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63"/>
  </bookViews>
  <sheets>
    <sheet name="封面" sheetId="16" r:id="rId1"/>
    <sheet name="1" sheetId="17" r:id="rId2"/>
    <sheet name="1-1" sheetId="18" r:id="rId3"/>
    <sheet name="1-2" sheetId="19" r:id="rId4"/>
    <sheet name="2" sheetId="20" r:id="rId5"/>
    <sheet name="2-1" sheetId="21" r:id="rId6"/>
    <sheet name="3" sheetId="22" r:id="rId7"/>
    <sheet name="3-1" sheetId="23" r:id="rId8"/>
    <sheet name="3-2" sheetId="24" r:id="rId9"/>
    <sheet name="3-3" sheetId="25" r:id="rId10"/>
    <sheet name="4" sheetId="26" r:id="rId11"/>
    <sheet name="4-1" sheetId="27" r:id="rId12"/>
    <sheet name="5" sheetId="13" r:id="rId13"/>
    <sheet name="6" sheetId="28" r:id="rId14"/>
    <sheet name="7" sheetId="30" r:id="rId15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_xlnm.Print_Area">#N/A</definedName>
    <definedName name="___xlnm.Print_Area">#N/A</definedName>
    <definedName name="_xlnm.Print_Titles">#N/A</definedName>
    <definedName name="__xlnm.Print_Titles">#N/A</definedName>
    <definedName name="___xlnm.Print_Titles">#N/A</definedName>
    <definedName name="s">#N/A</definedName>
    <definedName name="MAILMERGEMODE">"OneWorksheet"</definedName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xlnm.Print_Area" localSheetId="0">封面!$A$1:$A$9</definedName>
    <definedName name="_xlnm.Print_Area" localSheetId="1">'1'!$A$1:$D$41</definedName>
    <definedName name="_xlnm.Print_Area" localSheetId="2">'1-1'!$A$1:$T$14</definedName>
    <definedName name="_xlnm.Print_Area" localSheetId="3">'1-2'!$A$1:$J$14</definedName>
    <definedName name="_xlnm.Print_Area" localSheetId="4">'2'!$A$1:$H$39</definedName>
    <definedName name="_xlnm.Print_Titles" localSheetId="4">'2'!$1:$39</definedName>
    <definedName name="_xlnm.Print_Area" localSheetId="5">'2-1'!$A$1:$AI$13</definedName>
    <definedName name="_xlnm.Print_Area" localSheetId="6">'3'!$A$1:$DH$14</definedName>
    <definedName name="_xlnm.Print_Area" localSheetId="7">'3-1'!$A$1:$G$31</definedName>
    <definedName name="_xlnm.Print_Area" localSheetId="8">'3-2'!$A$1:$F$11</definedName>
    <definedName name="_xlnm.Print_Area" localSheetId="9">'3-3'!$A$1:$H$8</definedName>
    <definedName name="_xlnm.Print_Area" localSheetId="10">'4'!$A$1:$H$16</definedName>
    <definedName name="_xlnm.Print_Area" localSheetId="11">'4-1'!$A$1:$H$16</definedName>
    <definedName name="DETAILRANGE" localSheetId="12">'5'!$A$7:$H$7</definedName>
    <definedName name="_xlnm.Print_Titles" localSheetId="12">'5'!$A$1:$IV$6</definedName>
    <definedName name="HEADERRANGE" localSheetId="12">'5'!$A$1:$H$6</definedName>
    <definedName name="_xlnm.Print_Area" localSheetId="12">'5'!$A$1:$H$7</definedName>
    <definedName name="_xlnm.Print_Area" localSheetId="13">'6'!$A$1:$H$44</definedName>
    <definedName name="_xlnm.Print_Titles" localSheetId="13">'6'!$1:$44</definedName>
    <definedName name="_xlnm.Print_Area" localSheetId="14">'7'!$A$1:$N$26</definedName>
    <definedName name="_xlnm.Print_Titles" localSheetId="14">'7'!$A$1:$IV$7</definedName>
  </definedNames>
  <calcPr calcId="144525"/>
</workbook>
</file>

<file path=xl/sharedStrings.xml><?xml version="1.0" encoding="utf-8"?>
<sst xmlns="http://schemas.openxmlformats.org/spreadsheetml/2006/main" count="411">
  <si>
    <t>壤塘县志编纂委员会办公室</t>
  </si>
  <si>
    <t>2019年部门预算</t>
  </si>
  <si>
    <t>报送日期： 2019年02月22 日</t>
  </si>
  <si>
    <t>表1</t>
  </si>
  <si>
    <t>部门收支总表</t>
  </si>
  <si>
    <t>单位名称： 壤塘县志编纂委员会办公室</t>
  </si>
  <si>
    <t>单位：万元</t>
  </si>
  <si>
    <t>收          入</t>
  </si>
  <si>
    <t>支             出</t>
  </si>
  <si>
    <t>项              目</t>
  </si>
  <si>
    <t>2019年预算数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</si>
  <si>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</si>
  <si>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</si>
  <si>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</si>
  <si>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</si>
  <si>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</si>
  <si>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/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</si>
  <si>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</si>
  <si>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</si>
  <si>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</si>
  <si>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</si>
  <si>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</si>
  <si>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</si>
  <si>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</si>
  <si>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</si>
  <si>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</si>
  <si>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</si>
  <si>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</si>
  <si>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</si>
  <si>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</si>
  <si>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</si>
  <si>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</si>
  <si>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</si>
  <si>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</si>
  <si>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</si>
  <si>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</si>
  <si>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</si>
  <si>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</si>
  <si>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</si>
  <si>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</si>
  <si>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</si>
  <si>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</si>
  <si>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</si>
  <si>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</si>
  <si>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</si>
  <si>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</si>
  <si>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</si>
  <si>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本  年  收  入  合  计</t>
  </si>
  <si>
    <t>本  年  支  出  合  计</t>
  </si>
  <si>
    <t>七、用事业基金弥补收支差额</t>
  </si>
  <si>
    <t xml:space="preserve">三十、事业单位结余分配 </t>
  </si>
  <si>
    <t>八、上年结转</t>
  </si>
  <si>
    <t xml:space="preserve">    其中：转入事业基金</t>
  </si>
  <si>
    <t>三十一、结转下年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</si>
  <si>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</si>
  <si>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</si>
  <si>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</si>
  <si>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</si>
  <si>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</si>
  <si>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</si>
  <si>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</si>
  <si>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</si>
  <si>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</si>
  <si>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</si>
  <si>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</si>
  <si>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</si>
  <si>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</si>
  <si>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</si>
  <si>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</si>
  <si>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</si>
  <si>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政府性基金预算拨款收入</t>
  </si>
  <si>
    <t>国有资本经营预算拨款收入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</si>
  <si>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</si>
  <si>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</si>
  <si>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</si>
  <si>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</si>
  <si>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</si>
  <si>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</si>
  <si>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</si>
  <si>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</si>
  <si>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</si>
  <si>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</si>
  <si>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102</t>
  </si>
  <si>
    <t>壤塘县人民政府</t>
  </si>
  <si>
    <t>201</t>
  </si>
  <si>
    <t>03</t>
  </si>
  <si>
    <t>01</t>
  </si>
  <si>
    <t xml:space="preserve">  102</t>
  </si>
  <si>
    <t xml:space="preserve">  行政运行</t>
  </si>
  <si>
    <t>208</t>
  </si>
  <si>
    <t>05</t>
  </si>
  <si>
    <t xml:space="preserve">  机关事业单位基本养老保险缴费支出</t>
  </si>
  <si>
    <t>06</t>
  </si>
  <si>
    <t xml:space="preserve">  机关事业单位职业年金缴费支出</t>
  </si>
  <si>
    <t>210</t>
  </si>
  <si>
    <t>11</t>
  </si>
  <si>
    <t>02</t>
  </si>
  <si>
    <t xml:space="preserve">  事业单位医疗</t>
  </si>
  <si>
    <t xml:space="preserve">  公务员医疗补助</t>
  </si>
  <si>
    <t>221</t>
  </si>
  <si>
    <t xml:space="preserve">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</si>
  <si>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</si>
  <si>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</si>
  <si>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</si>
  <si>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</si>
  <si>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</si>
  <si>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</si>
  <si>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</si>
  <si>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</si>
  <si>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</si>
  <si>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</si>
  <si>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</si>
  <si>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</si>
  <si>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</si>
  <si>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</si>
  <si>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</si>
  <si>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</si>
  <si>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</si>
  <si>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</si>
  <si>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</si>
  <si>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</si>
  <si>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</si>
  <si>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</si>
  <si>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</si>
  <si>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</si>
  <si>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</si>
  <si>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</si>
  <si>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</si>
  <si>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</si>
  <si>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</si>
  <si>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</si>
  <si>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</si>
  <si>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</si>
  <si>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</si>
  <si>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</si>
  <si>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</si>
  <si>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</si>
  <si>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</si>
  <si>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</si>
  <si>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</si>
  <si>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</si>
  <si>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</si>
  <si>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</si>
  <si>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</si>
  <si>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</si>
  <si>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</si>
  <si>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</si>
  <si>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</si>
  <si>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</si>
  <si>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</si>
  <si>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>二、结转下年</t>
  </si>
  <si>
    <t>表2-1</t>
  </si>
  <si>
    <t>财政拨款支出预算表（政府经济分类科目）</t>
  </si>
  <si>
    <t>总计</t>
  </si>
  <si>
    <t>当年财政拨款安排</t>
  </si>
  <si>
    <t>提前通知专项转移支付</t>
  </si>
  <si>
    <t>上年结转安排</t>
  </si>
  <si>
    <t>一般公共预算拨款</t>
  </si>
  <si>
    <t>政府性基金安排</t>
  </si>
  <si>
    <t>国有资本经营预算安排</t>
  </si>
  <si>
    <t xml:space="preserve">  505</t>
  </si>
  <si>
    <t xml:space="preserve">  对事业单位经常性补助（政府预算）</t>
  </si>
  <si>
    <t xml:space="preserve">    工资福利支出</t>
  </si>
  <si>
    <t xml:space="preserve">    商品和服务支出</t>
  </si>
  <si>
    <t xml:space="preserve">  509</t>
  </si>
  <si>
    <t xml:space="preserve">  对个人和家庭的补助（政府预算）</t>
  </si>
  <si>
    <t xml:space="preserve">    社会福利和救助</t>
  </si>
  <si>
    <t>表3</t>
  </si>
  <si>
    <t>一般公共预算支出表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</si>
  <si>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</si>
  <si>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</si>
  <si>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</si>
  <si>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</si>
  <si>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</si>
  <si>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</si>
  <si>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对企业的补助（基本建设）</t>
  </si>
  <si>
    <t>对企业补助</t>
  </si>
  <si>
    <t>对社会保险基金补助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</si>
  <si>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</si>
  <si>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</si>
  <si>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</si>
  <si>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</si>
  <si>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</si>
  <si>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</si>
  <si>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</si>
  <si>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</si>
  <si>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城镇职工医疗保险</t>
  </si>
  <si>
    <t>公务员医疗不补助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</si>
  <si>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</si>
  <si>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</si>
  <si>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</si>
  <si>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</si>
  <si>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</si>
  <si>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</si>
  <si>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</si>
  <si>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</si>
  <si>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</si>
  <si>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</si>
  <si>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</si>
  <si>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</si>
  <si>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</si>
  <si>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</si>
  <si>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</si>
  <si>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</si>
  <si>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</si>
  <si>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</si>
  <si>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</si>
  <si>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</si>
  <si>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</si>
  <si>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</si>
  <si>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</si>
  <si>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</si>
  <si>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</si>
  <si>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</si>
  <si>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</si>
  <si>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</si>
  <si>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</si>
  <si>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</si>
  <si>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</si>
  <si>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</si>
  <si>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</si>
  <si>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</si>
  <si>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</si>
  <si>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</si>
  <si>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</si>
  <si>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</si>
  <si>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</si>
  <si>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</si>
  <si>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</si>
  <si>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</si>
  <si>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</si>
  <si>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</si>
  <si>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</si>
  <si>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</si>
  <si>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</si>
  <si>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</si>
  <si>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</si>
  <si>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</si>
  <si>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</si>
  <si>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</si>
  <si>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</si>
  <si>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</si>
  <si>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文物和陈列物品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</si>
  <si>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</si>
  <si>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</si>
  <si>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</si>
  <si>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</si>
  <si>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</si>
  <si>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</si>
  <si>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文物和陈列品购置</t>
  </si>
  <si>
    <t>资本金注入</t>
  </si>
  <si>
    <t>其他对企业补助</t>
  </si>
  <si>
    <t>政府投资基金股权投资</t>
  </si>
  <si>
    <t>费用补贴</t>
  </si>
  <si>
    <t>利息补贴</t>
  </si>
  <si>
    <t>补充全国社会保险基金</t>
  </si>
  <si>
    <t>赠与</t>
  </si>
  <si>
    <t>国家赔偿费用支出</t>
  </si>
  <si>
    <t>对民间非盈利组织和群众性自治组织补贴</t>
  </si>
  <si>
    <t>金额(被装购置费)</t>
  </si>
  <si>
    <t>表3-1</t>
  </si>
  <si>
    <t>一般公共预算基本支出预算表</t>
  </si>
  <si>
    <t>经济分类科目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</si>
  <si>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</si>
  <si>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</si>
  <si>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</si>
  <si>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</si>
  <si>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</si>
  <si>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基本工资</t>
  </si>
  <si>
    <t xml:space="preserve">    津贴补贴</t>
  </si>
  <si>
    <t xml:space="preserve">    奖金</t>
  </si>
  <si>
    <t>08</t>
  </si>
  <si>
    <t xml:space="preserve">    机关事业单位基本养老保险缴费</t>
  </si>
  <si>
    <t>09</t>
  </si>
  <si>
    <t xml:space="preserve">    职业年金缴费</t>
  </si>
  <si>
    <t>10</t>
  </si>
  <si>
    <t xml:space="preserve">    职工基本医疗保险缴费</t>
  </si>
  <si>
    <t xml:space="preserve">    公务员医疗补助缴费</t>
  </si>
  <si>
    <t>12</t>
  </si>
  <si>
    <t xml:space="preserve">    其他社会保障缴费</t>
  </si>
  <si>
    <t>13</t>
  </si>
  <si>
    <t xml:space="preserve">    住房公积金</t>
  </si>
  <si>
    <t xml:space="preserve">  302</t>
  </si>
  <si>
    <t xml:space="preserve">  商品和服务支出</t>
  </si>
  <si>
    <t xml:space="preserve">    办公费</t>
  </si>
  <si>
    <t xml:space="preserve">    印刷费</t>
  </si>
  <si>
    <t xml:space="preserve">    电费</t>
  </si>
  <si>
    <t>07</t>
  </si>
  <si>
    <t xml:space="preserve">    邮电费</t>
  </si>
  <si>
    <t xml:space="preserve">    取暖费</t>
  </si>
  <si>
    <t xml:space="preserve">    差旅费</t>
  </si>
  <si>
    <t xml:space="preserve">    维修(护)费</t>
  </si>
  <si>
    <t>17</t>
  </si>
  <si>
    <t xml:space="preserve">    公务接待费</t>
  </si>
  <si>
    <t>28</t>
  </si>
  <si>
    <t xml:space="preserve">    工会经费</t>
  </si>
  <si>
    <t>31</t>
  </si>
  <si>
    <t xml:space="preserve">    公务用车运行维护费</t>
  </si>
  <si>
    <t xml:space="preserve">  303</t>
  </si>
  <si>
    <t xml:space="preserve">  对个人和家庭的补助</t>
  </si>
  <si>
    <t xml:space="preserve">    奖励金</t>
  </si>
  <si>
    <t>表3-2</t>
  </si>
  <si>
    <t>一般公共预算项目支出预算表</t>
  </si>
  <si>
    <t>单位名称（项目）</t>
  </si>
  <si>
    <t xml:space="preserve">    《壤塘县年鉴》2019卷</t>
  </si>
  <si>
    <t xml:space="preserve">    《执政实录》（2018年）</t>
  </si>
  <si>
    <t xml:space="preserve">    口述历史</t>
  </si>
  <si>
    <t>表3-3</t>
  </si>
  <si>
    <t>一般公共预算“三公”经费支出表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</si>
  <si>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</si>
  <si>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</si>
  <si>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</si>
  <si>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</si>
  <si>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</si>
  <si>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</si>
  <si>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</si>
  <si>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</si>
  <si>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</si>
  <si>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</si>
  <si>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政府性基金“三公”经费支出表</t>
  </si>
  <si>
    <t>表5</t>
  </si>
  <si>
    <t>国有资本经营支出预算表</t>
  </si>
  <si>
    <t>单位：元</t>
  </si>
  <si>
    <t>本年国有资本经营预算支出</t>
  </si>
  <si>
    <t>部门整体支出绩效目标申报表</t>
  </si>
  <si>
    <t>（2019年度）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</si>
  <si>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</si>
  <si>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</si>
  <si>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</si>
  <si>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</si>
  <si>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</si>
  <si>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</si>
  <si>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</si>
  <si>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</si>
  <si>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农村年鉴</t>
  </si>
  <si>
    <t>主要任务(任务一)</t>
  </si>
  <si>
    <t>任务2</t>
  </si>
  <si>
    <t>壤塘年鉴(2019卷)</t>
  </si>
  <si>
    <t>主要任务(任务二)</t>
  </si>
  <si>
    <t>任务3</t>
  </si>
  <si>
    <t>执政实录2018年</t>
  </si>
  <si>
    <t>主要任务(任务三)</t>
  </si>
  <si>
    <t>任务4</t>
  </si>
  <si>
    <t>口述历史</t>
  </si>
  <si>
    <t>主要任务(任务四)</t>
  </si>
  <si>
    <t>任务5</t>
  </si>
  <si>
    <t>人员工资福利支出</t>
  </si>
  <si>
    <t>主要任务(任务五)</t>
  </si>
  <si>
    <t>任务6</t>
  </si>
  <si>
    <t>日常公用经费</t>
  </si>
  <si>
    <t>主要任务(任务六)</t>
  </si>
  <si>
    <t>任务7</t>
  </si>
  <si>
    <t>主要任务(任务七)</t>
  </si>
  <si>
    <t>任务8</t>
  </si>
  <si>
    <t>主要任务(任务八)</t>
  </si>
  <si>
    <t>金额合计</t>
  </si>
  <si>
    <t>年度
总体
目标</t>
  </si>
  <si>
    <t>完成《执政实录》（2018年）出版、《农村年鉴》资料收集、《口述历史》纪录片拍摄、《壤塘县年鉴》（2019卷）出版。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</si>
  <si>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</si>
  <si>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</si>
  <si>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</si>
  <si>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</si>
  <si>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</si>
  <si>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</si>
  <si>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</si>
  <si>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指标1；</t>
  </si>
  <si>
    <t>完成《执政实录》（2018年）出版、《农村年鉴》资料收集、《口述历史》纪录片拍摄、《壤塘县年鉴》（2019卷）出版</t>
  </si>
  <si>
    <t>4个项目</t>
  </si>
  <si>
    <t>指标值(数量指标1；)</t>
  </si>
  <si>
    <t>指标2；</t>
  </si>
  <si>
    <t>指标3；</t>
  </si>
  <si>
    <t>质量指标</t>
  </si>
  <si>
    <t>支付完成率</t>
  </si>
  <si>
    <t>≧ 96%</t>
  </si>
  <si>
    <t>支付人员个数</t>
  </si>
  <si>
    <t>11人</t>
  </si>
  <si>
    <t>支付项目</t>
  </si>
  <si>
    <t>4个</t>
  </si>
  <si>
    <t>时效指标</t>
  </si>
  <si>
    <t>各项工作完成时效</t>
  </si>
  <si>
    <t>12个月</t>
  </si>
  <si>
    <t>成本指标</t>
  </si>
  <si>
    <t>日常公用经费标准</t>
  </si>
  <si>
    <t>7000元/人</t>
  </si>
  <si>
    <t>各项办公费、电费标准</t>
  </si>
  <si>
    <t>按实际发生金额支付</t>
  </si>
  <si>
    <t>项目支出标准</t>
  </si>
  <si>
    <t>按实际发生金额采购限额内支付</t>
  </si>
  <si>
    <t>效益指标</t>
  </si>
  <si>
    <t>经济效益
指标</t>
  </si>
  <si>
    <t>社会效益
指标</t>
  </si>
  <si>
    <t>社会各界人士对壤塘文化了解知晓率</t>
  </si>
  <si>
    <t>逐步提高</t>
  </si>
  <si>
    <t>生态效益
指标</t>
  </si>
  <si>
    <t>可持续影响
指标</t>
  </si>
  <si>
    <t>满意度
指标</t>
  </si>
  <si>
    <t>满意度指标</t>
  </si>
  <si>
    <t>各相关单位对我单位做出的成绩满意度</t>
  </si>
  <si>
    <t>≧ 80%</t>
  </si>
  <si>
    <t>批复表1</t>
  </si>
  <si>
    <t>2019年部门预算项目绩效目标</t>
  </si>
  <si>
    <t>2018年省级部门预算项目绩效目标（部门预算）</t>
  </si>
  <si>
    <t>项目单位
(项目名称)</t>
  </si>
  <si>
    <t>项目资金</t>
  </si>
  <si>
    <t>预算测算标准及测算过程</t>
  </si>
  <si>
    <t>年度目标</t>
  </si>
  <si>
    <t>绩效指标</t>
  </si>
  <si>
    <t>项目完成指标</t>
  </si>
  <si>
    <t>资金总额</t>
  </si>
  <si>
    <t>指标值</t>
  </si>
  <si>
    <t>项目名称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</si>
</sst>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\&quot;#,##0.00_);\(&quot;\&quot;#,##0.00\)"/>
    <numFmt numFmtId="177" formatCode="#,##0.0000"/>
  </numFmts>
  <fonts count="40">
    <font>
      <sz val="9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8"/>
      <name val="黑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黑体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" fontId="0" fillId="0" borderId="0"/>
    <xf numFmtId="42" fontId="2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7" borderId="4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2" borderId="49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46" applyNumberFormat="0" applyFill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6" fillId="27" borderId="51" applyNumberFormat="0" applyAlignment="0" applyProtection="0">
      <alignment vertical="center"/>
    </xf>
    <xf numFmtId="0" fontId="39" fillId="27" borderId="45" applyNumberFormat="0" applyAlignment="0" applyProtection="0">
      <alignment vertical="center"/>
    </xf>
    <xf numFmtId="0" fontId="30" fillId="20" borderId="48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5" fillId="0" borderId="50" applyNumberFormat="0" applyFill="0" applyAlignment="0" applyProtection="0">
      <alignment vertical="center"/>
    </xf>
    <xf numFmtId="0" fontId="38" fillId="0" borderId="5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" fillId="0" borderId="0"/>
  </cellStyleXfs>
  <cellXfs count="297">
    <xf numFmtId="1" fontId="0" fillId="0" borderId="0" xfId="0" applyNumberFormat="1" applyFill="1"/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" fontId="2" fillId="2" borderId="1" xfId="0" applyFont="1" applyFill="1" applyBorder="1" applyAlignment="1">
      <alignment horizontal="left" vertical="center" shrinkToFit="1"/>
    </xf>
    <xf numFmtId="4" fontId="2" fillId="0" borderId="1" xfId="0" applyNumberFormat="1" applyFont="1" applyBorder="1" applyAlignment="1">
      <alignment horizontal="right" vertical="center" wrapText="1"/>
    </xf>
    <xf numFmtId="1" fontId="5" fillId="0" borderId="1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1" fontId="5" fillId="0" borderId="4" xfId="0" applyFont="1" applyBorder="1" applyAlignment="1">
      <alignment vertical="center" wrapText="1"/>
    </xf>
    <xf numFmtId="1" fontId="5" fillId="0" borderId="3" xfId="0" applyFont="1" applyBorder="1" applyAlignment="1">
      <alignment vertical="center" wrapText="1"/>
    </xf>
    <xf numFmtId="0" fontId="2" fillId="0" borderId="0" xfId="49" applyAlignment="1">
      <alignment vertical="center"/>
    </xf>
    <xf numFmtId="0" fontId="6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5" xfId="49" applyFont="1" applyBorder="1" applyAlignment="1">
      <alignment horizontal="left" vertical="center" wrapText="1"/>
    </xf>
    <xf numFmtId="0" fontId="7" fillId="0" borderId="6" xfId="49" applyFont="1" applyBorder="1" applyAlignment="1">
      <alignment horizontal="left" vertical="center" wrapText="1"/>
    </xf>
    <xf numFmtId="0" fontId="7" fillId="0" borderId="7" xfId="49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 wrapText="1"/>
    </xf>
    <xf numFmtId="0" fontId="7" fillId="0" borderId="6" xfId="49" applyFont="1" applyBorder="1" applyAlignment="1">
      <alignment horizontal="center" vertical="center" wrapText="1"/>
    </xf>
    <xf numFmtId="0" fontId="7" fillId="0" borderId="9" xfId="49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7" fillId="0" borderId="11" xfId="49" applyFont="1" applyBorder="1" applyAlignment="1">
      <alignment horizontal="center" vertical="center" wrapText="1"/>
    </xf>
    <xf numFmtId="0" fontId="7" fillId="0" borderId="12" xfId="49" applyFont="1" applyBorder="1" applyAlignment="1">
      <alignment horizontal="center" vertical="center" wrapText="1"/>
    </xf>
    <xf numFmtId="4" fontId="7" fillId="0" borderId="13" xfId="49" applyNumberFormat="1" applyFont="1" applyBorder="1" applyAlignment="1">
      <alignment horizontal="left" vertical="center" wrapText="1"/>
    </xf>
    <xf numFmtId="4" fontId="7" fillId="0" borderId="14" xfId="49" applyNumberFormat="1" applyFont="1" applyBorder="1" applyAlignment="1">
      <alignment horizontal="left" vertical="center" wrapText="1"/>
    </xf>
    <xf numFmtId="4" fontId="7" fillId="0" borderId="3" xfId="49" applyNumberFormat="1" applyFont="1" applyBorder="1" applyAlignment="1">
      <alignment horizontal="left" vertical="center" wrapText="1"/>
    </xf>
    <xf numFmtId="4" fontId="7" fillId="0" borderId="15" xfId="49" applyNumberFormat="1" applyFont="1" applyBorder="1" applyAlignment="1">
      <alignment horizontal="left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4" fontId="7" fillId="0" borderId="16" xfId="49" applyNumberFormat="1" applyFont="1" applyBorder="1" applyAlignment="1">
      <alignment horizontal="left" vertical="center" wrapText="1"/>
    </xf>
    <xf numFmtId="4" fontId="7" fillId="0" borderId="1" xfId="49" applyNumberFormat="1" applyFont="1" applyBorder="1" applyAlignment="1">
      <alignment horizontal="left" vertical="center" wrapText="1"/>
    </xf>
    <xf numFmtId="0" fontId="7" fillId="0" borderId="2" xfId="49" applyFont="1" applyBorder="1" applyAlignment="1">
      <alignment vertical="center" wrapText="1"/>
    </xf>
    <xf numFmtId="0" fontId="7" fillId="0" borderId="5" xfId="49" applyFont="1" applyBorder="1" applyAlignment="1">
      <alignment vertical="center" wrapText="1"/>
    </xf>
    <xf numFmtId="0" fontId="7" fillId="0" borderId="6" xfId="49" applyFont="1" applyBorder="1" applyAlignment="1">
      <alignment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17" xfId="49" applyFont="1" applyBorder="1" applyAlignment="1">
      <alignment horizontal="center" vertical="center" wrapText="1"/>
    </xf>
    <xf numFmtId="0" fontId="7" fillId="0" borderId="18" xfId="49" applyFont="1" applyBorder="1" applyAlignment="1">
      <alignment horizontal="center" vertical="center" wrapText="1"/>
    </xf>
    <xf numFmtId="1" fontId="8" fillId="0" borderId="19" xfId="0" applyFont="1" applyBorder="1" applyAlignment="1">
      <alignment horizontal="center" vertical="center"/>
    </xf>
    <xf numFmtId="1" fontId="8" fillId="0" borderId="5" xfId="0" applyFont="1" applyBorder="1" applyAlignment="1">
      <alignment horizontal="left" vertical="center"/>
    </xf>
    <xf numFmtId="1" fontId="8" fillId="0" borderId="6" xfId="0" applyFont="1" applyBorder="1" applyAlignment="1">
      <alignment horizontal="left" vertical="center"/>
    </xf>
    <xf numFmtId="0" fontId="7" fillId="0" borderId="1" xfId="49" applyFont="1" applyBorder="1" applyAlignment="1">
      <alignment horizontal="left" vertical="center" wrapText="1"/>
    </xf>
    <xf numFmtId="0" fontId="7" fillId="0" borderId="20" xfId="49" applyFont="1" applyBorder="1" applyAlignment="1">
      <alignment horizontal="center" vertical="center" wrapText="1"/>
    </xf>
    <xf numFmtId="1" fontId="8" fillId="0" borderId="5" xfId="0" applyFont="1" applyBorder="1" applyAlignment="1">
      <alignment horizontal="left" vertical="center" wrapText="1"/>
    </xf>
    <xf numFmtId="0" fontId="7" fillId="0" borderId="15" xfId="49" applyFont="1" applyBorder="1" applyAlignment="1">
      <alignment horizontal="center" vertical="center" wrapText="1"/>
    </xf>
    <xf numFmtId="1" fontId="8" fillId="0" borderId="2" xfId="0" applyFont="1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9" fillId="0" borderId="0" xfId="0" applyNumberFormat="1" applyFont="1" applyFill="1"/>
    <xf numFmtId="0" fontId="9" fillId="3" borderId="0" xfId="0" applyNumberFormat="1" applyFont="1" applyFill="1"/>
    <xf numFmtId="0" fontId="9" fillId="3" borderId="0" xfId="0" applyNumberFormat="1" applyFont="1" applyFill="1" applyAlignment="1">
      <alignment horizontal="righ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>
      <alignment horizontal="righ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1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vertical="center" wrapText="1"/>
    </xf>
    <xf numFmtId="3" fontId="9" fillId="0" borderId="22" xfId="0" applyNumberFormat="1" applyFont="1" applyBorder="1" applyAlignment="1" applyProtection="1">
      <alignment vertical="center" wrapText="1"/>
    </xf>
    <xf numFmtId="3" fontId="9" fillId="0" borderId="5" xfId="0" applyNumberFormat="1" applyFont="1" applyBorder="1" applyAlignment="1" applyProtection="1">
      <alignment vertical="center" wrapText="1"/>
    </xf>
    <xf numFmtId="3" fontId="9" fillId="0" borderId="23" xfId="0" applyNumberFormat="1" applyFont="1" applyBorder="1" applyAlignment="1" applyProtection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 wrapText="1"/>
    </xf>
    <xf numFmtId="1" fontId="9" fillId="0" borderId="0" xfId="0" applyNumberFormat="1" applyFont="1" applyFill="1" applyAlignment="1" applyProtection="1">
      <alignment vertical="center" wrapText="1"/>
    </xf>
    <xf numFmtId="0" fontId="9" fillId="3" borderId="0" xfId="0" applyNumberFormat="1" applyFont="1" applyFill="1" applyAlignment="1" applyProtection="1">
      <alignment vertical="center" wrapText="1"/>
    </xf>
    <xf numFmtId="0" fontId="11" fillId="3" borderId="0" xfId="0" applyNumberFormat="1" applyFont="1" applyFill="1" applyAlignment="1" applyProtection="1">
      <alignment vertical="center" wrapText="1"/>
    </xf>
    <xf numFmtId="0" fontId="12" fillId="3" borderId="0" xfId="0" applyNumberFormat="1" applyFont="1" applyFill="1" applyAlignment="1" applyProtection="1">
      <alignment vertical="center" wrapText="1"/>
    </xf>
    <xf numFmtId="0" fontId="0" fillId="3" borderId="0" xfId="0" applyNumberFormat="1" applyFont="1" applyFill="1"/>
    <xf numFmtId="0" fontId="13" fillId="3" borderId="0" xfId="0" applyNumberFormat="1" applyFont="1" applyFill="1"/>
    <xf numFmtId="0" fontId="9" fillId="3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0" fillId="3" borderId="0" xfId="0" applyNumberFormat="1" applyFont="1" applyFill="1" applyBorder="1"/>
    <xf numFmtId="0" fontId="0" fillId="0" borderId="0" xfId="0" applyNumberFormat="1" applyFont="1" applyFill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0" xfId="0" applyNumberFormat="1" applyFont="1" applyFill="1" applyAlignment="1"/>
    <xf numFmtId="0" fontId="9" fillId="0" borderId="9" xfId="0" applyNumberFormat="1" applyFont="1" applyFill="1" applyBorder="1" applyAlignment="1" applyProtection="1">
      <alignment horizontal="center" vertical="center" wrapText="1"/>
    </xf>
    <xf numFmtId="1" fontId="9" fillId="0" borderId="7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1" fontId="9" fillId="0" borderId="24" xfId="0" applyNumberFormat="1" applyFont="1" applyFill="1" applyBorder="1" applyAlignment="1" applyProtection="1">
      <alignment horizontal="center" vertical="center" wrapText="1"/>
    </xf>
    <xf numFmtId="1" fontId="9" fillId="0" borderId="18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1" fontId="9" fillId="0" borderId="15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Border="1" applyAlignment="1" applyProtection="1">
      <alignment vertical="center" wrapText="1"/>
    </xf>
    <xf numFmtId="3" fontId="9" fillId="0" borderId="25" xfId="0" applyNumberFormat="1" applyFont="1" applyBorder="1" applyAlignment="1" applyProtection="1">
      <alignment vertical="center" wrapText="1"/>
    </xf>
    <xf numFmtId="3" fontId="9" fillId="0" borderId="26" xfId="0" applyNumberFormat="1" applyFont="1" applyBorder="1" applyAlignment="1" applyProtection="1">
      <alignment vertical="center" wrapText="1"/>
    </xf>
    <xf numFmtId="3" fontId="9" fillId="0" borderId="6" xfId="0" applyNumberFormat="1" applyFont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43" fontId="0" fillId="0" borderId="0" xfId="8" applyFont="1" applyFill="1" applyAlignment="1"/>
    <xf numFmtId="43" fontId="1" fillId="0" borderId="0" xfId="8" applyFont="1" applyFill="1" applyAlignment="1"/>
    <xf numFmtId="43" fontId="1" fillId="0" borderId="0" xfId="8" applyFont="1" applyFill="1" applyAlignment="1">
      <alignment horizontal="centerContinuous" vertical="center"/>
    </xf>
    <xf numFmtId="43" fontId="1" fillId="0" borderId="0" xfId="8" applyFont="1" applyFill="1" applyAlignment="1">
      <alignment horizontal="right" vertical="center"/>
    </xf>
    <xf numFmtId="43" fontId="10" fillId="0" borderId="0" xfId="8" applyFont="1" applyFill="1" applyAlignment="1" applyProtection="1">
      <alignment horizontal="center" vertical="center"/>
    </xf>
    <xf numFmtId="43" fontId="9" fillId="0" borderId="0" xfId="8" applyFont="1" applyFill="1" applyAlignment="1" applyProtection="1">
      <alignment horizontal="left" vertical="center"/>
    </xf>
    <xf numFmtId="43" fontId="9" fillId="0" borderId="0" xfId="8" applyFont="1" applyFill="1" applyAlignment="1"/>
    <xf numFmtId="43" fontId="9" fillId="0" borderId="9" xfId="8" applyFont="1" applyFill="1" applyBorder="1" applyAlignment="1" applyProtection="1">
      <alignment horizontal="center" vertical="center" wrapText="1"/>
    </xf>
    <xf numFmtId="43" fontId="9" fillId="0" borderId="3" xfId="8" applyFont="1" applyFill="1" applyBorder="1" applyAlignment="1" applyProtection="1">
      <alignment horizontal="center" vertical="center"/>
    </xf>
    <xf numFmtId="43" fontId="9" fillId="0" borderId="15" xfId="8" applyFont="1" applyFill="1" applyBorder="1" applyAlignment="1" applyProtection="1">
      <alignment horizontal="center" vertical="center"/>
    </xf>
    <xf numFmtId="43" fontId="9" fillId="0" borderId="7" xfId="8" applyFont="1" applyFill="1" applyBorder="1" applyAlignment="1" applyProtection="1">
      <alignment horizontal="center" vertical="center"/>
    </xf>
    <xf numFmtId="43" fontId="9" fillId="0" borderId="7" xfId="8" applyFont="1" applyFill="1" applyBorder="1" applyAlignment="1" applyProtection="1">
      <alignment horizontal="center" vertical="center" wrapText="1"/>
    </xf>
    <xf numFmtId="43" fontId="9" fillId="0" borderId="2" xfId="8" applyFont="1" applyFill="1" applyBorder="1" applyAlignment="1" applyProtection="1">
      <alignment horizontal="center" vertical="center"/>
    </xf>
    <xf numFmtId="43" fontId="9" fillId="0" borderId="5" xfId="8" applyFont="1" applyFill="1" applyBorder="1" applyAlignment="1" applyProtection="1">
      <alignment horizontal="center" vertical="center"/>
    </xf>
    <xf numFmtId="43" fontId="9" fillId="0" borderId="6" xfId="8" applyFont="1" applyFill="1" applyBorder="1" applyAlignment="1" applyProtection="1">
      <alignment horizontal="center" vertical="center"/>
    </xf>
    <xf numFmtId="43" fontId="9" fillId="0" borderId="24" xfId="8" applyFont="1" applyFill="1" applyBorder="1" applyAlignment="1" applyProtection="1">
      <alignment horizontal="center" vertical="center" wrapText="1"/>
    </xf>
    <xf numFmtId="43" fontId="9" fillId="0" borderId="18" xfId="8" applyFont="1" applyFill="1" applyBorder="1" applyAlignment="1" applyProtection="1">
      <alignment horizontal="center" vertical="center" wrapText="1"/>
    </xf>
    <xf numFmtId="43" fontId="9" fillId="0" borderId="18" xfId="8" applyFont="1" applyFill="1" applyBorder="1" applyAlignment="1" applyProtection="1">
      <alignment horizontal="center" vertical="center"/>
    </xf>
    <xf numFmtId="43" fontId="9" fillId="0" borderId="15" xfId="8" applyFont="1" applyFill="1" applyBorder="1" applyAlignment="1" applyProtection="1">
      <alignment horizontal="center" vertical="center" wrapText="1"/>
    </xf>
    <xf numFmtId="43" fontId="9" fillId="0" borderId="11" xfId="8" applyFont="1" applyFill="1" applyBorder="1" applyAlignment="1" applyProtection="1">
      <alignment horizontal="center" vertical="center" wrapText="1"/>
    </xf>
    <xf numFmtId="43" fontId="9" fillId="0" borderId="0" xfId="8" applyFont="1" applyFill="1" applyAlignment="1" applyProtection="1">
      <alignment horizontal="center" vertical="center" wrapText="1"/>
    </xf>
    <xf numFmtId="43" fontId="9" fillId="0" borderId="20" xfId="8" applyFont="1" applyFill="1" applyBorder="1" applyAlignment="1" applyProtection="1">
      <alignment horizontal="center" vertical="center" wrapText="1"/>
    </xf>
    <xf numFmtId="43" fontId="9" fillId="0" borderId="9" xfId="8" applyFont="1" applyFill="1" applyBorder="1" applyAlignment="1" applyProtection="1">
      <alignment vertical="center" wrapText="1"/>
    </xf>
    <xf numFmtId="43" fontId="9" fillId="0" borderId="2" xfId="8" applyFont="1" applyBorder="1" applyAlignment="1" applyProtection="1">
      <alignment vertical="center" wrapText="1"/>
    </xf>
    <xf numFmtId="43" fontId="9" fillId="0" borderId="25" xfId="8" applyFont="1" applyBorder="1" applyAlignment="1" applyProtection="1">
      <alignment vertical="center" wrapText="1"/>
    </xf>
    <xf numFmtId="43" fontId="9" fillId="0" borderId="26" xfId="8" applyFont="1" applyBorder="1" applyAlignment="1" applyProtection="1">
      <alignment vertical="center" wrapText="1"/>
    </xf>
    <xf numFmtId="43" fontId="9" fillId="0" borderId="6" xfId="8" applyFont="1" applyBorder="1" applyAlignment="1" applyProtection="1">
      <alignment vertical="center" wrapText="1"/>
    </xf>
    <xf numFmtId="43" fontId="9" fillId="0" borderId="0" xfId="8" applyFont="1" applyFill="1" applyAlignment="1"/>
    <xf numFmtId="43" fontId="9" fillId="3" borderId="0" xfId="8" applyFont="1" applyFill="1" applyAlignment="1"/>
    <xf numFmtId="43" fontId="9" fillId="3" borderId="0" xfId="8" applyFont="1" applyFill="1" applyAlignment="1">
      <alignment horizontal="right" vertical="center"/>
    </xf>
    <xf numFmtId="43" fontId="9" fillId="0" borderId="0" xfId="8" applyFont="1" applyFill="1" applyBorder="1" applyAlignment="1" applyProtection="1">
      <alignment horizontal="left" vertical="center"/>
    </xf>
    <xf numFmtId="43" fontId="9" fillId="0" borderId="0" xfId="8" applyFont="1" applyFill="1" applyBorder="1" applyAlignment="1" applyProtection="1">
      <alignment horizontal="left"/>
    </xf>
    <xf numFmtId="43" fontId="9" fillId="0" borderId="21" xfId="8" applyFont="1" applyFill="1" applyBorder="1" applyAlignment="1" applyProtection="1">
      <alignment horizontal="left"/>
    </xf>
    <xf numFmtId="43" fontId="9" fillId="0" borderId="2" xfId="8" applyFont="1" applyFill="1" applyBorder="1" applyAlignment="1">
      <alignment horizontal="center" vertical="center"/>
    </xf>
    <xf numFmtId="43" fontId="9" fillId="0" borderId="5" xfId="8" applyFont="1" applyFill="1" applyBorder="1" applyAlignment="1">
      <alignment horizontal="center" vertical="center"/>
    </xf>
    <xf numFmtId="43" fontId="9" fillId="0" borderId="6" xfId="8" applyFont="1" applyFill="1" applyBorder="1" applyAlignment="1">
      <alignment horizontal="center" vertical="center"/>
    </xf>
    <xf numFmtId="43" fontId="9" fillId="0" borderId="27" xfId="8" applyFont="1" applyFill="1" applyBorder="1" applyAlignment="1" applyProtection="1">
      <alignment horizontal="center" vertical="center" wrapText="1"/>
    </xf>
    <xf numFmtId="43" fontId="9" fillId="3" borderId="12" xfId="8" applyFont="1" applyFill="1" applyBorder="1" applyAlignment="1">
      <alignment horizontal="center" vertical="center" wrapText="1"/>
    </xf>
    <xf numFmtId="43" fontId="9" fillId="0" borderId="12" xfId="8" applyFont="1" applyFill="1" applyBorder="1" applyAlignment="1">
      <alignment horizontal="center" vertical="center" wrapText="1"/>
    </xf>
    <xf numFmtId="43" fontId="9" fillId="0" borderId="20" xfId="8" applyFont="1" applyFill="1" applyBorder="1" applyAlignment="1">
      <alignment horizontal="center" vertical="center" wrapText="1"/>
    </xf>
    <xf numFmtId="43" fontId="9" fillId="0" borderId="3" xfId="8" applyFont="1" applyFill="1" applyBorder="1" applyAlignment="1" applyProtection="1">
      <alignment vertical="center" wrapText="1"/>
    </xf>
    <xf numFmtId="43" fontId="9" fillId="0" borderId="7" xfId="8" applyFont="1" applyFill="1" applyBorder="1" applyAlignment="1" applyProtection="1">
      <alignment vertical="center" wrapText="1"/>
    </xf>
    <xf numFmtId="43" fontId="9" fillId="0" borderId="1" xfId="8" applyFont="1" applyBorder="1" applyAlignment="1" applyProtection="1">
      <alignment vertical="center" wrapText="1"/>
    </xf>
    <xf numFmtId="43" fontId="9" fillId="0" borderId="4" xfId="8" applyFont="1" applyFill="1" applyBorder="1" applyAlignment="1" applyProtection="1">
      <alignment horizontal="center" vertical="center" wrapText="1"/>
    </xf>
    <xf numFmtId="43" fontId="9" fillId="0" borderId="3" xfId="8" applyFont="1" applyFill="1" applyBorder="1" applyAlignment="1" applyProtection="1">
      <alignment horizontal="center" vertical="center" wrapText="1"/>
    </xf>
    <xf numFmtId="43" fontId="9" fillId="0" borderId="24" xfId="8" applyFont="1" applyFill="1" applyBorder="1" applyAlignment="1" applyProtection="1">
      <alignment horizontal="center" vertical="center"/>
    </xf>
    <xf numFmtId="43" fontId="9" fillId="0" borderId="21" xfId="8" applyFont="1" applyFill="1" applyBorder="1" applyAlignment="1" applyProtection="1">
      <alignment horizontal="center" vertical="center" wrapText="1"/>
    </xf>
    <xf numFmtId="43" fontId="9" fillId="0" borderId="28" xfId="8" applyFont="1" applyFill="1" applyBorder="1" applyAlignment="1" applyProtection="1">
      <alignment horizontal="center" vertical="center" wrapText="1"/>
    </xf>
    <xf numFmtId="43" fontId="9" fillId="0" borderId="27" xfId="8" applyFont="1" applyFill="1" applyBorder="1" applyAlignment="1" applyProtection="1">
      <alignment vertical="center" wrapText="1"/>
    </xf>
    <xf numFmtId="43" fontId="9" fillId="0" borderId="29" xfId="8" applyFont="1" applyBorder="1" applyAlignment="1" applyProtection="1">
      <alignment vertical="center" wrapText="1"/>
    </xf>
    <xf numFmtId="43" fontId="9" fillId="0" borderId="9" xfId="8" applyFont="1" applyBorder="1" applyAlignment="1" applyProtection="1">
      <alignment vertical="center" wrapText="1"/>
    </xf>
    <xf numFmtId="43" fontId="9" fillId="3" borderId="0" xfId="8" applyFont="1" applyFill="1" applyAlignment="1"/>
    <xf numFmtId="43" fontId="9" fillId="0" borderId="1" xfId="8" applyFont="1" applyFill="1" applyBorder="1" applyAlignment="1">
      <alignment horizontal="center" vertical="center"/>
    </xf>
    <xf numFmtId="43" fontId="9" fillId="0" borderId="1" xfId="8" applyFont="1" applyFill="1" applyBorder="1" applyAlignment="1" applyProtection="1">
      <alignment horizontal="center" vertical="center" wrapText="1"/>
    </xf>
    <xf numFmtId="43" fontId="9" fillId="3" borderId="1" xfId="8" applyFont="1" applyFill="1" applyBorder="1" applyAlignment="1" applyProtection="1">
      <alignment horizontal="center" vertical="center" wrapText="1"/>
    </xf>
    <xf numFmtId="43" fontId="9" fillId="0" borderId="1" xfId="8" applyFont="1" applyFill="1" applyBorder="1" applyAlignment="1">
      <alignment horizontal="center" vertical="center" wrapText="1"/>
    </xf>
    <xf numFmtId="43" fontId="9" fillId="3" borderId="1" xfId="8" applyFont="1" applyFill="1" applyBorder="1" applyAlignment="1">
      <alignment horizontal="center" vertical="center" wrapText="1"/>
    </xf>
    <xf numFmtId="43" fontId="9" fillId="0" borderId="1" xfId="8" applyFont="1" applyFill="1" applyBorder="1" applyAlignment="1" applyProtection="1">
      <alignment vertical="center" wrapText="1"/>
    </xf>
    <xf numFmtId="43" fontId="14" fillId="3" borderId="0" xfId="8" applyFont="1" applyFill="1" applyAlignment="1"/>
    <xf numFmtId="43" fontId="0" fillId="3" borderId="0" xfId="8" applyFont="1" applyFill="1" applyAlignment="1"/>
    <xf numFmtId="43" fontId="0" fillId="3" borderId="1" xfId="8" applyFont="1" applyFill="1" applyBorder="1" applyAlignment="1">
      <alignment horizontal="center" vertical="center" wrapText="1"/>
    </xf>
    <xf numFmtId="43" fontId="9" fillId="3" borderId="0" xfId="8" applyFont="1" applyFill="1" applyAlignment="1" applyProtection="1">
      <alignment horizontal="right" vertical="center"/>
    </xf>
    <xf numFmtId="43" fontId="0" fillId="0" borderId="0" xfId="8" applyFont="1" applyFill="1" applyAlignment="1">
      <alignment vertical="center"/>
    </xf>
    <xf numFmtId="43" fontId="9" fillId="0" borderId="30" xfId="8" applyFont="1" applyFill="1" applyBorder="1" applyAlignment="1">
      <alignment horizontal="center" vertical="center"/>
    </xf>
    <xf numFmtId="43" fontId="9" fillId="0" borderId="2" xfId="8" applyFont="1" applyFill="1" applyBorder="1" applyAlignment="1" applyProtection="1">
      <alignment horizontal="center" vertical="center" wrapText="1"/>
    </xf>
    <xf numFmtId="43" fontId="9" fillId="0" borderId="5" xfId="8" applyFont="1" applyFill="1" applyBorder="1" applyAlignment="1" applyProtection="1">
      <alignment horizontal="center" vertical="center" wrapText="1"/>
    </xf>
    <xf numFmtId="43" fontId="9" fillId="3" borderId="20" xfId="8" applyFont="1" applyFill="1" applyBorder="1" applyAlignment="1">
      <alignment horizontal="center" vertical="center" wrapText="1"/>
    </xf>
    <xf numFmtId="43" fontId="9" fillId="0" borderId="6" xfId="8" applyFont="1" applyFill="1" applyBorder="1" applyAlignment="1" applyProtection="1">
      <alignment horizontal="center" vertical="center" wrapText="1"/>
    </xf>
    <xf numFmtId="43" fontId="14" fillId="0" borderId="0" xfId="8" applyFont="1" applyFill="1" applyAlignment="1"/>
    <xf numFmtId="43" fontId="1" fillId="0" borderId="0" xfId="8" applyFont="1" applyFill="1" applyBorder="1" applyAlignment="1" applyProtection="1">
      <alignment horizontal="left" vertical="center"/>
    </xf>
    <xf numFmtId="43" fontId="1" fillId="0" borderId="0" xfId="8" applyFont="1" applyFill="1" applyBorder="1" applyAlignment="1" applyProtection="1">
      <alignment horizontal="left"/>
    </xf>
    <xf numFmtId="43" fontId="1" fillId="0" borderId="2" xfId="8" applyFont="1" applyFill="1" applyBorder="1" applyAlignment="1">
      <alignment horizontal="center" vertical="center"/>
    </xf>
    <xf numFmtId="43" fontId="1" fillId="0" borderId="6" xfId="8" applyFont="1" applyFill="1" applyBorder="1" applyAlignment="1">
      <alignment horizontal="center" vertical="center"/>
    </xf>
    <xf numFmtId="43" fontId="1" fillId="0" borderId="5" xfId="8" applyFont="1" applyFill="1" applyBorder="1" applyAlignment="1">
      <alignment horizontal="center" vertical="center"/>
    </xf>
    <xf numFmtId="43" fontId="1" fillId="0" borderId="17" xfId="8" applyFont="1" applyFill="1" applyBorder="1" applyAlignment="1">
      <alignment horizontal="center" vertical="center"/>
    </xf>
    <xf numFmtId="43" fontId="1" fillId="0" borderId="12" xfId="8" applyFont="1" applyFill="1" applyBorder="1" applyAlignment="1">
      <alignment horizontal="center" vertical="center"/>
    </xf>
    <xf numFmtId="43" fontId="1" fillId="0" borderId="12" xfId="8" applyFont="1" applyFill="1" applyBorder="1" applyAlignment="1" applyProtection="1">
      <alignment horizontal="center" vertical="center"/>
    </xf>
    <xf numFmtId="43" fontId="1" fillId="0" borderId="12" xfId="8" applyFont="1" applyFill="1" applyBorder="1" applyAlignment="1" applyProtection="1">
      <alignment horizontal="center" vertical="center" wrapText="1"/>
    </xf>
    <xf numFmtId="43" fontId="1" fillId="0" borderId="9" xfId="8" applyFont="1" applyFill="1" applyBorder="1" applyAlignment="1">
      <alignment vertical="center"/>
    </xf>
    <xf numFmtId="43" fontId="1" fillId="0" borderId="8" xfId="8" applyFont="1" applyBorder="1" applyAlignment="1" applyProtection="1">
      <alignment vertical="center" wrapText="1"/>
    </xf>
    <xf numFmtId="43" fontId="9" fillId="0" borderId="27" xfId="8" applyFont="1" applyFill="1" applyBorder="1" applyAlignment="1">
      <alignment vertical="center"/>
    </xf>
    <xf numFmtId="43" fontId="1" fillId="0" borderId="1" xfId="8" applyFont="1" applyBorder="1" applyAlignment="1">
      <alignment vertical="center" wrapText="1"/>
    </xf>
    <xf numFmtId="43" fontId="1" fillId="0" borderId="28" xfId="8" applyFont="1" applyBorder="1" applyAlignment="1" applyProtection="1">
      <alignment vertical="center" wrapText="1"/>
    </xf>
    <xf numFmtId="43" fontId="1" fillId="0" borderId="31" xfId="8" applyFont="1" applyBorder="1" applyAlignment="1" applyProtection="1">
      <alignment vertical="center" wrapText="1"/>
    </xf>
    <xf numFmtId="43" fontId="1" fillId="0" borderId="32" xfId="8" applyFont="1" applyBorder="1" applyAlignment="1" applyProtection="1">
      <alignment vertical="center" wrapText="1"/>
    </xf>
    <xf numFmtId="43" fontId="1" fillId="0" borderId="33" xfId="8" applyFont="1" applyBorder="1" applyAlignment="1" applyProtection="1">
      <alignment vertical="center" wrapText="1"/>
    </xf>
    <xf numFmtId="43" fontId="1" fillId="0" borderId="34" xfId="8" applyFont="1" applyBorder="1" applyAlignment="1" applyProtection="1">
      <alignment vertical="center" wrapText="1"/>
    </xf>
    <xf numFmtId="43" fontId="1" fillId="0" borderId="35" xfId="8" applyFont="1" applyBorder="1" applyAlignment="1" applyProtection="1">
      <alignment vertical="center" wrapText="1"/>
    </xf>
    <xf numFmtId="43" fontId="1" fillId="0" borderId="36" xfId="8" applyFont="1" applyBorder="1" applyAlignment="1" applyProtection="1">
      <alignment vertical="center" wrapText="1"/>
    </xf>
    <xf numFmtId="43" fontId="1" fillId="0" borderId="9" xfId="8" applyFont="1" applyFill="1" applyBorder="1" applyAlignment="1">
      <alignment horizontal="center" vertical="center"/>
    </xf>
    <xf numFmtId="43" fontId="1" fillId="0" borderId="32" xfId="8" applyFont="1" applyBorder="1" applyAlignment="1">
      <alignment vertical="center" wrapText="1"/>
    </xf>
    <xf numFmtId="43" fontId="1" fillId="0" borderId="27" xfId="8" applyFont="1" applyFill="1" applyBorder="1" applyAlignment="1">
      <alignment horizontal="center" vertical="center"/>
    </xf>
    <xf numFmtId="43" fontId="1" fillId="0" borderId="33" xfId="8" applyFont="1" applyBorder="1" applyAlignment="1">
      <alignment vertical="center" wrapText="1"/>
    </xf>
    <xf numFmtId="43" fontId="1" fillId="0" borderId="11" xfId="8" applyFont="1" applyBorder="1" applyAlignment="1">
      <alignment vertical="center" wrapText="1"/>
    </xf>
    <xf numFmtId="43" fontId="1" fillId="0" borderId="37" xfId="8" applyFont="1" applyBorder="1" applyAlignment="1">
      <alignment vertical="center" wrapText="1"/>
    </xf>
    <xf numFmtId="43" fontId="1" fillId="0" borderId="27" xfId="8" applyFont="1" applyFill="1" applyBorder="1" applyAlignment="1">
      <alignment vertical="center"/>
    </xf>
    <xf numFmtId="43" fontId="1" fillId="0" borderId="27" xfId="8" applyFont="1" applyBorder="1" applyAlignment="1" applyProtection="1">
      <alignment vertical="center" wrapText="1"/>
    </xf>
    <xf numFmtId="43" fontId="1" fillId="0" borderId="38" xfId="8" applyFont="1" applyBorder="1" applyAlignment="1" applyProtection="1">
      <alignment vertical="center" wrapText="1"/>
    </xf>
    <xf numFmtId="43" fontId="1" fillId="0" borderId="32" xfId="8" applyFont="1" applyBorder="1" applyAlignment="1">
      <alignment horizontal="right" vertical="center" wrapText="1"/>
    </xf>
    <xf numFmtId="43" fontId="1" fillId="0" borderId="34" xfId="8" applyFont="1" applyBorder="1" applyAlignment="1">
      <alignment vertical="center" wrapText="1"/>
    </xf>
    <xf numFmtId="43" fontId="1" fillId="0" borderId="24" xfId="8" applyFont="1" applyBorder="1" applyAlignment="1">
      <alignment vertical="center" wrapText="1"/>
    </xf>
    <xf numFmtId="43" fontId="1" fillId="0" borderId="39" xfId="8" applyFont="1" applyBorder="1" applyAlignment="1">
      <alignment vertical="center" wrapText="1"/>
    </xf>
    <xf numFmtId="43" fontId="1" fillId="0" borderId="35" xfId="8" applyFont="1" applyBorder="1" applyAlignment="1">
      <alignment horizontal="right" vertical="center" wrapText="1"/>
    </xf>
    <xf numFmtId="43" fontId="1" fillId="0" borderId="35" xfId="8" applyFont="1" applyBorder="1" applyAlignment="1">
      <alignment vertical="center" wrapText="1"/>
    </xf>
    <xf numFmtId="43" fontId="1" fillId="0" borderId="40" xfId="8" applyFont="1" applyBorder="1" applyAlignment="1">
      <alignment vertical="center" wrapText="1"/>
    </xf>
    <xf numFmtId="43" fontId="1" fillId="0" borderId="41" xfId="8" applyFont="1" applyBorder="1" applyAlignment="1">
      <alignment vertical="center" wrapText="1"/>
    </xf>
    <xf numFmtId="43" fontId="2" fillId="0" borderId="0" xfId="8" applyFont="1" applyFill="1" applyAlignment="1">
      <alignment horizontal="center"/>
    </xf>
    <xf numFmtId="43" fontId="15" fillId="0" borderId="0" xfId="8" applyFont="1" applyFill="1" applyAlignment="1"/>
    <xf numFmtId="43" fontId="14" fillId="0" borderId="0" xfId="8" applyFont="1" applyFill="1" applyAlignment="1">
      <alignment horizontal="center"/>
    </xf>
    <xf numFmtId="0" fontId="1" fillId="3" borderId="0" xfId="0" applyNumberFormat="1" applyFont="1" applyFill="1"/>
    <xf numFmtId="43" fontId="1" fillId="3" borderId="0" xfId="8" applyFont="1" applyFill="1" applyAlignment="1"/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43" fontId="1" fillId="3" borderId="0" xfId="8" applyFont="1" applyFill="1" applyAlignment="1"/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3" fontId="1" fillId="3" borderId="27" xfId="8" applyFont="1" applyFill="1" applyBorder="1" applyAlignment="1" applyProtection="1">
      <alignment horizontal="center" vertical="center"/>
    </xf>
    <xf numFmtId="43" fontId="1" fillId="3" borderId="9" xfId="8" applyFont="1" applyFill="1" applyBorder="1" applyAlignment="1" applyProtection="1">
      <alignment horizontal="center" vertical="center"/>
    </xf>
    <xf numFmtId="43" fontId="1" fillId="0" borderId="9" xfId="8" applyFont="1" applyFill="1" applyBorder="1" applyAlignment="1" applyProtection="1">
      <alignment horizontal="center" vertical="center" wrapText="1"/>
    </xf>
    <xf numFmtId="0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3" borderId="12" xfId="0" applyNumberFormat="1" applyFont="1" applyFill="1" applyBorder="1" applyAlignment="1">
      <alignment horizontal="center" vertical="center" wrapText="1"/>
    </xf>
    <xf numFmtId="0" fontId="1" fillId="0" borderId="20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>
      <alignment horizontal="center" vertical="center" wrapText="1"/>
    </xf>
    <xf numFmtId="43" fontId="1" fillId="3" borderId="18" xfId="8" applyFont="1" applyFill="1" applyBorder="1" applyAlignment="1" applyProtection="1">
      <alignment horizontal="center" vertical="center"/>
    </xf>
    <xf numFmtId="43" fontId="1" fillId="0" borderId="18" xfId="8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3" fontId="1" fillId="0" borderId="2" xfId="8" applyFont="1" applyBorder="1" applyAlignment="1" applyProtection="1">
      <alignment vertical="center" wrapText="1"/>
    </xf>
    <xf numFmtId="43" fontId="1" fillId="0" borderId="25" xfId="8" applyFont="1" applyBorder="1" applyAlignment="1" applyProtection="1">
      <alignment vertical="center" wrapText="1"/>
    </xf>
    <xf numFmtId="0" fontId="1" fillId="3" borderId="0" xfId="0" applyNumberFormat="1" applyFont="1" applyFill="1" applyAlignment="1">
      <alignment horizontal="right" vertical="center"/>
    </xf>
    <xf numFmtId="0" fontId="1" fillId="3" borderId="0" xfId="0" applyNumberFormat="1" applyFont="1" applyFill="1" applyAlignment="1"/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3" fontId="1" fillId="0" borderId="25" xfId="0" applyNumberFormat="1" applyFont="1" applyBorder="1" applyAlignment="1" applyProtection="1">
      <alignment vertical="center" wrapText="1"/>
    </xf>
    <xf numFmtId="3" fontId="1" fillId="0" borderId="23" xfId="0" applyNumberFormat="1" applyFont="1" applyBorder="1" applyAlignment="1" applyProtection="1">
      <alignment vertical="center" wrapText="1"/>
    </xf>
    <xf numFmtId="0" fontId="9" fillId="0" borderId="42" xfId="0" applyNumberFormat="1" applyFont="1" applyFill="1" applyBorder="1" applyAlignment="1" applyProtection="1">
      <alignment vertical="center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43" fontId="9" fillId="0" borderId="8" xfId="8" applyFont="1" applyFill="1" applyBorder="1" applyAlignment="1" applyProtection="1">
      <alignment horizontal="center" vertical="center" wrapText="1"/>
    </xf>
    <xf numFmtId="43" fontId="9" fillId="0" borderId="10" xfId="8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Alignment="1"/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1" fontId="0" fillId="0" borderId="2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6" fontId="9" fillId="0" borderId="43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3" fontId="9" fillId="0" borderId="27" xfId="0" applyNumberFormat="1" applyFont="1" applyBorder="1" applyAlignment="1" applyProtection="1">
      <alignment vertical="center" wrapText="1"/>
    </xf>
    <xf numFmtId="3" fontId="9" fillId="0" borderId="9" xfId="0" applyNumberFormat="1" applyFont="1" applyBorder="1" applyAlignment="1" applyProtection="1">
      <alignment vertical="center" wrapText="1"/>
    </xf>
    <xf numFmtId="3" fontId="9" fillId="0" borderId="1" xfId="0" applyNumberFormat="1" applyFont="1" applyBorder="1" applyAlignment="1" applyProtection="1">
      <alignment vertical="center" wrapText="1"/>
    </xf>
    <xf numFmtId="0" fontId="14" fillId="3" borderId="0" xfId="0" applyNumberFormat="1" applyFont="1" applyFill="1"/>
    <xf numFmtId="0" fontId="9" fillId="3" borderId="0" xfId="0" applyNumberFormat="1" applyFont="1" applyFill="1" applyAlignment="1" applyProtection="1">
      <alignment horizontal="right" vertical="center"/>
    </xf>
    <xf numFmtId="1" fontId="0" fillId="0" borderId="6" xfId="0" applyNumberFormat="1" applyFill="1" applyBorder="1" applyAlignment="1">
      <alignment horizontal="center" vertical="center"/>
    </xf>
    <xf numFmtId="3" fontId="9" fillId="0" borderId="3" xfId="0" applyNumberFormat="1" applyFont="1" applyBorder="1" applyAlignment="1" applyProtection="1">
      <alignment vertical="center" wrapText="1"/>
    </xf>
    <xf numFmtId="3" fontId="9" fillId="0" borderId="44" xfId="0" applyNumberFormat="1" applyFont="1" applyBorder="1" applyAlignment="1" applyProtection="1">
      <alignment vertical="center" wrapText="1"/>
    </xf>
    <xf numFmtId="0" fontId="14" fillId="0" borderId="0" xfId="0" applyNumberFormat="1" applyFont="1" applyFill="1"/>
    <xf numFmtId="0" fontId="1" fillId="0" borderId="17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vertical="center"/>
    </xf>
    <xf numFmtId="43" fontId="1" fillId="0" borderId="1" xfId="8" applyFont="1" applyBorder="1" applyAlignment="1" applyProtection="1">
      <alignment vertical="center" wrapText="1"/>
    </xf>
    <xf numFmtId="0" fontId="1" fillId="0" borderId="27" xfId="0" applyNumberFormat="1" applyFont="1" applyFill="1" applyBorder="1" applyAlignment="1">
      <alignment vertical="center"/>
    </xf>
    <xf numFmtId="1" fontId="1" fillId="0" borderId="9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43" fontId="15" fillId="0" borderId="30" xfId="8" applyFont="1" applyBorder="1" applyAlignment="1"/>
    <xf numFmtId="0" fontId="14" fillId="0" borderId="0" xfId="0" applyNumberFormat="1" applyFont="1" applyFill="1" applyAlignment="1">
      <alignment horizontal="center"/>
    </xf>
    <xf numFmtId="43" fontId="14" fillId="0" borderId="0" xfId="8" applyFont="1" applyBorder="1" applyAlignment="1"/>
    <xf numFmtId="1" fontId="16" fillId="0" borderId="0" xfId="0" applyNumberFormat="1" applyFont="1" applyFill="1"/>
    <xf numFmtId="177" fontId="17" fillId="0" borderId="0" xfId="0" applyNumberFormat="1" applyFont="1" applyFill="1" applyAlignment="1" applyProtection="1">
      <alignment horizontal="center" vertical="top"/>
    </xf>
    <xf numFmtId="1" fontId="18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 applyProtection="1">
      <alignment vertical="center"/>
    </xf>
    <xf numFmtId="1" fontId="19" fillId="0" borderId="0" xfId="0" applyNumberFormat="1" applyFont="1" applyFill="1" applyAlignment="1">
      <alignment horizontal="center"/>
    </xf>
    <xf numFmtId="1" fontId="19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8"/>
  <sheetViews>
    <sheetView showGridLines="0" showZeros="0" tabSelected="1" workbookViewId="0">
      <selection activeCell="A6" sqref="A6"/>
    </sheetView>
  </sheetViews>
  <sheetFormatPr defaultColWidth="12" defaultRowHeight="11.25" outlineLevelRow="7"/>
  <cols>
    <col min="1" max="1" width="163.833333333333" customWidth="1"/>
  </cols>
  <sheetData>
    <row r="1" ht="14.25" spans="1:1">
      <c r="A1" s="291"/>
    </row>
    <row r="3" ht="102" customHeight="1" spans="1:1">
      <c r="A3" s="292" t="s">
        <v>0</v>
      </c>
    </row>
    <row r="4" ht="107.25" customHeight="1" spans="1:1">
      <c r="A4" s="293" t="s">
        <v>1</v>
      </c>
    </row>
    <row r="5" ht="409.5" hidden="1" customHeight="1" spans="1:1">
      <c r="A5" s="294"/>
    </row>
    <row r="6" ht="29.25" customHeight="1" spans="1:1">
      <c r="A6" s="295"/>
    </row>
    <row r="7" ht="78" customHeight="1"/>
    <row r="8" ht="82.5" customHeight="1" spans="1:1">
      <c r="A8" s="296" t="s">
        <v>2</v>
      </c>
    </row>
  </sheetData>
  <printOptions horizontalCentered="1" verticalCentered="1"/>
  <pageMargins left="0.590277777777778" right="0.590277777777778" top="0.590277777777778" bottom="0.5902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showGridLines="0" showZeros="0" workbookViewId="0">
      <selection activeCell="A1" sqref="$A1:$XFD1048576"/>
    </sheetView>
  </sheetViews>
  <sheetFormatPr defaultColWidth="12" defaultRowHeight="11.25" outlineLevelRow="7" outlineLevelCol="7"/>
  <cols>
    <col min="1" max="1" width="15.5" style="114" customWidth="1"/>
    <col min="2" max="2" width="38.8333333333333" style="114" customWidth="1"/>
    <col min="3" max="8" width="18" style="114" customWidth="1"/>
    <col min="9" max="16384" width="12" style="114"/>
  </cols>
  <sheetData>
    <row r="1" ht="20.1" customHeight="1" spans="1:8">
      <c r="A1" s="115"/>
      <c r="B1" s="115"/>
      <c r="C1" s="115"/>
      <c r="D1" s="115"/>
      <c r="E1" s="116"/>
      <c r="F1" s="115"/>
      <c r="G1" s="115"/>
      <c r="H1" s="117" t="s">
        <v>307</v>
      </c>
    </row>
    <row r="2" ht="25.5" customHeight="1" spans="1:8">
      <c r="A2" s="118" t="s">
        <v>308</v>
      </c>
      <c r="B2" s="118"/>
      <c r="C2" s="118"/>
      <c r="D2" s="118"/>
      <c r="E2" s="118"/>
      <c r="F2" s="118"/>
      <c r="G2" s="118"/>
      <c r="H2" s="118"/>
    </row>
    <row r="3" ht="20.1" customHeight="1" spans="1:8">
      <c r="A3" s="119" t="s">
        <v>5</v>
      </c>
      <c r="B3" s="120"/>
      <c r="C3" s="120"/>
      <c r="D3" s="120"/>
      <c r="E3" s="120"/>
      <c r="F3" s="120"/>
      <c r="G3" s="120"/>
      <c r="H3" s="117" t="s">
        <v>6</v>
      </c>
    </row>
    <row r="4" ht="20.1" customHeight="1" spans="1:8">
      <c r="A4" s="121" t="s">
        <v>309</v>
      </c>
      <c r="B4" s="121" t="s">
        <v>310</v>
      </c>
      <c r="C4" s="122" t="s">
        <v>311</v>
      </c>
      <c r="D4" s="122"/>
      <c r="E4" s="123"/>
      <c r="F4" s="123"/>
      <c r="G4" s="123"/>
      <c r="H4" s="122"/>
    </row>
    <row r="5" ht="20.1" customHeight="1" spans="1:8">
      <c r="A5" s="121"/>
      <c r="B5" s="121"/>
      <c r="C5" s="124" t="s">
        <v>59</v>
      </c>
      <c r="D5" s="125" t="s">
        <v>202</v>
      </c>
      <c r="E5" s="126" t="s">
        <v>312</v>
      </c>
      <c r="F5" s="127"/>
      <c r="G5" s="128"/>
      <c r="H5" s="129" t="s">
        <v>207</v>
      </c>
    </row>
    <row r="6" ht="33.75" customHeight="1" spans="1:8">
      <c r="A6" s="130"/>
      <c r="B6" s="130"/>
      <c r="C6" s="131"/>
      <c r="D6" s="132"/>
      <c r="E6" s="133" t="s">
        <v>74</v>
      </c>
      <c r="F6" s="134" t="s">
        <v>313</v>
      </c>
      <c r="G6" s="135" t="s">
        <v>314</v>
      </c>
      <c r="H6" s="132"/>
    </row>
    <row r="7" ht="20.1" customHeight="1" spans="1:8">
      <c r="A7" s="136" t="s">
        <v>16</v>
      </c>
      <c r="B7" s="136" t="s">
        <v>59</v>
      </c>
      <c r="C7" s="137">
        <f>SUM(D7,E7,H7)</f>
        <v>2.06</v>
      </c>
      <c r="D7" s="138">
        <v>0</v>
      </c>
      <c r="E7" s="138">
        <f>SUM(F7,G7)</f>
        <v>2</v>
      </c>
      <c r="F7" s="138">
        <v>0</v>
      </c>
      <c r="G7" s="139">
        <v>2</v>
      </c>
      <c r="H7" s="140">
        <v>0.06</v>
      </c>
    </row>
    <row r="8" ht="20.1" customHeight="1" spans="1:8">
      <c r="A8" s="136" t="s">
        <v>82</v>
      </c>
      <c r="B8" s="136" t="s">
        <v>83</v>
      </c>
      <c r="C8" s="137">
        <f>SUM(D8,E8,H8)</f>
        <v>2.06</v>
      </c>
      <c r="D8" s="138">
        <v>0</v>
      </c>
      <c r="E8" s="138">
        <f>SUM(F8,G8)</f>
        <v>2</v>
      </c>
      <c r="F8" s="138">
        <v>0</v>
      </c>
      <c r="G8" s="139">
        <v>2</v>
      </c>
      <c r="H8" s="140">
        <v>0.06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3" width="5.66666666666667" customWidth="1"/>
    <col min="4" max="4" width="17" customWidth="1"/>
    <col min="5" max="5" width="71.3333333333333" customWidth="1"/>
    <col min="6" max="8" width="18.1666666666667" customWidth="1"/>
    <col min="9" max="245" width="10.6666666666667" customWidth="1"/>
  </cols>
  <sheetData>
    <row r="1" ht="20.1" customHeight="1" spans="1:8">
      <c r="A1" s="54"/>
      <c r="B1" s="55"/>
      <c r="C1" s="55"/>
      <c r="D1" s="55"/>
      <c r="E1" s="55"/>
      <c r="F1" s="55"/>
      <c r="G1" s="55"/>
      <c r="H1" s="56" t="s">
        <v>315</v>
      </c>
    </row>
    <row r="2" ht="20.1" customHeight="1" spans="1:8">
      <c r="A2" s="57" t="s">
        <v>316</v>
      </c>
      <c r="B2" s="57"/>
      <c r="C2" s="57"/>
      <c r="D2" s="57"/>
      <c r="E2" s="57"/>
      <c r="F2" s="57"/>
      <c r="G2" s="57"/>
      <c r="H2" s="57"/>
    </row>
    <row r="3" ht="20.1" customHeight="1" spans="1:8">
      <c r="A3" s="113" t="s">
        <v>5</v>
      </c>
      <c r="B3" s="58"/>
      <c r="C3" s="58"/>
      <c r="D3" s="58"/>
      <c r="E3" s="58"/>
      <c r="F3" s="59"/>
      <c r="G3" s="59"/>
      <c r="H3" s="60" t="s">
        <v>6</v>
      </c>
    </row>
    <row r="4" ht="20.1" customHeight="1" spans="1:8">
      <c r="A4" s="61" t="s">
        <v>58</v>
      </c>
      <c r="B4" s="62"/>
      <c r="C4" s="62"/>
      <c r="D4" s="62"/>
      <c r="E4" s="63"/>
      <c r="F4" s="64" t="s">
        <v>317</v>
      </c>
      <c r="G4" s="65"/>
      <c r="H4" s="65"/>
    </row>
    <row r="5" ht="20.1" customHeight="1" spans="1:8">
      <c r="A5" s="61" t="s">
        <v>67</v>
      </c>
      <c r="B5" s="62"/>
      <c r="C5" s="63"/>
      <c r="D5" s="66" t="s">
        <v>68</v>
      </c>
      <c r="E5" s="67" t="s">
        <v>107</v>
      </c>
      <c r="F5" s="68" t="s">
        <v>59</v>
      </c>
      <c r="G5" s="68" t="s">
        <v>103</v>
      </c>
      <c r="H5" s="65" t="s">
        <v>104</v>
      </c>
    </row>
    <row r="6" ht="20.1" customHeight="1" spans="1:8">
      <c r="A6" s="69" t="s">
        <v>79</v>
      </c>
      <c r="B6" s="70" t="s">
        <v>80</v>
      </c>
      <c r="C6" s="71" t="s">
        <v>81</v>
      </c>
      <c r="D6" s="72"/>
      <c r="E6" s="73"/>
      <c r="F6" s="74"/>
      <c r="G6" s="74"/>
      <c r="H6" s="75"/>
    </row>
    <row r="7" ht="20.1" customHeight="1" spans="1:8">
      <c r="A7" s="76" t="s">
        <v>16</v>
      </c>
      <c r="B7" s="76" t="s">
        <v>16</v>
      </c>
      <c r="C7" s="76" t="s">
        <v>16</v>
      </c>
      <c r="D7" s="76" t="s">
        <v>16</v>
      </c>
      <c r="E7" s="76" t="s">
        <v>16</v>
      </c>
      <c r="F7" s="77">
        <f t="shared" ref="F7:F16" si="0">SUM(G7,H7)</f>
        <v>0</v>
      </c>
      <c r="G7" s="78" t="s">
        <v>16</v>
      </c>
      <c r="H7" s="79" t="s">
        <v>16</v>
      </c>
    </row>
    <row r="8" ht="20.1" customHeight="1" spans="1:8">
      <c r="A8" s="76" t="s">
        <v>16</v>
      </c>
      <c r="B8" s="76" t="s">
        <v>16</v>
      </c>
      <c r="C8" s="76" t="s">
        <v>16</v>
      </c>
      <c r="D8" s="76" t="s">
        <v>16</v>
      </c>
      <c r="E8" s="76" t="s">
        <v>16</v>
      </c>
      <c r="F8" s="77">
        <f t="shared" si="0"/>
        <v>0</v>
      </c>
      <c r="G8" s="78" t="s">
        <v>16</v>
      </c>
      <c r="H8" s="79" t="s">
        <v>16</v>
      </c>
    </row>
    <row r="9" ht="20.1" customHeight="1" spans="1:8">
      <c r="A9" s="76" t="s">
        <v>16</v>
      </c>
      <c r="B9" s="76" t="s">
        <v>16</v>
      </c>
      <c r="C9" s="76" t="s">
        <v>16</v>
      </c>
      <c r="D9" s="76" t="s">
        <v>16</v>
      </c>
      <c r="E9" s="76" t="s">
        <v>16</v>
      </c>
      <c r="F9" s="77">
        <f t="shared" si="0"/>
        <v>0</v>
      </c>
      <c r="G9" s="78" t="s">
        <v>16</v>
      </c>
      <c r="H9" s="79" t="s">
        <v>16</v>
      </c>
    </row>
    <row r="10" ht="20.1" customHeight="1" spans="1:8">
      <c r="A10" s="76" t="s">
        <v>16</v>
      </c>
      <c r="B10" s="76" t="s">
        <v>16</v>
      </c>
      <c r="C10" s="76" t="s">
        <v>16</v>
      </c>
      <c r="D10" s="76" t="s">
        <v>16</v>
      </c>
      <c r="E10" s="76" t="s">
        <v>16</v>
      </c>
      <c r="F10" s="77">
        <f t="shared" si="0"/>
        <v>0</v>
      </c>
      <c r="G10" s="78" t="s">
        <v>16</v>
      </c>
      <c r="H10" s="79" t="s">
        <v>16</v>
      </c>
    </row>
    <row r="11" ht="20.1" customHeight="1" spans="1:8">
      <c r="A11" s="76" t="s">
        <v>16</v>
      </c>
      <c r="B11" s="76" t="s">
        <v>16</v>
      </c>
      <c r="C11" s="76" t="s">
        <v>16</v>
      </c>
      <c r="D11" s="76" t="s">
        <v>16</v>
      </c>
      <c r="E11" s="76" t="s">
        <v>16</v>
      </c>
      <c r="F11" s="77">
        <f t="shared" si="0"/>
        <v>0</v>
      </c>
      <c r="G11" s="78" t="s">
        <v>16</v>
      </c>
      <c r="H11" s="79" t="s">
        <v>16</v>
      </c>
    </row>
    <row r="12" ht="20.1" customHeight="1" spans="1:8">
      <c r="A12" s="76" t="s">
        <v>16</v>
      </c>
      <c r="B12" s="76" t="s">
        <v>16</v>
      </c>
      <c r="C12" s="76" t="s">
        <v>16</v>
      </c>
      <c r="D12" s="76" t="s">
        <v>16</v>
      </c>
      <c r="E12" s="76" t="s">
        <v>16</v>
      </c>
      <c r="F12" s="77">
        <f t="shared" si="0"/>
        <v>0</v>
      </c>
      <c r="G12" s="78" t="s">
        <v>16</v>
      </c>
      <c r="H12" s="79" t="s">
        <v>16</v>
      </c>
    </row>
    <row r="13" ht="20.1" customHeight="1" spans="1:8">
      <c r="A13" s="76" t="s">
        <v>16</v>
      </c>
      <c r="B13" s="76" t="s">
        <v>16</v>
      </c>
      <c r="C13" s="76" t="s">
        <v>16</v>
      </c>
      <c r="D13" s="76" t="s">
        <v>16</v>
      </c>
      <c r="E13" s="76" t="s">
        <v>16</v>
      </c>
      <c r="F13" s="77">
        <f t="shared" si="0"/>
        <v>0</v>
      </c>
      <c r="G13" s="78" t="s">
        <v>16</v>
      </c>
      <c r="H13" s="79" t="s">
        <v>16</v>
      </c>
    </row>
    <row r="14" ht="20.1" customHeight="1" spans="1:8">
      <c r="A14" s="76" t="s">
        <v>16</v>
      </c>
      <c r="B14" s="76" t="s">
        <v>16</v>
      </c>
      <c r="C14" s="76" t="s">
        <v>16</v>
      </c>
      <c r="D14" s="76" t="s">
        <v>16</v>
      </c>
      <c r="E14" s="76" t="s">
        <v>16</v>
      </c>
      <c r="F14" s="77">
        <f t="shared" si="0"/>
        <v>0</v>
      </c>
      <c r="G14" s="78" t="s">
        <v>16</v>
      </c>
      <c r="H14" s="79" t="s">
        <v>16</v>
      </c>
    </row>
    <row r="15" ht="20.1" customHeight="1" spans="1:8">
      <c r="A15" s="76" t="s">
        <v>16</v>
      </c>
      <c r="B15" s="76" t="s">
        <v>16</v>
      </c>
      <c r="C15" s="76" t="s">
        <v>16</v>
      </c>
      <c r="D15" s="76" t="s">
        <v>16</v>
      </c>
      <c r="E15" s="76" t="s">
        <v>16</v>
      </c>
      <c r="F15" s="77">
        <f t="shared" si="0"/>
        <v>0</v>
      </c>
      <c r="G15" s="78" t="s">
        <v>16</v>
      </c>
      <c r="H15" s="79" t="s">
        <v>16</v>
      </c>
    </row>
    <row r="16" ht="20.1" customHeight="1" spans="1:8">
      <c r="A16" s="76" t="s">
        <v>16</v>
      </c>
      <c r="B16" s="76" t="s">
        <v>16</v>
      </c>
      <c r="C16" s="76" t="s">
        <v>16</v>
      </c>
      <c r="D16" s="76" t="s">
        <v>16</v>
      </c>
      <c r="E16" s="76" t="s">
        <v>16</v>
      </c>
      <c r="F16" s="77">
        <f t="shared" si="0"/>
        <v>0</v>
      </c>
      <c r="G16" s="78" t="s">
        <v>16</v>
      </c>
      <c r="H16" s="79" t="s">
        <v>16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12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94"/>
      <c r="B1" s="94"/>
      <c r="C1" s="94"/>
      <c r="D1" s="94"/>
      <c r="E1" s="95"/>
      <c r="F1" s="94"/>
      <c r="G1" s="94"/>
      <c r="H1" s="60" t="s">
        <v>318</v>
      </c>
    </row>
    <row r="2" ht="25.5" customHeight="1" spans="1:8">
      <c r="A2" s="57" t="s">
        <v>319</v>
      </c>
      <c r="B2" s="57"/>
      <c r="C2" s="57"/>
      <c r="D2" s="57"/>
      <c r="E2" s="57"/>
      <c r="F2" s="57"/>
      <c r="G2" s="57"/>
      <c r="H2" s="57"/>
    </row>
    <row r="3" ht="20.1" customHeight="1" spans="1:8">
      <c r="A3" s="96" t="s">
        <v>5</v>
      </c>
      <c r="B3" s="97"/>
      <c r="C3" s="97"/>
      <c r="D3" s="97"/>
      <c r="E3" s="97"/>
      <c r="F3" s="97"/>
      <c r="G3" s="97"/>
      <c r="H3" s="60" t="s">
        <v>6</v>
      </c>
    </row>
    <row r="4" ht="20.1" customHeight="1" spans="1:8">
      <c r="A4" s="98" t="s">
        <v>309</v>
      </c>
      <c r="B4" s="98" t="s">
        <v>310</v>
      </c>
      <c r="C4" s="65" t="s">
        <v>311</v>
      </c>
      <c r="D4" s="65"/>
      <c r="E4" s="75"/>
      <c r="F4" s="75"/>
      <c r="G4" s="75"/>
      <c r="H4" s="65"/>
    </row>
    <row r="5" ht="20.1" customHeight="1" spans="1:8">
      <c r="A5" s="98"/>
      <c r="B5" s="98"/>
      <c r="C5" s="99" t="s">
        <v>59</v>
      </c>
      <c r="D5" s="67" t="s">
        <v>202</v>
      </c>
      <c r="E5" s="100" t="s">
        <v>312</v>
      </c>
      <c r="F5" s="101"/>
      <c r="G5" s="102"/>
      <c r="H5" s="103" t="s">
        <v>207</v>
      </c>
    </row>
    <row r="6" ht="33.75" customHeight="1" spans="1:8">
      <c r="A6" s="73"/>
      <c r="B6" s="73"/>
      <c r="C6" s="104"/>
      <c r="D6" s="74"/>
      <c r="E6" s="105" t="s">
        <v>74</v>
      </c>
      <c r="F6" s="106" t="s">
        <v>313</v>
      </c>
      <c r="G6" s="107" t="s">
        <v>314</v>
      </c>
      <c r="H6" s="108"/>
    </row>
    <row r="7" ht="20.1" customHeight="1" spans="1:8">
      <c r="A7" s="76" t="s">
        <v>16</v>
      </c>
      <c r="B7" s="76" t="s">
        <v>16</v>
      </c>
      <c r="C7" s="109">
        <f t="shared" ref="C7:C16" si="0">SUM(D7,E7,H7)</f>
        <v>0</v>
      </c>
      <c r="D7" s="110" t="s">
        <v>16</v>
      </c>
      <c r="E7" s="110">
        <f t="shared" ref="E7:E16" si="1">SUM(F7,G7)</f>
        <v>0</v>
      </c>
      <c r="F7" s="110" t="s">
        <v>16</v>
      </c>
      <c r="G7" s="111" t="s">
        <v>16</v>
      </c>
      <c r="H7" s="112" t="s">
        <v>16</v>
      </c>
    </row>
    <row r="8" ht="20.1" customHeight="1" spans="1:8">
      <c r="A8" s="76" t="s">
        <v>16</v>
      </c>
      <c r="B8" s="76" t="s">
        <v>16</v>
      </c>
      <c r="C8" s="109">
        <f t="shared" si="0"/>
        <v>0</v>
      </c>
      <c r="D8" s="110" t="s">
        <v>16</v>
      </c>
      <c r="E8" s="110">
        <f t="shared" si="1"/>
        <v>0</v>
      </c>
      <c r="F8" s="110" t="s">
        <v>16</v>
      </c>
      <c r="G8" s="111" t="s">
        <v>16</v>
      </c>
      <c r="H8" s="112" t="s">
        <v>16</v>
      </c>
    </row>
    <row r="9" ht="20.1" customHeight="1" spans="1:8">
      <c r="A9" s="76" t="s">
        <v>16</v>
      </c>
      <c r="B9" s="76" t="s">
        <v>16</v>
      </c>
      <c r="C9" s="109">
        <f t="shared" si="0"/>
        <v>0</v>
      </c>
      <c r="D9" s="110" t="s">
        <v>16</v>
      </c>
      <c r="E9" s="110">
        <f t="shared" si="1"/>
        <v>0</v>
      </c>
      <c r="F9" s="110" t="s">
        <v>16</v>
      </c>
      <c r="G9" s="111" t="s">
        <v>16</v>
      </c>
      <c r="H9" s="112" t="s">
        <v>16</v>
      </c>
    </row>
    <row r="10" ht="20.1" customHeight="1" spans="1:8">
      <c r="A10" s="76" t="s">
        <v>16</v>
      </c>
      <c r="B10" s="76" t="s">
        <v>16</v>
      </c>
      <c r="C10" s="109">
        <f t="shared" si="0"/>
        <v>0</v>
      </c>
      <c r="D10" s="110" t="s">
        <v>16</v>
      </c>
      <c r="E10" s="110">
        <f t="shared" si="1"/>
        <v>0</v>
      </c>
      <c r="F10" s="110" t="s">
        <v>16</v>
      </c>
      <c r="G10" s="111" t="s">
        <v>16</v>
      </c>
      <c r="H10" s="112" t="s">
        <v>16</v>
      </c>
    </row>
    <row r="11" ht="20.1" customHeight="1" spans="1:8">
      <c r="A11" s="76" t="s">
        <v>16</v>
      </c>
      <c r="B11" s="76" t="s">
        <v>16</v>
      </c>
      <c r="C11" s="109">
        <f t="shared" si="0"/>
        <v>0</v>
      </c>
      <c r="D11" s="110" t="s">
        <v>16</v>
      </c>
      <c r="E11" s="110">
        <f t="shared" si="1"/>
        <v>0</v>
      </c>
      <c r="F11" s="110" t="s">
        <v>16</v>
      </c>
      <c r="G11" s="111" t="s">
        <v>16</v>
      </c>
      <c r="H11" s="112" t="s">
        <v>16</v>
      </c>
    </row>
    <row r="12" ht="20.1" customHeight="1" spans="1:8">
      <c r="A12" s="76" t="s">
        <v>16</v>
      </c>
      <c r="B12" s="76" t="s">
        <v>16</v>
      </c>
      <c r="C12" s="109">
        <f t="shared" si="0"/>
        <v>0</v>
      </c>
      <c r="D12" s="110" t="s">
        <v>16</v>
      </c>
      <c r="E12" s="110">
        <f t="shared" si="1"/>
        <v>0</v>
      </c>
      <c r="F12" s="110" t="s">
        <v>16</v>
      </c>
      <c r="G12" s="111" t="s">
        <v>16</v>
      </c>
      <c r="H12" s="112" t="s">
        <v>16</v>
      </c>
    </row>
    <row r="13" ht="20.1" customHeight="1" spans="1:8">
      <c r="A13" s="76" t="s">
        <v>16</v>
      </c>
      <c r="B13" s="76" t="s">
        <v>16</v>
      </c>
      <c r="C13" s="109">
        <f t="shared" si="0"/>
        <v>0</v>
      </c>
      <c r="D13" s="110" t="s">
        <v>16</v>
      </c>
      <c r="E13" s="110">
        <f t="shared" si="1"/>
        <v>0</v>
      </c>
      <c r="F13" s="110" t="s">
        <v>16</v>
      </c>
      <c r="G13" s="111" t="s">
        <v>16</v>
      </c>
      <c r="H13" s="112" t="s">
        <v>16</v>
      </c>
    </row>
    <row r="14" ht="20.1" customHeight="1" spans="1:8">
      <c r="A14" s="76" t="s">
        <v>16</v>
      </c>
      <c r="B14" s="76" t="s">
        <v>16</v>
      </c>
      <c r="C14" s="109">
        <f t="shared" si="0"/>
        <v>0</v>
      </c>
      <c r="D14" s="110" t="s">
        <v>16</v>
      </c>
      <c r="E14" s="110">
        <f t="shared" si="1"/>
        <v>0</v>
      </c>
      <c r="F14" s="110" t="s">
        <v>16</v>
      </c>
      <c r="G14" s="111" t="s">
        <v>16</v>
      </c>
      <c r="H14" s="112" t="s">
        <v>16</v>
      </c>
    </row>
    <row r="15" ht="20.1" customHeight="1" spans="1:8">
      <c r="A15" s="76" t="s">
        <v>16</v>
      </c>
      <c r="B15" s="76" t="s">
        <v>16</v>
      </c>
      <c r="C15" s="109">
        <f t="shared" si="0"/>
        <v>0</v>
      </c>
      <c r="D15" s="110" t="s">
        <v>16</v>
      </c>
      <c r="E15" s="110">
        <f t="shared" si="1"/>
        <v>0</v>
      </c>
      <c r="F15" s="110" t="s">
        <v>16</v>
      </c>
      <c r="G15" s="111" t="s">
        <v>16</v>
      </c>
      <c r="H15" s="112" t="s">
        <v>16</v>
      </c>
    </row>
    <row r="16" ht="20.1" customHeight="1" spans="1:8">
      <c r="A16" s="76" t="s">
        <v>16</v>
      </c>
      <c r="B16" s="76" t="s">
        <v>16</v>
      </c>
      <c r="C16" s="109">
        <f t="shared" si="0"/>
        <v>0</v>
      </c>
      <c r="D16" s="110" t="s">
        <v>16</v>
      </c>
      <c r="E16" s="110">
        <f t="shared" si="1"/>
        <v>0</v>
      </c>
      <c r="F16" s="110" t="s">
        <v>16</v>
      </c>
      <c r="G16" s="111" t="s">
        <v>16</v>
      </c>
      <c r="H16" s="112" t="s">
        <v>16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48"/>
  <sheetViews>
    <sheetView showGridLines="0" showZeros="0" workbookViewId="0">
      <selection activeCell="E13" sqref="E13"/>
    </sheetView>
  </sheetViews>
  <sheetFormatPr defaultColWidth="9" defaultRowHeight="12.75" customHeight="1"/>
  <cols>
    <col min="1" max="3" width="5.66666666666667" customWidth="1"/>
    <col min="4" max="4" width="17" customWidth="1"/>
    <col min="5" max="5" width="76.6666666666667" customWidth="1"/>
    <col min="6" max="6" width="23" customWidth="1"/>
    <col min="7" max="8" width="20.8333333333333" customWidth="1"/>
    <col min="9" max="245" width="10.6666666666667" customWidth="1"/>
    <col min="246" max="256" width="9.16666666666667" customWidth="1"/>
  </cols>
  <sheetData>
    <row r="1" ht="20.1" customHeight="1" spans="1:245">
      <c r="A1" s="54"/>
      <c r="B1" s="55"/>
      <c r="C1" s="55"/>
      <c r="D1" s="55"/>
      <c r="E1" s="55"/>
      <c r="F1" s="55"/>
      <c r="G1" s="55"/>
      <c r="H1" s="56" t="s">
        <v>320</v>
      </c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</row>
    <row r="2" ht="20.1" customHeight="1" spans="1:245">
      <c r="A2" s="57" t="s">
        <v>321</v>
      </c>
      <c r="B2" s="57"/>
      <c r="C2" s="57"/>
      <c r="D2" s="57"/>
      <c r="E2" s="57"/>
      <c r="F2" s="57"/>
      <c r="G2" s="57"/>
      <c r="H2" s="57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</row>
    <row r="3" ht="20.1" customHeight="1" spans="1:245">
      <c r="A3" s="58" t="s">
        <v>16</v>
      </c>
      <c r="B3" s="58"/>
      <c r="C3" s="58"/>
      <c r="D3" s="58"/>
      <c r="E3" s="58"/>
      <c r="F3" s="59"/>
      <c r="G3" s="59"/>
      <c r="H3" s="60" t="s">
        <v>322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</row>
    <row r="4" ht="20.1" customHeight="1" spans="1:245">
      <c r="A4" s="61" t="s">
        <v>58</v>
      </c>
      <c r="B4" s="62"/>
      <c r="C4" s="62"/>
      <c r="D4" s="62"/>
      <c r="E4" s="63"/>
      <c r="F4" s="64" t="s">
        <v>323</v>
      </c>
      <c r="G4" s="65"/>
      <c r="H4" s="65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</row>
    <row r="5" ht="20.1" customHeight="1" spans="1:245">
      <c r="A5" s="61" t="s">
        <v>67</v>
      </c>
      <c r="B5" s="62"/>
      <c r="C5" s="63"/>
      <c r="D5" s="66" t="s">
        <v>68</v>
      </c>
      <c r="E5" s="67" t="s">
        <v>107</v>
      </c>
      <c r="F5" s="68" t="s">
        <v>59</v>
      </c>
      <c r="G5" s="68" t="s">
        <v>103</v>
      </c>
      <c r="H5" s="65" t="s">
        <v>104</v>
      </c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</row>
    <row r="6" ht="20.1" customHeight="1" spans="1:245">
      <c r="A6" s="69" t="s">
        <v>79</v>
      </c>
      <c r="B6" s="70" t="s">
        <v>80</v>
      </c>
      <c r="C6" s="71" t="s">
        <v>81</v>
      </c>
      <c r="D6" s="72"/>
      <c r="E6" s="73"/>
      <c r="F6" s="74"/>
      <c r="G6" s="74"/>
      <c r="H6" s="75"/>
      <c r="I6" s="93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</row>
    <row r="7" ht="20.1" customHeight="1" spans="1:245">
      <c r="A7" s="76" t="s">
        <v>16</v>
      </c>
      <c r="B7" s="76" t="s">
        <v>16</v>
      </c>
      <c r="C7" s="76" t="s">
        <v>16</v>
      </c>
      <c r="D7" s="76" t="s">
        <v>16</v>
      </c>
      <c r="E7" s="76" t="s">
        <v>16</v>
      </c>
      <c r="F7" s="77" t="s">
        <v>16</v>
      </c>
      <c r="G7" s="78" t="s">
        <v>16</v>
      </c>
      <c r="H7" s="79" t="s">
        <v>16</v>
      </c>
      <c r="I7" s="93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</row>
    <row r="8" ht="20.1" customHeight="1" spans="1:245">
      <c r="A8" s="80"/>
      <c r="B8" s="80"/>
      <c r="C8" s="80"/>
      <c r="D8" s="81"/>
      <c r="E8" s="82"/>
      <c r="F8" s="82"/>
      <c r="G8" s="82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</row>
    <row r="9" ht="20.1" customHeight="1" spans="1:245">
      <c r="A9" s="83"/>
      <c r="B9" s="83"/>
      <c r="C9" s="83"/>
      <c r="D9" s="84"/>
      <c r="E9" s="84"/>
      <c r="F9" s="84"/>
      <c r="G9" s="84"/>
      <c r="H9" s="84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</row>
    <row r="10" ht="20.1" customHeight="1" spans="1:245">
      <c r="A10" s="83"/>
      <c r="B10" s="83"/>
      <c r="C10" s="83"/>
      <c r="D10" s="83"/>
      <c r="E10" s="83"/>
      <c r="F10" s="83"/>
      <c r="G10" s="83"/>
      <c r="H10" s="84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</row>
    <row r="11" ht="20.1" customHeight="1" spans="1:245">
      <c r="A11" s="83"/>
      <c r="B11" s="83"/>
      <c r="C11" s="83"/>
      <c r="D11" s="84"/>
      <c r="E11" s="84"/>
      <c r="F11" s="84"/>
      <c r="G11" s="84"/>
      <c r="H11" s="84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</row>
    <row r="12" ht="20.1" customHeight="1" spans="1:245">
      <c r="A12" s="83"/>
      <c r="B12" s="83"/>
      <c r="C12" s="83"/>
      <c r="D12" s="84"/>
      <c r="E12" s="84"/>
      <c r="F12" s="84"/>
      <c r="G12" s="84"/>
      <c r="H12" s="84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</row>
    <row r="13" ht="20.1" customHeight="1" spans="1:245">
      <c r="A13" s="83"/>
      <c r="B13" s="83"/>
      <c r="C13" s="83"/>
      <c r="D13" s="83"/>
      <c r="E13" s="83"/>
      <c r="F13" s="83"/>
      <c r="G13" s="83"/>
      <c r="H13" s="84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</row>
    <row r="14" ht="20.1" customHeight="1" spans="1:245">
      <c r="A14" s="83"/>
      <c r="B14" s="83"/>
      <c r="C14" s="83"/>
      <c r="D14" s="84"/>
      <c r="E14" s="84"/>
      <c r="F14" s="84"/>
      <c r="G14" s="84"/>
      <c r="H14" s="84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</row>
    <row r="15" ht="20.1" customHeight="1" spans="1:245">
      <c r="A15" s="85"/>
      <c r="B15" s="83"/>
      <c r="C15" s="83"/>
      <c r="D15" s="84"/>
      <c r="E15" s="84"/>
      <c r="F15" s="84"/>
      <c r="G15" s="84"/>
      <c r="H15" s="84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</row>
    <row r="16" ht="20.1" customHeight="1" spans="1:245">
      <c r="A16" s="85"/>
      <c r="B16" s="85"/>
      <c r="C16" s="83"/>
      <c r="D16" s="83"/>
      <c r="E16" s="85"/>
      <c r="F16" s="85"/>
      <c r="G16" s="85"/>
      <c r="H16" s="84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</row>
    <row r="17" ht="20.1" customHeight="1" spans="1:245">
      <c r="A17" s="85"/>
      <c r="B17" s="85"/>
      <c r="C17" s="83"/>
      <c r="D17" s="84"/>
      <c r="E17" s="84"/>
      <c r="F17" s="84"/>
      <c r="G17" s="84"/>
      <c r="H17" s="84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</row>
    <row r="18" ht="20.1" customHeight="1" spans="1:245">
      <c r="A18" s="83"/>
      <c r="B18" s="85"/>
      <c r="C18" s="83"/>
      <c r="D18" s="84"/>
      <c r="E18" s="84"/>
      <c r="F18" s="84"/>
      <c r="G18" s="84"/>
      <c r="H18" s="84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</row>
    <row r="19" ht="20.1" customHeight="1" spans="1:245">
      <c r="A19" s="83"/>
      <c r="B19" s="85"/>
      <c r="C19" s="85"/>
      <c r="D19" s="85"/>
      <c r="E19" s="85"/>
      <c r="F19" s="85"/>
      <c r="G19" s="85"/>
      <c r="H19" s="84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</row>
    <row r="20" ht="20.1" customHeight="1" spans="1:245">
      <c r="A20" s="85"/>
      <c r="B20" s="85"/>
      <c r="C20" s="85"/>
      <c r="D20" s="84"/>
      <c r="E20" s="84"/>
      <c r="F20" s="84"/>
      <c r="G20" s="84"/>
      <c r="H20" s="84"/>
      <c r="I20" s="85"/>
      <c r="J20" s="83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</row>
    <row r="21" ht="20.1" customHeight="1" spans="1:245">
      <c r="A21" s="85"/>
      <c r="B21" s="85"/>
      <c r="C21" s="85"/>
      <c r="D21" s="84"/>
      <c r="E21" s="84"/>
      <c r="F21" s="84"/>
      <c r="G21" s="84"/>
      <c r="H21" s="84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</row>
    <row r="22" ht="20.1" customHeight="1" spans="1:245">
      <c r="A22" s="85"/>
      <c r="B22" s="85"/>
      <c r="C22" s="85"/>
      <c r="D22" s="85"/>
      <c r="E22" s="85"/>
      <c r="F22" s="85"/>
      <c r="G22" s="85"/>
      <c r="H22" s="84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</row>
    <row r="23" ht="20.1" customHeight="1" spans="1:245">
      <c r="A23" s="85"/>
      <c r="B23" s="85"/>
      <c r="C23" s="85"/>
      <c r="D23" s="84"/>
      <c r="E23" s="84"/>
      <c r="F23" s="84"/>
      <c r="G23" s="84"/>
      <c r="H23" s="84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</row>
    <row r="24" ht="20.1" customHeight="1" spans="1:245">
      <c r="A24" s="85"/>
      <c r="B24" s="85"/>
      <c r="C24" s="85"/>
      <c r="D24" s="84"/>
      <c r="E24" s="84"/>
      <c r="F24" s="84"/>
      <c r="G24" s="84"/>
      <c r="H24" s="84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</row>
    <row r="25" ht="20.1" customHeight="1" spans="1:245">
      <c r="A25" s="85"/>
      <c r="B25" s="85"/>
      <c r="C25" s="85"/>
      <c r="D25" s="85"/>
      <c r="E25" s="85"/>
      <c r="F25" s="85"/>
      <c r="G25" s="85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</row>
    <row r="26" ht="20.1" customHeight="1" spans="1:245">
      <c r="A26" s="85"/>
      <c r="B26" s="85"/>
      <c r="C26" s="85"/>
      <c r="D26" s="84"/>
      <c r="E26" s="84"/>
      <c r="F26" s="84"/>
      <c r="G26" s="84"/>
      <c r="H26" s="84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</row>
    <row r="27" ht="20.1" customHeight="1" spans="1:245">
      <c r="A27" s="85"/>
      <c r="B27" s="85"/>
      <c r="C27" s="85"/>
      <c r="D27" s="84"/>
      <c r="E27" s="84"/>
      <c r="F27" s="84"/>
      <c r="G27" s="84"/>
      <c r="H27" s="84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</row>
    <row r="28" ht="20.1" customHeight="1" spans="1:245">
      <c r="A28" s="85"/>
      <c r="B28" s="85"/>
      <c r="C28" s="85"/>
      <c r="D28" s="85"/>
      <c r="E28" s="85"/>
      <c r="F28" s="85"/>
      <c r="G28" s="85"/>
      <c r="H28" s="84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</row>
    <row r="29" ht="20.1" customHeight="1" spans="1:245">
      <c r="A29" s="85"/>
      <c r="B29" s="85"/>
      <c r="C29" s="85"/>
      <c r="D29" s="84"/>
      <c r="E29" s="84"/>
      <c r="F29" s="84"/>
      <c r="G29" s="84"/>
      <c r="H29" s="84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</row>
    <row r="30" ht="20.1" customHeight="1" spans="1:245">
      <c r="A30" s="85"/>
      <c r="B30" s="85"/>
      <c r="C30" s="85"/>
      <c r="D30" s="84"/>
      <c r="E30" s="84"/>
      <c r="F30" s="84"/>
      <c r="G30" s="84"/>
      <c r="H30" s="84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</row>
    <row r="31" ht="20.1" customHeight="1" spans="1:245">
      <c r="A31" s="85"/>
      <c r="B31" s="85"/>
      <c r="C31" s="85"/>
      <c r="D31" s="85"/>
      <c r="E31" s="85"/>
      <c r="F31" s="85"/>
      <c r="G31" s="85"/>
      <c r="H31" s="84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</row>
    <row r="32" ht="20.1" customHeight="1" spans="1:245">
      <c r="A32" s="85"/>
      <c r="B32" s="85"/>
      <c r="C32" s="85"/>
      <c r="D32" s="85"/>
      <c r="E32" s="86"/>
      <c r="F32" s="86"/>
      <c r="G32" s="86"/>
      <c r="H32" s="84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</row>
    <row r="33" ht="20.1" customHeight="1" spans="1:245">
      <c r="A33" s="85"/>
      <c r="B33" s="85"/>
      <c r="C33" s="85"/>
      <c r="D33" s="85"/>
      <c r="E33" s="86"/>
      <c r="F33" s="86"/>
      <c r="G33" s="86"/>
      <c r="H33" s="84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</row>
    <row r="34" ht="20.1" customHeight="1" spans="1:245">
      <c r="A34" s="85"/>
      <c r="B34" s="85"/>
      <c r="C34" s="85"/>
      <c r="D34" s="85"/>
      <c r="E34" s="85"/>
      <c r="F34" s="85"/>
      <c r="G34" s="85"/>
      <c r="H34" s="84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  <c r="FL34" s="85"/>
      <c r="FM34" s="85"/>
      <c r="FN34" s="85"/>
      <c r="FO34" s="85"/>
      <c r="FP34" s="85"/>
      <c r="FQ34" s="85"/>
      <c r="FR34" s="85"/>
      <c r="FS34" s="85"/>
      <c r="FT34" s="85"/>
      <c r="FU34" s="85"/>
      <c r="FV34" s="85"/>
      <c r="FW34" s="85"/>
      <c r="FX34" s="85"/>
      <c r="FY34" s="85"/>
      <c r="FZ34" s="85"/>
      <c r="GA34" s="85"/>
      <c r="GB34" s="85"/>
      <c r="GC34" s="85"/>
      <c r="GD34" s="85"/>
      <c r="GE34" s="85"/>
      <c r="GF34" s="85"/>
      <c r="GG34" s="85"/>
      <c r="GH34" s="85"/>
      <c r="GI34" s="85"/>
      <c r="GJ34" s="85"/>
      <c r="GK34" s="85"/>
      <c r="GL34" s="85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  <c r="HE34" s="85"/>
      <c r="HF34" s="85"/>
      <c r="HG34" s="85"/>
      <c r="HH34" s="85"/>
      <c r="HI34" s="85"/>
      <c r="HJ34" s="85"/>
      <c r="HK34" s="85"/>
      <c r="HL34" s="85"/>
      <c r="HM34" s="85"/>
      <c r="HN34" s="85"/>
      <c r="HO34" s="85"/>
      <c r="HP34" s="85"/>
      <c r="HQ34" s="85"/>
      <c r="HR34" s="85"/>
      <c r="HS34" s="85"/>
      <c r="HT34" s="85"/>
      <c r="HU34" s="85"/>
      <c r="HV34" s="85"/>
      <c r="HW34" s="85"/>
      <c r="HX34" s="85"/>
      <c r="HY34" s="85"/>
      <c r="HZ34" s="85"/>
      <c r="IA34" s="85"/>
      <c r="IB34" s="85"/>
      <c r="IC34" s="85"/>
      <c r="ID34" s="85"/>
      <c r="IE34" s="85"/>
      <c r="IF34" s="85"/>
      <c r="IG34" s="85"/>
      <c r="IH34" s="85"/>
      <c r="II34" s="85"/>
      <c r="IJ34" s="85"/>
      <c r="IK34" s="85"/>
    </row>
    <row r="35" ht="20.1" customHeight="1" spans="1:245">
      <c r="A35" s="85"/>
      <c r="B35" s="85"/>
      <c r="C35" s="85"/>
      <c r="D35" s="85"/>
      <c r="E35" s="87"/>
      <c r="F35" s="87"/>
      <c r="G35" s="87"/>
      <c r="H35" s="84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  <c r="II35" s="85"/>
      <c r="IJ35" s="85"/>
      <c r="IK35" s="85"/>
    </row>
    <row r="36" ht="20.1" customHeight="1" spans="1:245">
      <c r="A36" s="88"/>
      <c r="B36" s="88"/>
      <c r="C36" s="88"/>
      <c r="D36" s="88"/>
      <c r="E36" s="89"/>
      <c r="F36" s="89"/>
      <c r="G36" s="89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</row>
    <row r="37" ht="20.1" customHeight="1" spans="1:245">
      <c r="A37" s="90"/>
      <c r="B37" s="90"/>
      <c r="C37" s="90"/>
      <c r="D37" s="90"/>
      <c r="E37" s="90"/>
      <c r="F37" s="90"/>
      <c r="G37" s="90"/>
      <c r="H37" s="91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</row>
    <row r="38" ht="20.1" customHeight="1" spans="1:245">
      <c r="A38" s="88"/>
      <c r="B38" s="88"/>
      <c r="C38" s="88"/>
      <c r="D38" s="88"/>
      <c r="E38" s="88"/>
      <c r="F38" s="88"/>
      <c r="G38" s="88"/>
      <c r="H38" s="91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</row>
    <row r="39" ht="20.1" customHeight="1" spans="1:245">
      <c r="A39" s="92"/>
      <c r="B39" s="92"/>
      <c r="C39" s="92"/>
      <c r="D39" s="92"/>
      <c r="E39" s="92"/>
      <c r="F39" s="88"/>
      <c r="G39" s="88"/>
      <c r="H39" s="91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</row>
    <row r="40" ht="20.1" customHeight="1" spans="1:245">
      <c r="A40" s="92"/>
      <c r="B40" s="92"/>
      <c r="C40" s="92"/>
      <c r="D40" s="92"/>
      <c r="E40" s="92"/>
      <c r="F40" s="88"/>
      <c r="G40" s="88"/>
      <c r="H40" s="91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</row>
    <row r="41" ht="20.1" customHeight="1" spans="1:245">
      <c r="A41" s="92"/>
      <c r="B41" s="92"/>
      <c r="C41" s="92"/>
      <c r="D41" s="92"/>
      <c r="E41" s="92"/>
      <c r="F41" s="88"/>
      <c r="G41" s="88"/>
      <c r="H41" s="91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</row>
    <row r="42" ht="20.1" customHeight="1" spans="1:245">
      <c r="A42" s="92"/>
      <c r="B42" s="92"/>
      <c r="C42" s="92"/>
      <c r="D42" s="92"/>
      <c r="E42" s="92"/>
      <c r="F42" s="88"/>
      <c r="G42" s="88"/>
      <c r="H42" s="91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</row>
    <row r="43" ht="20.1" customHeight="1" spans="1:245">
      <c r="A43" s="92"/>
      <c r="B43" s="92"/>
      <c r="C43" s="92"/>
      <c r="D43" s="92"/>
      <c r="E43" s="92"/>
      <c r="F43" s="88"/>
      <c r="G43" s="88"/>
      <c r="H43" s="91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</row>
    <row r="44" ht="20.1" customHeight="1" spans="1:245">
      <c r="A44" s="92"/>
      <c r="B44" s="92"/>
      <c r="C44" s="92"/>
      <c r="D44" s="92"/>
      <c r="E44" s="92"/>
      <c r="F44" s="88"/>
      <c r="G44" s="88"/>
      <c r="H44" s="91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</row>
    <row r="45" ht="20.1" customHeight="1" spans="1:245">
      <c r="A45" s="92"/>
      <c r="B45" s="92"/>
      <c r="C45" s="92"/>
      <c r="D45" s="92"/>
      <c r="E45" s="92"/>
      <c r="F45" s="88"/>
      <c r="G45" s="88"/>
      <c r="H45" s="91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  <c r="EC45" s="92"/>
      <c r="ED45" s="92"/>
      <c r="EE45" s="92"/>
      <c r="EF45" s="92"/>
      <c r="EG45" s="92"/>
      <c r="EH45" s="92"/>
      <c r="EI45" s="92"/>
      <c r="EJ45" s="92"/>
      <c r="EK45" s="92"/>
      <c r="EL45" s="92"/>
      <c r="EM45" s="92"/>
      <c r="EN45" s="92"/>
      <c r="EO45" s="92"/>
      <c r="EP45" s="92"/>
      <c r="EQ45" s="92"/>
      <c r="ER45" s="92"/>
      <c r="ES45" s="92"/>
      <c r="ET45" s="92"/>
      <c r="EU45" s="92"/>
      <c r="EV45" s="92"/>
      <c r="EW45" s="92"/>
      <c r="EX45" s="92"/>
      <c r="EY45" s="92"/>
      <c r="EZ45" s="92"/>
      <c r="FA45" s="92"/>
      <c r="FB45" s="92"/>
      <c r="FC45" s="92"/>
      <c r="FD45" s="92"/>
      <c r="FE45" s="92"/>
      <c r="FF45" s="92"/>
      <c r="FG45" s="92"/>
      <c r="FH45" s="92"/>
      <c r="FI45" s="92"/>
      <c r="FJ45" s="92"/>
      <c r="FK45" s="92"/>
      <c r="FL45" s="92"/>
      <c r="FM45" s="92"/>
      <c r="FN45" s="92"/>
      <c r="FO45" s="92"/>
      <c r="FP45" s="92"/>
      <c r="FQ45" s="92"/>
      <c r="FR45" s="92"/>
      <c r="FS45" s="92"/>
      <c r="FT45" s="92"/>
      <c r="FU45" s="92"/>
      <c r="FV45" s="92"/>
      <c r="FW45" s="92"/>
      <c r="FX45" s="92"/>
      <c r="FY45" s="92"/>
      <c r="FZ45" s="92"/>
      <c r="GA45" s="92"/>
      <c r="GB45" s="92"/>
      <c r="GC45" s="92"/>
      <c r="GD45" s="92"/>
      <c r="GE45" s="92"/>
      <c r="GF45" s="92"/>
      <c r="GG45" s="92"/>
      <c r="GH45" s="92"/>
      <c r="GI45" s="92"/>
      <c r="GJ45" s="92"/>
      <c r="GK45" s="92"/>
      <c r="GL45" s="92"/>
      <c r="GM45" s="92"/>
      <c r="GN45" s="92"/>
      <c r="GO45" s="92"/>
      <c r="GP45" s="92"/>
      <c r="GQ45" s="92"/>
      <c r="GR45" s="92"/>
      <c r="GS45" s="92"/>
      <c r="GT45" s="92"/>
      <c r="GU45" s="92"/>
      <c r="GV45" s="92"/>
      <c r="GW45" s="92"/>
      <c r="GX45" s="92"/>
      <c r="GY45" s="92"/>
      <c r="GZ45" s="92"/>
      <c r="HA45" s="92"/>
      <c r="HB45" s="92"/>
      <c r="HC45" s="92"/>
      <c r="HD45" s="92"/>
      <c r="HE45" s="92"/>
      <c r="HF45" s="92"/>
      <c r="HG45" s="92"/>
      <c r="HH45" s="92"/>
      <c r="HI45" s="92"/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92"/>
      <c r="HV45" s="92"/>
      <c r="HW45" s="92"/>
      <c r="HX45" s="92"/>
      <c r="HY45" s="92"/>
      <c r="HZ45" s="92"/>
      <c r="IA45" s="92"/>
      <c r="IB45" s="92"/>
      <c r="IC45" s="92"/>
      <c r="ID45" s="92"/>
      <c r="IE45" s="92"/>
      <c r="IF45" s="92"/>
      <c r="IG45" s="92"/>
      <c r="IH45" s="92"/>
      <c r="II45" s="92"/>
      <c r="IJ45" s="92"/>
      <c r="IK45" s="92"/>
    </row>
    <row r="46" ht="20.1" customHeight="1" spans="1:245">
      <c r="A46" s="92"/>
      <c r="B46" s="92"/>
      <c r="C46" s="92"/>
      <c r="D46" s="92"/>
      <c r="E46" s="92"/>
      <c r="F46" s="88"/>
      <c r="G46" s="88"/>
      <c r="H46" s="91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</row>
    <row r="47" ht="20.1" customHeight="1" spans="1:245">
      <c r="A47" s="92"/>
      <c r="B47" s="92"/>
      <c r="C47" s="92"/>
      <c r="D47" s="92"/>
      <c r="E47" s="92"/>
      <c r="F47" s="88"/>
      <c r="G47" s="88"/>
      <c r="H47" s="91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  <c r="FI47" s="92"/>
      <c r="FJ47" s="92"/>
      <c r="FK47" s="92"/>
      <c r="FL47" s="92"/>
      <c r="FM47" s="92"/>
      <c r="FN47" s="92"/>
      <c r="FO47" s="92"/>
      <c r="FP47" s="92"/>
      <c r="FQ47" s="92"/>
      <c r="FR47" s="92"/>
      <c r="FS47" s="92"/>
      <c r="FT47" s="92"/>
      <c r="FU47" s="92"/>
      <c r="FV47" s="92"/>
      <c r="FW47" s="92"/>
      <c r="FX47" s="92"/>
      <c r="FY47" s="92"/>
      <c r="FZ47" s="92"/>
      <c r="GA47" s="92"/>
      <c r="GB47" s="92"/>
      <c r="GC47" s="92"/>
      <c r="GD47" s="92"/>
      <c r="GE47" s="92"/>
      <c r="GF47" s="92"/>
      <c r="GG47" s="92"/>
      <c r="GH47" s="92"/>
      <c r="GI47" s="92"/>
      <c r="GJ47" s="92"/>
      <c r="GK47" s="92"/>
      <c r="GL47" s="92"/>
      <c r="GM47" s="92"/>
      <c r="GN47" s="92"/>
      <c r="GO47" s="92"/>
      <c r="GP47" s="92"/>
      <c r="GQ47" s="92"/>
      <c r="GR47" s="92"/>
      <c r="GS47" s="92"/>
      <c r="GT47" s="92"/>
      <c r="GU47" s="92"/>
      <c r="GV47" s="92"/>
      <c r="GW47" s="92"/>
      <c r="GX47" s="92"/>
      <c r="GY47" s="92"/>
      <c r="GZ47" s="92"/>
      <c r="HA47" s="92"/>
      <c r="HB47" s="92"/>
      <c r="HC47" s="92"/>
      <c r="HD47" s="92"/>
      <c r="HE47" s="92"/>
      <c r="HF47" s="92"/>
      <c r="HG47" s="92"/>
      <c r="HH47" s="92"/>
      <c r="HI47" s="92"/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92"/>
      <c r="HV47" s="92"/>
      <c r="HW47" s="92"/>
      <c r="HX47" s="92"/>
      <c r="HY47" s="92"/>
      <c r="HZ47" s="92"/>
      <c r="IA47" s="92"/>
      <c r="IB47" s="92"/>
      <c r="IC47" s="92"/>
      <c r="ID47" s="92"/>
      <c r="IE47" s="92"/>
      <c r="IF47" s="92"/>
      <c r="IG47" s="92"/>
      <c r="IH47" s="92"/>
      <c r="II47" s="92"/>
      <c r="IJ47" s="92"/>
      <c r="IK47" s="92"/>
    </row>
    <row r="48" ht="20.1" customHeight="1" spans="1:245">
      <c r="A48" s="92"/>
      <c r="B48" s="92"/>
      <c r="C48" s="92"/>
      <c r="D48" s="92"/>
      <c r="E48" s="92"/>
      <c r="F48" s="88"/>
      <c r="G48" s="88"/>
      <c r="H48" s="91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39375" right="0.39375" top="0.39375" bottom="0.39375" header="0.39375" footer="0"/>
  <pageSetup paperSize="9" fitToHeight="1000" orientation="landscape" errors="blank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showGridLines="0" showZeros="0" topLeftCell="A25" workbookViewId="0">
      <selection activeCell="F12" sqref="F12"/>
    </sheetView>
  </sheetViews>
  <sheetFormatPr defaultColWidth="12" defaultRowHeight="11.25" outlineLevelCol="7"/>
  <cols>
    <col min="1" max="1" width="5.83333333333333" customWidth="1"/>
    <col min="2" max="2" width="10.3333333333333" customWidth="1"/>
    <col min="3" max="3" width="11.1666666666667" customWidth="1"/>
    <col min="4" max="4" width="8.33333333333333" customWidth="1"/>
    <col min="5" max="5" width="51.8333333333333" customWidth="1"/>
    <col min="6" max="8" width="13.8333333333333" customWidth="1"/>
  </cols>
  <sheetData>
    <row r="1" s="16" customFormat="1" ht="9.75" customHeight="1" spans="1:8">
      <c r="A1" s="17"/>
      <c r="B1" s="17"/>
      <c r="C1" s="17"/>
      <c r="D1" s="17"/>
      <c r="E1" s="17"/>
      <c r="F1"/>
      <c r="G1"/>
      <c r="H1"/>
    </row>
    <row r="2" ht="23.25" customHeight="1" spans="1:8">
      <c r="A2" s="18" t="s">
        <v>324</v>
      </c>
      <c r="B2" s="18"/>
      <c r="C2" s="18"/>
      <c r="D2" s="18"/>
      <c r="E2" s="18"/>
      <c r="F2" s="18"/>
      <c r="G2" s="18"/>
      <c r="H2" s="18"/>
    </row>
    <row r="3" ht="15" customHeight="1" spans="1:8">
      <c r="A3" s="19" t="s">
        <v>325</v>
      </c>
      <c r="B3" s="19"/>
      <c r="C3" s="19"/>
      <c r="D3" s="19"/>
      <c r="E3" s="19"/>
      <c r="F3" s="19"/>
      <c r="G3" s="19"/>
      <c r="H3" s="19"/>
    </row>
    <row r="4" ht="21" customHeight="1" spans="1:8">
      <c r="A4" s="20" t="s">
        <v>310</v>
      </c>
      <c r="B4" s="20"/>
      <c r="C4" s="21" t="s">
        <v>5</v>
      </c>
      <c r="D4" s="22"/>
      <c r="E4" s="22"/>
      <c r="F4" s="22"/>
      <c r="G4" s="22"/>
      <c r="H4" s="23"/>
    </row>
    <row r="5" ht="21" customHeight="1" spans="1:8">
      <c r="A5" s="24" t="s">
        <v>326</v>
      </c>
      <c r="B5" s="25" t="s">
        <v>327</v>
      </c>
      <c r="C5" s="20" t="s">
        <v>328</v>
      </c>
      <c r="D5" s="20"/>
      <c r="E5" s="20"/>
      <c r="F5" s="26" t="s">
        <v>329</v>
      </c>
      <c r="G5" s="20"/>
      <c r="H5" s="20"/>
    </row>
    <row r="6" ht="21" customHeight="1" spans="1:8">
      <c r="A6" s="27"/>
      <c r="B6" s="28"/>
      <c r="C6" s="20"/>
      <c r="D6" s="20"/>
      <c r="E6" s="20"/>
      <c r="F6" s="29" t="s">
        <v>330</v>
      </c>
      <c r="G6" s="30" t="s">
        <v>331</v>
      </c>
      <c r="H6" s="30" t="s">
        <v>332</v>
      </c>
    </row>
    <row r="7" ht="21" customHeight="1" spans="1:8">
      <c r="A7" s="27"/>
      <c r="B7" s="20" t="s">
        <v>333</v>
      </c>
      <c r="C7" s="21" t="s">
        <v>334</v>
      </c>
      <c r="D7" s="22" t="s">
        <v>335</v>
      </c>
      <c r="E7" s="23"/>
      <c r="F7" s="31">
        <f t="shared" ref="F7:F15" si="0">SUM(G7,H7)</f>
        <v>3</v>
      </c>
      <c r="G7" s="32">
        <v>3</v>
      </c>
      <c r="H7" s="32">
        <v>0</v>
      </c>
    </row>
    <row r="8" ht="21" customHeight="1" spans="1:8">
      <c r="A8" s="27"/>
      <c r="B8" s="20" t="s">
        <v>336</v>
      </c>
      <c r="C8" s="21" t="s">
        <v>337</v>
      </c>
      <c r="D8" s="22" t="s">
        <v>338</v>
      </c>
      <c r="E8" s="23"/>
      <c r="F8" s="31">
        <f t="shared" si="0"/>
        <v>10</v>
      </c>
      <c r="G8" s="33">
        <v>10</v>
      </c>
      <c r="H8" s="33">
        <v>0</v>
      </c>
    </row>
    <row r="9" ht="21" customHeight="1" spans="1:8">
      <c r="A9" s="27"/>
      <c r="B9" s="20" t="s">
        <v>339</v>
      </c>
      <c r="C9" s="21" t="s">
        <v>340</v>
      </c>
      <c r="D9" s="22" t="s">
        <v>341</v>
      </c>
      <c r="E9" s="23"/>
      <c r="F9" s="31">
        <f t="shared" si="0"/>
        <v>10</v>
      </c>
      <c r="G9" s="33">
        <v>10</v>
      </c>
      <c r="H9" s="33">
        <v>0</v>
      </c>
    </row>
    <row r="10" ht="21" customHeight="1" spans="1:8">
      <c r="A10" s="27"/>
      <c r="B10" s="20" t="s">
        <v>342</v>
      </c>
      <c r="C10" s="21" t="s">
        <v>343</v>
      </c>
      <c r="D10" s="22" t="s">
        <v>344</v>
      </c>
      <c r="E10" s="23"/>
      <c r="F10" s="31">
        <f t="shared" si="0"/>
        <v>20</v>
      </c>
      <c r="G10" s="33">
        <v>20</v>
      </c>
      <c r="H10" s="33">
        <v>0</v>
      </c>
    </row>
    <row r="11" ht="21" customHeight="1" spans="1:8">
      <c r="A11" s="27"/>
      <c r="B11" s="20" t="s">
        <v>345</v>
      </c>
      <c r="C11" s="21" t="s">
        <v>346</v>
      </c>
      <c r="D11" s="22" t="s">
        <v>347</v>
      </c>
      <c r="E11" s="23"/>
      <c r="F11" s="31">
        <f t="shared" si="0"/>
        <v>160.42</v>
      </c>
      <c r="G11" s="33">
        <v>160.42</v>
      </c>
      <c r="H11" s="33">
        <v>0</v>
      </c>
    </row>
    <row r="12" ht="21" customHeight="1" spans="1:8">
      <c r="A12" s="27"/>
      <c r="B12" s="20" t="s">
        <v>348</v>
      </c>
      <c r="C12" s="21" t="s">
        <v>349</v>
      </c>
      <c r="D12" s="22" t="s">
        <v>350</v>
      </c>
      <c r="E12" s="23"/>
      <c r="F12" s="31">
        <f t="shared" si="0"/>
        <v>8.3</v>
      </c>
      <c r="G12" s="33">
        <v>8.3</v>
      </c>
      <c r="H12" s="33">
        <v>0</v>
      </c>
    </row>
    <row r="13" ht="21" customHeight="1" spans="1:8">
      <c r="A13" s="27"/>
      <c r="B13" s="20" t="s">
        <v>351</v>
      </c>
      <c r="C13" s="21" t="s">
        <v>16</v>
      </c>
      <c r="D13" s="22" t="s">
        <v>352</v>
      </c>
      <c r="E13" s="23"/>
      <c r="F13" s="31">
        <f t="shared" si="0"/>
        <v>0</v>
      </c>
      <c r="G13" s="33">
        <v>0</v>
      </c>
      <c r="H13" s="33">
        <v>0</v>
      </c>
    </row>
    <row r="14" ht="21" customHeight="1" spans="1:8">
      <c r="A14" s="27"/>
      <c r="B14" s="25" t="s">
        <v>353</v>
      </c>
      <c r="C14" s="21" t="s">
        <v>16</v>
      </c>
      <c r="D14" s="22" t="s">
        <v>354</v>
      </c>
      <c r="E14" s="23"/>
      <c r="F14" s="31">
        <f t="shared" si="0"/>
        <v>0</v>
      </c>
      <c r="G14" s="34">
        <v>0</v>
      </c>
      <c r="H14" s="34">
        <v>0</v>
      </c>
    </row>
    <row r="15" ht="21" customHeight="1" spans="1:8">
      <c r="A15" s="27"/>
      <c r="B15" s="35" t="s">
        <v>355</v>
      </c>
      <c r="C15" s="36"/>
      <c r="D15" s="36"/>
      <c r="E15" s="26"/>
      <c r="F15" s="37">
        <f t="shared" si="0"/>
        <v>211.72</v>
      </c>
      <c r="G15" s="38">
        <f t="shared" ref="G15:H15" si="1">SUM(G7:G14)</f>
        <v>211.72</v>
      </c>
      <c r="H15" s="38">
        <f t="shared" si="1"/>
        <v>0</v>
      </c>
    </row>
    <row r="16" ht="61.5" customHeight="1" spans="1:8">
      <c r="A16" s="24" t="s">
        <v>356</v>
      </c>
      <c r="B16" s="39" t="s">
        <v>357</v>
      </c>
      <c r="C16" s="40"/>
      <c r="D16" s="40"/>
      <c r="E16" s="40"/>
      <c r="F16" s="40"/>
      <c r="G16" s="40"/>
      <c r="H16" s="41"/>
    </row>
    <row r="17" ht="21" customHeight="1" spans="1:8">
      <c r="A17" s="42" t="s">
        <v>358</v>
      </c>
      <c r="B17" s="43" t="s">
        <v>359</v>
      </c>
      <c r="C17" s="24" t="s">
        <v>360</v>
      </c>
      <c r="D17" s="35" t="s">
        <v>361</v>
      </c>
      <c r="E17" s="36"/>
      <c r="F17" s="36"/>
      <c r="G17" s="20" t="s">
        <v>362</v>
      </c>
      <c r="H17" s="20"/>
    </row>
    <row r="18" ht="21" customHeight="1" spans="1:8">
      <c r="A18" s="42"/>
      <c r="B18" s="42" t="s">
        <v>363</v>
      </c>
      <c r="C18" s="44" t="s">
        <v>364</v>
      </c>
      <c r="D18" s="45" t="s">
        <v>365</v>
      </c>
      <c r="E18" s="46" t="s">
        <v>366</v>
      </c>
      <c r="F18" s="47"/>
      <c r="G18" s="48" t="s">
        <v>367</v>
      </c>
      <c r="H18" s="48" t="s">
        <v>368</v>
      </c>
    </row>
    <row r="19" ht="21" customHeight="1" spans="1:8">
      <c r="A19" s="42"/>
      <c r="B19" s="42"/>
      <c r="C19" s="49"/>
      <c r="D19" s="45" t="s">
        <v>369</v>
      </c>
      <c r="E19" s="46" t="s">
        <v>16</v>
      </c>
      <c r="F19" s="47"/>
      <c r="G19" s="48" t="s">
        <v>16</v>
      </c>
      <c r="H19" s="48"/>
    </row>
    <row r="20" ht="21" customHeight="1" spans="1:8">
      <c r="A20" s="42"/>
      <c r="B20" s="42"/>
      <c r="C20" s="24"/>
      <c r="D20" s="45" t="s">
        <v>370</v>
      </c>
      <c r="E20" s="50" t="s">
        <v>16</v>
      </c>
      <c r="F20" s="50"/>
      <c r="G20" s="48" t="s">
        <v>16</v>
      </c>
      <c r="H20" s="48"/>
    </row>
    <row r="21" ht="21" customHeight="1" spans="1:8">
      <c r="A21" s="42"/>
      <c r="B21" s="42"/>
      <c r="C21" s="44" t="s">
        <v>371</v>
      </c>
      <c r="D21" s="45" t="s">
        <v>365</v>
      </c>
      <c r="E21" s="50" t="s">
        <v>372</v>
      </c>
      <c r="F21" s="50"/>
      <c r="G21" s="48" t="s">
        <v>373</v>
      </c>
      <c r="H21" s="48"/>
    </row>
    <row r="22" ht="21" customHeight="1" spans="1:8">
      <c r="A22" s="42"/>
      <c r="B22" s="42"/>
      <c r="C22" s="49"/>
      <c r="D22" s="45" t="s">
        <v>369</v>
      </c>
      <c r="E22" s="50" t="s">
        <v>374</v>
      </c>
      <c r="F22" s="50"/>
      <c r="G22" s="48" t="s">
        <v>375</v>
      </c>
      <c r="H22" s="48"/>
    </row>
    <row r="23" ht="21" customHeight="1" spans="1:8">
      <c r="A23" s="42"/>
      <c r="B23" s="42"/>
      <c r="C23" s="24"/>
      <c r="D23" s="45" t="s">
        <v>370</v>
      </c>
      <c r="E23" s="50" t="s">
        <v>376</v>
      </c>
      <c r="F23" s="50"/>
      <c r="G23" s="48" t="s">
        <v>377</v>
      </c>
      <c r="H23" s="48"/>
    </row>
    <row r="24" ht="21" customHeight="1" spans="1:8">
      <c r="A24" s="42"/>
      <c r="B24" s="42"/>
      <c r="C24" s="44" t="s">
        <v>378</v>
      </c>
      <c r="D24" s="45" t="s">
        <v>365</v>
      </c>
      <c r="E24" s="50" t="s">
        <v>379</v>
      </c>
      <c r="F24" s="50"/>
      <c r="G24" s="48" t="s">
        <v>380</v>
      </c>
      <c r="H24" s="48"/>
    </row>
    <row r="25" ht="21" customHeight="1" spans="1:8">
      <c r="A25" s="42"/>
      <c r="B25" s="42"/>
      <c r="C25" s="49"/>
      <c r="D25" s="45" t="s">
        <v>369</v>
      </c>
      <c r="E25" s="50" t="s">
        <v>16</v>
      </c>
      <c r="F25" s="50"/>
      <c r="G25" s="48" t="s">
        <v>16</v>
      </c>
      <c r="H25" s="48"/>
    </row>
    <row r="26" ht="21" customHeight="1" spans="1:8">
      <c r="A26" s="42"/>
      <c r="B26" s="42"/>
      <c r="C26" s="24"/>
      <c r="D26" s="45" t="s">
        <v>370</v>
      </c>
      <c r="E26" s="50" t="s">
        <v>16</v>
      </c>
      <c r="F26" s="50"/>
      <c r="G26" s="48" t="s">
        <v>16</v>
      </c>
      <c r="H26" s="48"/>
    </row>
    <row r="27" ht="21" customHeight="1" spans="1:8">
      <c r="A27" s="42"/>
      <c r="B27" s="42"/>
      <c r="C27" s="44" t="s">
        <v>381</v>
      </c>
      <c r="D27" s="45" t="s">
        <v>365</v>
      </c>
      <c r="E27" s="50" t="s">
        <v>382</v>
      </c>
      <c r="F27" s="50"/>
      <c r="G27" s="48" t="s">
        <v>383</v>
      </c>
      <c r="H27" s="48"/>
    </row>
    <row r="28" ht="21" customHeight="1" spans="1:8">
      <c r="A28" s="42"/>
      <c r="B28" s="42"/>
      <c r="C28" s="49"/>
      <c r="D28" s="45" t="s">
        <v>369</v>
      </c>
      <c r="E28" s="50" t="s">
        <v>384</v>
      </c>
      <c r="F28" s="50"/>
      <c r="G28" s="48" t="s">
        <v>385</v>
      </c>
      <c r="H28" s="48"/>
    </row>
    <row r="29" ht="21" customHeight="1" spans="1:8">
      <c r="A29" s="42"/>
      <c r="B29" s="42"/>
      <c r="C29" s="24"/>
      <c r="D29" s="45" t="s">
        <v>370</v>
      </c>
      <c r="E29" s="50" t="s">
        <v>386</v>
      </c>
      <c r="F29" s="50"/>
      <c r="G29" s="48" t="s">
        <v>387</v>
      </c>
      <c r="H29" s="48"/>
    </row>
    <row r="30" ht="21" customHeight="1" spans="1:8">
      <c r="A30" s="42"/>
      <c r="B30" s="42" t="s">
        <v>388</v>
      </c>
      <c r="C30" s="44" t="s">
        <v>389</v>
      </c>
      <c r="D30" s="45" t="s">
        <v>365</v>
      </c>
      <c r="E30" s="50" t="s">
        <v>16</v>
      </c>
      <c r="F30" s="50"/>
      <c r="G30" s="48" t="s">
        <v>16</v>
      </c>
      <c r="H30" s="48"/>
    </row>
    <row r="31" ht="21" customHeight="1" spans="1:8">
      <c r="A31" s="42"/>
      <c r="B31" s="42"/>
      <c r="C31" s="49"/>
      <c r="D31" s="45" t="s">
        <v>369</v>
      </c>
      <c r="E31" s="50" t="s">
        <v>16</v>
      </c>
      <c r="F31" s="50"/>
      <c r="G31" s="48" t="s">
        <v>16</v>
      </c>
      <c r="H31" s="48"/>
    </row>
    <row r="32" ht="21" customHeight="1" spans="1:8">
      <c r="A32" s="42"/>
      <c r="B32" s="42"/>
      <c r="C32" s="24"/>
      <c r="D32" s="45" t="s">
        <v>370</v>
      </c>
      <c r="E32" s="50" t="s">
        <v>16</v>
      </c>
      <c r="F32" s="50"/>
      <c r="G32" s="48" t="s">
        <v>16</v>
      </c>
      <c r="H32" s="48"/>
    </row>
    <row r="33" ht="21" customHeight="1" spans="1:8">
      <c r="A33" s="42"/>
      <c r="B33" s="42"/>
      <c r="C33" s="44" t="s">
        <v>390</v>
      </c>
      <c r="D33" s="45" t="s">
        <v>365</v>
      </c>
      <c r="E33" s="50" t="s">
        <v>391</v>
      </c>
      <c r="F33" s="50"/>
      <c r="G33" s="48" t="s">
        <v>392</v>
      </c>
      <c r="H33" s="48"/>
    </row>
    <row r="34" ht="21" customHeight="1" spans="1:8">
      <c r="A34" s="42"/>
      <c r="B34" s="42"/>
      <c r="C34" s="49"/>
      <c r="D34" s="45" t="s">
        <v>369</v>
      </c>
      <c r="E34" s="50" t="s">
        <v>16</v>
      </c>
      <c r="F34" s="50"/>
      <c r="G34" s="48" t="s">
        <v>16</v>
      </c>
      <c r="H34" s="48"/>
    </row>
    <row r="35" ht="21" customHeight="1" spans="1:8">
      <c r="A35" s="42"/>
      <c r="B35" s="42"/>
      <c r="C35" s="24"/>
      <c r="D35" s="45" t="s">
        <v>370</v>
      </c>
      <c r="E35" s="50" t="s">
        <v>16</v>
      </c>
      <c r="F35" s="50"/>
      <c r="G35" s="48" t="s">
        <v>16</v>
      </c>
      <c r="H35" s="48"/>
    </row>
    <row r="36" ht="21" customHeight="1" spans="1:8">
      <c r="A36" s="42"/>
      <c r="B36" s="42"/>
      <c r="C36" s="44" t="s">
        <v>393</v>
      </c>
      <c r="D36" s="45" t="s">
        <v>365</v>
      </c>
      <c r="E36" s="50" t="s">
        <v>16</v>
      </c>
      <c r="F36" s="50"/>
      <c r="G36" s="48" t="s">
        <v>16</v>
      </c>
      <c r="H36" s="48"/>
    </row>
    <row r="37" ht="21" customHeight="1" spans="1:8">
      <c r="A37" s="42"/>
      <c r="B37" s="42"/>
      <c r="C37" s="49"/>
      <c r="D37" s="45" t="s">
        <v>369</v>
      </c>
      <c r="E37" s="50" t="s">
        <v>16</v>
      </c>
      <c r="F37" s="50"/>
      <c r="G37" s="48" t="s">
        <v>16</v>
      </c>
      <c r="H37" s="48"/>
    </row>
    <row r="38" ht="21" customHeight="1" spans="1:8">
      <c r="A38" s="42"/>
      <c r="B38" s="42"/>
      <c r="C38" s="24"/>
      <c r="D38" s="45" t="s">
        <v>370</v>
      </c>
      <c r="E38" s="50" t="s">
        <v>16</v>
      </c>
      <c r="F38" s="50"/>
      <c r="G38" s="48" t="s">
        <v>16</v>
      </c>
      <c r="H38" s="48"/>
    </row>
    <row r="39" ht="21" customHeight="1" spans="1:8">
      <c r="A39" s="42"/>
      <c r="B39" s="42"/>
      <c r="C39" s="44" t="s">
        <v>394</v>
      </c>
      <c r="D39" s="45" t="s">
        <v>365</v>
      </c>
      <c r="E39" s="50" t="s">
        <v>16</v>
      </c>
      <c r="F39" s="50"/>
      <c r="G39" s="48" t="s">
        <v>16</v>
      </c>
      <c r="H39" s="48"/>
    </row>
    <row r="40" ht="21" customHeight="1" spans="1:8">
      <c r="A40" s="42"/>
      <c r="B40" s="42"/>
      <c r="C40" s="49"/>
      <c r="D40" s="45" t="s">
        <v>369</v>
      </c>
      <c r="E40" s="50" t="s">
        <v>16</v>
      </c>
      <c r="F40" s="50"/>
      <c r="G40" s="48" t="s">
        <v>16</v>
      </c>
      <c r="H40" s="48"/>
    </row>
    <row r="41" ht="21" customHeight="1" spans="1:8">
      <c r="A41" s="42"/>
      <c r="B41" s="51"/>
      <c r="C41" s="49"/>
      <c r="D41" s="45" t="s">
        <v>370</v>
      </c>
      <c r="E41" s="50" t="s">
        <v>16</v>
      </c>
      <c r="F41" s="50"/>
      <c r="G41" s="48" t="s">
        <v>16</v>
      </c>
      <c r="H41" s="48"/>
    </row>
    <row r="42" ht="21" customHeight="1" spans="1:8">
      <c r="A42" s="27"/>
      <c r="B42" s="20" t="s">
        <v>395</v>
      </c>
      <c r="C42" s="20" t="s">
        <v>396</v>
      </c>
      <c r="D42" s="45" t="s">
        <v>365</v>
      </c>
      <c r="E42" s="50" t="s">
        <v>397</v>
      </c>
      <c r="F42" s="50"/>
      <c r="G42" s="48" t="s">
        <v>398</v>
      </c>
      <c r="H42" s="48"/>
    </row>
    <row r="43" ht="21" customHeight="1" spans="1:8">
      <c r="A43" s="27"/>
      <c r="B43" s="20"/>
      <c r="C43" s="20"/>
      <c r="D43" s="45" t="s">
        <v>369</v>
      </c>
      <c r="E43" s="50" t="s">
        <v>16</v>
      </c>
      <c r="F43" s="50"/>
      <c r="G43" s="48" t="s">
        <v>16</v>
      </c>
      <c r="H43" s="48"/>
    </row>
    <row r="44" ht="21" customHeight="1" spans="1:8">
      <c r="A44" s="27"/>
      <c r="B44" s="20"/>
      <c r="C44" s="20"/>
      <c r="D44" s="52" t="s">
        <v>370</v>
      </c>
      <c r="E44" s="50" t="s">
        <v>16</v>
      </c>
      <c r="F44" s="50"/>
      <c r="G44" s="48" t="s">
        <v>16</v>
      </c>
      <c r="H44" s="48"/>
    </row>
    <row r="45" ht="14.25" spans="5:8">
      <c r="E45" s="53"/>
      <c r="F45" s="53"/>
      <c r="G45" s="53"/>
      <c r="H45" s="53"/>
    </row>
  </sheetData>
  <mergeCells count="87">
    <mergeCell ref="A2:H2"/>
    <mergeCell ref="A3:H3"/>
    <mergeCell ref="A4:B4"/>
    <mergeCell ref="C4:H4"/>
    <mergeCell ref="F5:H5"/>
    <mergeCell ref="C7:E7"/>
    <mergeCell ref="C8:E8"/>
    <mergeCell ref="C9:E9"/>
    <mergeCell ref="C10:E10"/>
    <mergeCell ref="C11:E11"/>
    <mergeCell ref="C12:E12"/>
    <mergeCell ref="C13:E13"/>
    <mergeCell ref="C14:E14"/>
    <mergeCell ref="B15:E15"/>
    <mergeCell ref="B16:H16"/>
    <mergeCell ref="D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A5:A15"/>
    <mergeCell ref="A17:A44"/>
    <mergeCell ref="B5:B6"/>
    <mergeCell ref="B18:B29"/>
    <mergeCell ref="B30:B41"/>
    <mergeCell ref="B42:B44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5:E6"/>
  </mergeCells>
  <printOptions horizontalCentered="1"/>
  <pageMargins left="0.39375" right="0.39375" top="0.7875" bottom="0.393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H24" sqref="H24"/>
    </sheetView>
  </sheetViews>
  <sheetFormatPr defaultColWidth="12" defaultRowHeight="11.25"/>
  <cols>
    <col min="1" max="1" width="4" customWidth="1"/>
    <col min="2" max="2" width="3.33333333333333" customWidth="1"/>
    <col min="3" max="3" width="17" customWidth="1"/>
    <col min="4" max="4" width="10.8333333333333" customWidth="1"/>
    <col min="5" max="5" width="10" customWidth="1"/>
    <col min="6" max="6" width="10.3333333333333" customWidth="1"/>
    <col min="7" max="7" width="27.8333333333333" customWidth="1"/>
    <col min="8" max="8" width="66" customWidth="1"/>
    <col min="9" max="9" width="18.3333333333333" customWidth="1"/>
    <col min="10" max="10" width="14.6666666666667" customWidth="1"/>
    <col min="11" max="11" width="15" customWidth="1"/>
    <col min="12" max="12" width="12.8333333333333" customWidth="1"/>
    <col min="13" max="13" width="12.5" customWidth="1"/>
    <col min="14" max="14" width="11.1666666666667" customWidth="1"/>
  </cols>
  <sheetData>
    <row r="1" ht="4.7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4.65" customHeight="1" spans="1:14">
      <c r="A2" s="2"/>
      <c r="B2" s="3"/>
      <c r="C2" s="3" t="s">
        <v>399</v>
      </c>
      <c r="D2" s="3" t="s">
        <v>399</v>
      </c>
      <c r="E2" s="3" t="s">
        <v>399</v>
      </c>
      <c r="F2" s="3" t="s">
        <v>399</v>
      </c>
      <c r="G2" s="3" t="s">
        <v>399</v>
      </c>
      <c r="H2" s="3" t="s">
        <v>399</v>
      </c>
      <c r="I2" s="3" t="s">
        <v>399</v>
      </c>
      <c r="J2" s="3" t="s">
        <v>399</v>
      </c>
      <c r="K2" s="3" t="s">
        <v>399</v>
      </c>
      <c r="L2" s="3" t="s">
        <v>399</v>
      </c>
      <c r="M2" s="3" t="s">
        <v>399</v>
      </c>
      <c r="N2" s="3" t="s">
        <v>399</v>
      </c>
    </row>
    <row r="3" ht="23.85" customHeight="1" spans="1:14">
      <c r="A3" s="4" t="s">
        <v>400</v>
      </c>
      <c r="B3" s="4" t="s">
        <v>401</v>
      </c>
      <c r="C3" s="4" t="s">
        <v>401</v>
      </c>
      <c r="D3" s="4" t="s">
        <v>401</v>
      </c>
      <c r="E3" s="4" t="s">
        <v>401</v>
      </c>
      <c r="F3" s="4" t="s">
        <v>401</v>
      </c>
      <c r="G3" s="4" t="s">
        <v>401</v>
      </c>
      <c r="H3" s="4" t="s">
        <v>401</v>
      </c>
      <c r="I3" s="4" t="s">
        <v>401</v>
      </c>
      <c r="J3" s="4" t="s">
        <v>401</v>
      </c>
      <c r="K3" s="4" t="s">
        <v>401</v>
      </c>
      <c r="L3" s="4" t="s">
        <v>401</v>
      </c>
      <c r="M3" s="4" t="s">
        <v>401</v>
      </c>
      <c r="N3" s="4" t="s">
        <v>401</v>
      </c>
    </row>
    <row r="4" ht="15.4" customHeight="1" spans="1:14">
      <c r="A4" s="5"/>
      <c r="B4" s="6" t="s">
        <v>6</v>
      </c>
      <c r="C4" s="6" t="s">
        <v>6</v>
      </c>
      <c r="D4" s="6" t="s">
        <v>6</v>
      </c>
      <c r="E4" s="6" t="s">
        <v>6</v>
      </c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  <c r="N4" s="6" t="s">
        <v>6</v>
      </c>
    </row>
    <row r="5" ht="14.25" spans="1:14">
      <c r="A5" s="7" t="s">
        <v>402</v>
      </c>
      <c r="B5" s="7"/>
      <c r="C5" s="7"/>
      <c r="D5" s="7" t="s">
        <v>403</v>
      </c>
      <c r="E5" s="7" t="s">
        <v>403</v>
      </c>
      <c r="F5" s="7" t="s">
        <v>403</v>
      </c>
      <c r="G5" s="7" t="s">
        <v>404</v>
      </c>
      <c r="H5" s="8" t="s">
        <v>405</v>
      </c>
      <c r="I5" s="12" t="s">
        <v>406</v>
      </c>
      <c r="J5" s="12" t="s">
        <v>406</v>
      </c>
      <c r="K5" s="12" t="s">
        <v>406</v>
      </c>
      <c r="L5" s="12" t="s">
        <v>406</v>
      </c>
      <c r="M5" s="12" t="s">
        <v>406</v>
      </c>
      <c r="N5" s="12" t="s">
        <v>406</v>
      </c>
    </row>
    <row r="6" ht="14.25" spans="1:14">
      <c r="A6" s="7"/>
      <c r="B6" s="7"/>
      <c r="C6" s="7"/>
      <c r="D6" s="7" t="s">
        <v>403</v>
      </c>
      <c r="E6" s="7" t="s">
        <v>403</v>
      </c>
      <c r="F6" s="7" t="s">
        <v>403</v>
      </c>
      <c r="G6" s="7"/>
      <c r="H6" s="8"/>
      <c r="I6" s="12" t="s">
        <v>407</v>
      </c>
      <c r="J6" s="12" t="s">
        <v>407</v>
      </c>
      <c r="K6" s="13" t="s">
        <v>388</v>
      </c>
      <c r="L6" s="13" t="s">
        <v>388</v>
      </c>
      <c r="M6" s="13" t="s">
        <v>396</v>
      </c>
      <c r="N6" s="13" t="s">
        <v>396</v>
      </c>
    </row>
    <row r="7" ht="28.5" spans="1:14">
      <c r="A7" s="7"/>
      <c r="B7" s="7"/>
      <c r="C7" s="7"/>
      <c r="D7" s="7" t="s">
        <v>408</v>
      </c>
      <c r="E7" s="7" t="s">
        <v>331</v>
      </c>
      <c r="F7" s="7" t="s">
        <v>332</v>
      </c>
      <c r="G7" s="7"/>
      <c r="H7" s="7"/>
      <c r="I7" s="14" t="s">
        <v>361</v>
      </c>
      <c r="J7" s="15" t="s">
        <v>409</v>
      </c>
      <c r="K7" s="15" t="s">
        <v>361</v>
      </c>
      <c r="L7" s="15" t="s">
        <v>409</v>
      </c>
      <c r="M7" s="15" t="s">
        <v>361</v>
      </c>
      <c r="N7" s="15" t="s">
        <v>409</v>
      </c>
    </row>
    <row r="8" ht="14.25" spans="1:14">
      <c r="A8" s="9" t="s">
        <v>16</v>
      </c>
      <c r="B8" s="9"/>
      <c r="C8" s="9" t="s">
        <v>410</v>
      </c>
      <c r="D8" s="10" t="s">
        <v>16</v>
      </c>
      <c r="E8" s="10" t="s">
        <v>16</v>
      </c>
      <c r="F8" s="10" t="e">
        <f t="shared" ref="F8:F17" si="0">SUM(D8-E8)</f>
        <v>#VALUE!</v>
      </c>
      <c r="G8" s="11"/>
      <c r="H8" s="11" t="s">
        <v>16</v>
      </c>
      <c r="I8" s="14" t="s">
        <v>16</v>
      </c>
      <c r="J8" s="15" t="s">
        <v>16</v>
      </c>
      <c r="K8" s="15" t="s">
        <v>16</v>
      </c>
      <c r="L8" s="15" t="s">
        <v>16</v>
      </c>
      <c r="M8" s="15" t="s">
        <v>16</v>
      </c>
      <c r="N8" s="15" t="s">
        <v>16</v>
      </c>
    </row>
    <row r="9" ht="14.25" spans="1:14">
      <c r="A9" s="9" t="s">
        <v>16</v>
      </c>
      <c r="B9" s="9"/>
      <c r="C9" s="9" t="s">
        <v>410</v>
      </c>
      <c r="D9" s="10" t="s">
        <v>16</v>
      </c>
      <c r="E9" s="10" t="s">
        <v>16</v>
      </c>
      <c r="F9" s="10" t="e">
        <f t="shared" si="0"/>
        <v>#VALUE!</v>
      </c>
      <c r="G9" s="11"/>
      <c r="H9" s="11" t="s">
        <v>16</v>
      </c>
      <c r="I9" s="14" t="s">
        <v>16</v>
      </c>
      <c r="J9" s="15" t="s">
        <v>16</v>
      </c>
      <c r="K9" s="15" t="s">
        <v>16</v>
      </c>
      <c r="L9" s="15" t="s">
        <v>16</v>
      </c>
      <c r="M9" s="15" t="s">
        <v>16</v>
      </c>
      <c r="N9" s="15" t="s">
        <v>16</v>
      </c>
    </row>
    <row r="10" ht="14.25" spans="1:14">
      <c r="A10" s="9" t="s">
        <v>16</v>
      </c>
      <c r="B10" s="9"/>
      <c r="C10" s="9" t="s">
        <v>410</v>
      </c>
      <c r="D10" s="10" t="s">
        <v>16</v>
      </c>
      <c r="E10" s="10" t="s">
        <v>16</v>
      </c>
      <c r="F10" s="10" t="e">
        <f t="shared" si="0"/>
        <v>#VALUE!</v>
      </c>
      <c r="G10" s="11"/>
      <c r="H10" s="11" t="s">
        <v>16</v>
      </c>
      <c r="I10" s="14" t="s">
        <v>16</v>
      </c>
      <c r="J10" s="15" t="s">
        <v>16</v>
      </c>
      <c r="K10" s="15" t="s">
        <v>16</v>
      </c>
      <c r="L10" s="15" t="s">
        <v>16</v>
      </c>
      <c r="M10" s="15" t="s">
        <v>16</v>
      </c>
      <c r="N10" s="15" t="s">
        <v>16</v>
      </c>
    </row>
    <row r="11" ht="14.25" spans="1:14">
      <c r="A11" s="9" t="s">
        <v>16</v>
      </c>
      <c r="B11" s="9"/>
      <c r="C11" s="9" t="s">
        <v>410</v>
      </c>
      <c r="D11" s="10" t="s">
        <v>16</v>
      </c>
      <c r="E11" s="10" t="s">
        <v>16</v>
      </c>
      <c r="F11" s="10" t="e">
        <f t="shared" si="0"/>
        <v>#VALUE!</v>
      </c>
      <c r="G11" s="11"/>
      <c r="H11" s="11" t="s">
        <v>16</v>
      </c>
      <c r="I11" s="14" t="s">
        <v>16</v>
      </c>
      <c r="J11" s="15" t="s">
        <v>16</v>
      </c>
      <c r="K11" s="15" t="s">
        <v>16</v>
      </c>
      <c r="L11" s="15" t="s">
        <v>16</v>
      </c>
      <c r="M11" s="15" t="s">
        <v>16</v>
      </c>
      <c r="N11" s="15" t="s">
        <v>16</v>
      </c>
    </row>
    <row r="12" ht="14.25" spans="1:14">
      <c r="A12" s="9" t="s">
        <v>16</v>
      </c>
      <c r="B12" s="9"/>
      <c r="C12" s="9" t="s">
        <v>410</v>
      </c>
      <c r="D12" s="10" t="s">
        <v>16</v>
      </c>
      <c r="E12" s="10" t="s">
        <v>16</v>
      </c>
      <c r="F12" s="10" t="e">
        <f t="shared" si="0"/>
        <v>#VALUE!</v>
      </c>
      <c r="G12" s="11"/>
      <c r="H12" s="11" t="s">
        <v>16</v>
      </c>
      <c r="I12" s="14" t="s">
        <v>16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</row>
    <row r="13" ht="14.25" spans="1:14">
      <c r="A13" s="9" t="s">
        <v>16</v>
      </c>
      <c r="B13" s="9"/>
      <c r="C13" s="9" t="s">
        <v>410</v>
      </c>
      <c r="D13" s="10" t="s">
        <v>16</v>
      </c>
      <c r="E13" s="10" t="s">
        <v>16</v>
      </c>
      <c r="F13" s="10" t="e">
        <f t="shared" si="0"/>
        <v>#VALUE!</v>
      </c>
      <c r="G13" s="11"/>
      <c r="H13" s="11" t="s">
        <v>16</v>
      </c>
      <c r="I13" s="14" t="s">
        <v>16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</row>
    <row r="14" ht="14.25" spans="1:14">
      <c r="A14" s="9" t="s">
        <v>16</v>
      </c>
      <c r="B14" s="9"/>
      <c r="C14" s="9" t="s">
        <v>410</v>
      </c>
      <c r="D14" s="10" t="s">
        <v>16</v>
      </c>
      <c r="E14" s="10" t="s">
        <v>16</v>
      </c>
      <c r="F14" s="10" t="e">
        <f t="shared" si="0"/>
        <v>#VALUE!</v>
      </c>
      <c r="G14" s="11"/>
      <c r="H14" s="11" t="s">
        <v>16</v>
      </c>
      <c r="I14" s="14" t="s">
        <v>16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</row>
    <row r="15" ht="14.25" spans="1:14">
      <c r="A15" s="9" t="s">
        <v>16</v>
      </c>
      <c r="B15" s="9"/>
      <c r="C15" s="9" t="s">
        <v>410</v>
      </c>
      <c r="D15" s="10" t="s">
        <v>16</v>
      </c>
      <c r="E15" s="10" t="s">
        <v>16</v>
      </c>
      <c r="F15" s="10" t="e">
        <f t="shared" si="0"/>
        <v>#VALUE!</v>
      </c>
      <c r="G15" s="11"/>
      <c r="H15" s="11" t="s">
        <v>16</v>
      </c>
      <c r="I15" s="14" t="s">
        <v>16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</row>
    <row r="16" ht="14.25" spans="1:14">
      <c r="A16" s="9" t="s">
        <v>16</v>
      </c>
      <c r="B16" s="9"/>
      <c r="C16" s="9" t="s">
        <v>410</v>
      </c>
      <c r="D16" s="10" t="s">
        <v>16</v>
      </c>
      <c r="E16" s="10" t="s">
        <v>16</v>
      </c>
      <c r="F16" s="10" t="e">
        <f t="shared" si="0"/>
        <v>#VALUE!</v>
      </c>
      <c r="G16" s="11"/>
      <c r="H16" s="11" t="s">
        <v>16</v>
      </c>
      <c r="I16" s="14" t="s">
        <v>16</v>
      </c>
      <c r="J16" s="15" t="s">
        <v>16</v>
      </c>
      <c r="K16" s="15" t="s">
        <v>16</v>
      </c>
      <c r="L16" s="15" t="s">
        <v>16</v>
      </c>
      <c r="M16" s="15" t="s">
        <v>16</v>
      </c>
      <c r="N16" s="15" t="s">
        <v>16</v>
      </c>
    </row>
    <row r="17" ht="14.25" spans="1:14">
      <c r="A17" s="9" t="s">
        <v>16</v>
      </c>
      <c r="B17" s="9"/>
      <c r="C17" s="9" t="s">
        <v>410</v>
      </c>
      <c r="D17" s="10" t="s">
        <v>16</v>
      </c>
      <c r="E17" s="10" t="s">
        <v>16</v>
      </c>
      <c r="F17" s="10" t="e">
        <f t="shared" si="0"/>
        <v>#VALUE!</v>
      </c>
      <c r="G17" s="11"/>
      <c r="H17" s="11" t="s">
        <v>16</v>
      </c>
      <c r="I17" s="14" t="s">
        <v>16</v>
      </c>
      <c r="J17" s="15" t="s">
        <v>16</v>
      </c>
      <c r="K17" s="15" t="s">
        <v>16</v>
      </c>
      <c r="L17" s="15" t="s">
        <v>16</v>
      </c>
      <c r="M17" s="15" t="s">
        <v>16</v>
      </c>
      <c r="N17" s="15" t="s">
        <v>16</v>
      </c>
    </row>
  </sheetData>
  <mergeCells count="21">
    <mergeCell ref="B2:N2"/>
    <mergeCell ref="A3:N3"/>
    <mergeCell ref="B4:N4"/>
    <mergeCell ref="I5:N5"/>
    <mergeCell ref="I6:J6"/>
    <mergeCell ref="K6:L6"/>
    <mergeCell ref="M6:N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G5:G7"/>
    <mergeCell ref="H5:H7"/>
    <mergeCell ref="D5:F6"/>
    <mergeCell ref="A5:C7"/>
  </mergeCells>
  <printOptions horizontalCentered="1"/>
  <pageMargins left="0.39375" right="0.39375" top="0.39375" bottom="0.393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showGridLines="0" showZeros="0" topLeftCell="A7" workbookViewId="0">
      <selection activeCell="D15" sqref="D15"/>
    </sheetView>
  </sheetViews>
  <sheetFormatPr defaultColWidth="12" defaultRowHeight="11.25" outlineLevelCol="3"/>
  <cols>
    <col min="1" max="1" width="36.5" customWidth="1"/>
    <col min="2" max="2" width="36.5" style="114" customWidth="1"/>
    <col min="3" max="3" width="36.5" customWidth="1"/>
    <col min="4" max="4" width="36.5" style="114" customWidth="1"/>
    <col min="5" max="7" width="8.66666666666667" customWidth="1"/>
  </cols>
  <sheetData>
    <row r="1" ht="20.25" customHeight="1" spans="1:4">
      <c r="A1" s="279"/>
      <c r="B1" s="182"/>
      <c r="C1" s="279"/>
      <c r="D1" s="117" t="s">
        <v>3</v>
      </c>
    </row>
    <row r="2" ht="20.25" customHeight="1" spans="1:4">
      <c r="A2" s="57" t="s">
        <v>4</v>
      </c>
      <c r="B2" s="118"/>
      <c r="C2" s="57"/>
      <c r="D2" s="118"/>
    </row>
    <row r="3" ht="20.25" customHeight="1" spans="1:4">
      <c r="A3" s="225" t="s">
        <v>5</v>
      </c>
      <c r="B3" s="184"/>
      <c r="C3" s="94"/>
      <c r="D3" s="117" t="s">
        <v>6</v>
      </c>
    </row>
    <row r="4" ht="15" customHeight="1" spans="1:4">
      <c r="A4" s="228" t="s">
        <v>7</v>
      </c>
      <c r="B4" s="186"/>
      <c r="C4" s="228" t="s">
        <v>8</v>
      </c>
      <c r="D4" s="186"/>
    </row>
    <row r="5" ht="15" customHeight="1" spans="1:4">
      <c r="A5" s="280" t="s">
        <v>9</v>
      </c>
      <c r="B5" s="189" t="s">
        <v>10</v>
      </c>
      <c r="C5" s="280" t="s">
        <v>9</v>
      </c>
      <c r="D5" s="190" t="s">
        <v>10</v>
      </c>
    </row>
    <row r="6" ht="15" customHeight="1" spans="1:4">
      <c r="A6" s="281" t="s">
        <v>11</v>
      </c>
      <c r="B6" s="282">
        <v>208.7229</v>
      </c>
      <c r="C6" s="283" t="s">
        <v>12</v>
      </c>
      <c r="D6" s="282">
        <v>155.9025</v>
      </c>
    </row>
    <row r="7" ht="15" customHeight="1" spans="1:4">
      <c r="A7" s="281" t="s">
        <v>13</v>
      </c>
      <c r="B7" s="282">
        <v>0</v>
      </c>
      <c r="C7" s="283" t="s">
        <v>14</v>
      </c>
      <c r="D7" s="282">
        <v>0</v>
      </c>
    </row>
    <row r="8" ht="15" customHeight="1" spans="1:4">
      <c r="A8" s="281" t="s">
        <v>15</v>
      </c>
      <c r="B8" s="282" t="s">
        <v>16</v>
      </c>
      <c r="C8" s="283" t="s">
        <v>17</v>
      </c>
      <c r="D8" s="282">
        <v>0</v>
      </c>
    </row>
    <row r="9" ht="15" customHeight="1" spans="1:4">
      <c r="A9" s="281" t="s">
        <v>18</v>
      </c>
      <c r="B9" s="282">
        <v>0</v>
      </c>
      <c r="C9" s="283" t="s">
        <v>19</v>
      </c>
      <c r="D9" s="282">
        <v>0</v>
      </c>
    </row>
    <row r="10" ht="15" customHeight="1" spans="1:4">
      <c r="A10" s="281" t="s">
        <v>20</v>
      </c>
      <c r="B10" s="282" t="s">
        <v>16</v>
      </c>
      <c r="C10" s="283" t="s">
        <v>21</v>
      </c>
      <c r="D10" s="282">
        <v>0</v>
      </c>
    </row>
    <row r="11" ht="15" customHeight="1" spans="1:4">
      <c r="A11" s="281" t="s">
        <v>22</v>
      </c>
      <c r="B11" s="282" t="s">
        <v>16</v>
      </c>
      <c r="C11" s="283" t="s">
        <v>23</v>
      </c>
      <c r="D11" s="282">
        <v>0</v>
      </c>
    </row>
    <row r="12" ht="15" customHeight="1" spans="1:4">
      <c r="A12" s="281"/>
      <c r="B12" s="282"/>
      <c r="C12" s="283" t="s">
        <v>24</v>
      </c>
      <c r="D12" s="282">
        <v>0</v>
      </c>
    </row>
    <row r="13" ht="15" customHeight="1" spans="1:4">
      <c r="A13" s="284"/>
      <c r="B13" s="282"/>
      <c r="C13" s="283" t="s">
        <v>25</v>
      </c>
      <c r="D13" s="282">
        <v>28.9983</v>
      </c>
    </row>
    <row r="14" ht="15" customHeight="1" spans="1:4">
      <c r="A14" s="284"/>
      <c r="B14" s="282"/>
      <c r="C14" s="283" t="s">
        <v>26</v>
      </c>
      <c r="D14" s="282">
        <v>0</v>
      </c>
    </row>
    <row r="15" ht="15" customHeight="1" spans="1:4">
      <c r="A15" s="284"/>
      <c r="B15" s="200"/>
      <c r="C15" s="283" t="s">
        <v>27</v>
      </c>
      <c r="D15" s="282">
        <v>9.4852</v>
      </c>
    </row>
    <row r="16" ht="15" customHeight="1" spans="1:4">
      <c r="A16" s="284"/>
      <c r="B16" s="198"/>
      <c r="C16" s="283" t="s">
        <v>28</v>
      </c>
      <c r="D16" s="282">
        <v>0</v>
      </c>
    </row>
    <row r="17" ht="15" customHeight="1" spans="1:4">
      <c r="A17" s="284"/>
      <c r="B17" s="198"/>
      <c r="C17" s="283" t="s">
        <v>29</v>
      </c>
      <c r="D17" s="282">
        <v>0</v>
      </c>
    </row>
    <row r="18" ht="15" customHeight="1" spans="1:4">
      <c r="A18" s="284"/>
      <c r="B18" s="198"/>
      <c r="C18" s="283" t="s">
        <v>30</v>
      </c>
      <c r="D18" s="282">
        <v>0</v>
      </c>
    </row>
    <row r="19" ht="15" customHeight="1" spans="1:4">
      <c r="A19" s="284"/>
      <c r="B19" s="198"/>
      <c r="C19" s="283" t="s">
        <v>31</v>
      </c>
      <c r="D19" s="282">
        <v>0</v>
      </c>
    </row>
    <row r="20" ht="15" customHeight="1" spans="1:4">
      <c r="A20" s="284"/>
      <c r="B20" s="198"/>
      <c r="C20" s="283" t="s">
        <v>32</v>
      </c>
      <c r="D20" s="282">
        <v>0</v>
      </c>
    </row>
    <row r="21" ht="15" customHeight="1" spans="1:4">
      <c r="A21" s="284"/>
      <c r="B21" s="198"/>
      <c r="C21" s="283" t="s">
        <v>33</v>
      </c>
      <c r="D21" s="282">
        <v>0</v>
      </c>
    </row>
    <row r="22" ht="15" customHeight="1" spans="1:4">
      <c r="A22" s="284"/>
      <c r="B22" s="198"/>
      <c r="C22" s="283" t="s">
        <v>34</v>
      </c>
      <c r="D22" s="282">
        <v>0</v>
      </c>
    </row>
    <row r="23" ht="15" customHeight="1" spans="1:4">
      <c r="A23" s="284"/>
      <c r="B23" s="198"/>
      <c r="C23" s="283" t="s">
        <v>35</v>
      </c>
      <c r="D23" s="282">
        <v>0</v>
      </c>
    </row>
    <row r="24" ht="15" customHeight="1" spans="1:4">
      <c r="A24" s="284"/>
      <c r="B24" s="198"/>
      <c r="C24" s="283" t="s">
        <v>36</v>
      </c>
      <c r="D24" s="282">
        <v>0</v>
      </c>
    </row>
    <row r="25" ht="15" customHeight="1" spans="1:4">
      <c r="A25" s="284"/>
      <c r="B25" s="198"/>
      <c r="C25" s="283" t="s">
        <v>37</v>
      </c>
      <c r="D25" s="282">
        <v>14.3369</v>
      </c>
    </row>
    <row r="26" ht="15" customHeight="1" spans="1:4">
      <c r="A26" s="281"/>
      <c r="B26" s="198"/>
      <c r="C26" s="283" t="s">
        <v>38</v>
      </c>
      <c r="D26" s="282">
        <v>0</v>
      </c>
    </row>
    <row r="27" ht="15" customHeight="1" spans="1:4">
      <c r="A27" s="281"/>
      <c r="B27" s="198"/>
      <c r="C27" s="283" t="s">
        <v>39</v>
      </c>
      <c r="D27" s="282">
        <v>0</v>
      </c>
    </row>
    <row r="28" ht="15" customHeight="1" spans="1:4">
      <c r="A28" s="281"/>
      <c r="B28" s="198"/>
      <c r="C28" s="283" t="s">
        <v>40</v>
      </c>
      <c r="D28" s="282">
        <v>0</v>
      </c>
    </row>
    <row r="29" ht="15" customHeight="1" spans="1:4">
      <c r="A29" s="281"/>
      <c r="B29" s="198"/>
      <c r="C29" s="283" t="s">
        <v>41</v>
      </c>
      <c r="D29" s="282">
        <v>0</v>
      </c>
    </row>
    <row r="30" ht="15" customHeight="1" spans="1:4">
      <c r="A30" s="281"/>
      <c r="B30" s="198"/>
      <c r="C30" s="283" t="s">
        <v>42</v>
      </c>
      <c r="D30" s="282">
        <v>0</v>
      </c>
    </row>
    <row r="31" ht="15" customHeight="1" spans="1:4">
      <c r="A31" s="281"/>
      <c r="B31" s="198"/>
      <c r="C31" s="283" t="s">
        <v>43</v>
      </c>
      <c r="D31" s="282">
        <v>0</v>
      </c>
    </row>
    <row r="32" ht="15" customHeight="1" spans="1:4">
      <c r="A32" s="281"/>
      <c r="B32" s="198"/>
      <c r="C32" s="283" t="s">
        <v>44</v>
      </c>
      <c r="D32" s="282">
        <v>0</v>
      </c>
    </row>
    <row r="33" ht="15" customHeight="1" spans="1:4">
      <c r="A33" s="281"/>
      <c r="B33" s="198"/>
      <c r="C33" s="283" t="s">
        <v>45</v>
      </c>
      <c r="D33" s="282">
        <v>0</v>
      </c>
    </row>
    <row r="34" ht="15" customHeight="1" spans="1:4">
      <c r="A34" s="281"/>
      <c r="B34" s="198"/>
      <c r="C34" s="283" t="s">
        <v>46</v>
      </c>
      <c r="D34" s="282">
        <v>0</v>
      </c>
    </row>
    <row r="35" ht="15" customHeight="1" spans="1:4">
      <c r="A35" s="281"/>
      <c r="B35" s="198"/>
      <c r="C35" s="283"/>
      <c r="D35" s="195"/>
    </row>
    <row r="36" ht="15" customHeight="1" spans="1:4">
      <c r="A36" s="285" t="s">
        <v>47</v>
      </c>
      <c r="B36" s="204">
        <f>SUM(B6:B34)</f>
        <v>208.7229</v>
      </c>
      <c r="C36" s="286" t="s">
        <v>48</v>
      </c>
      <c r="D36" s="195">
        <f>SUM(D6:D34)</f>
        <v>208.7229</v>
      </c>
    </row>
    <row r="37" ht="15" customHeight="1" spans="1:4">
      <c r="A37" s="281" t="s">
        <v>49</v>
      </c>
      <c r="B37" s="198"/>
      <c r="C37" s="283" t="s">
        <v>50</v>
      </c>
      <c r="D37" s="282"/>
    </row>
    <row r="38" ht="15" customHeight="1" spans="1:4">
      <c r="A38" s="281" t="s">
        <v>51</v>
      </c>
      <c r="B38" s="198">
        <v>0</v>
      </c>
      <c r="C38" s="283" t="s">
        <v>52</v>
      </c>
      <c r="D38" s="282"/>
    </row>
    <row r="39" ht="15" customHeight="1" spans="1:4">
      <c r="A39" s="281"/>
      <c r="B39" s="198"/>
      <c r="C39" s="283" t="s">
        <v>53</v>
      </c>
      <c r="D39" s="282"/>
    </row>
    <row r="40" ht="15" customHeight="1" spans="1:4">
      <c r="A40" s="281"/>
      <c r="B40" s="212"/>
      <c r="C40" s="283"/>
      <c r="D40" s="195"/>
    </row>
    <row r="41" ht="15" customHeight="1" spans="1:4">
      <c r="A41" s="285" t="s">
        <v>54</v>
      </c>
      <c r="B41" s="216">
        <f>SUM(B36:B38)</f>
        <v>208.7229</v>
      </c>
      <c r="C41" s="286" t="s">
        <v>55</v>
      </c>
      <c r="D41" s="195">
        <f>SUM(D36,D37,D39)</f>
        <v>208.7229</v>
      </c>
    </row>
    <row r="42" ht="20.25" customHeight="1" spans="1:4">
      <c r="A42" s="287"/>
      <c r="B42" s="288"/>
      <c r="C42" s="289"/>
      <c r="D42" s="290"/>
    </row>
  </sheetData>
  <mergeCells count="3">
    <mergeCell ref="A2:D2"/>
    <mergeCell ref="A4:B4"/>
    <mergeCell ref="C4:D4"/>
  </mergeCells>
  <printOptions horizontalCentered="1"/>
  <pageMargins left="0.39375" right="0.39375" top="0.7875" bottom="0.393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showGridLines="0" showZeros="0" workbookViewId="0">
      <selection activeCell="H1" sqref="A$1:T$1048576"/>
    </sheetView>
  </sheetViews>
  <sheetFormatPr defaultColWidth="12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6" width="17.6666666666667" style="114" customWidth="1"/>
    <col min="7" max="7" width="15.5" customWidth="1"/>
    <col min="8" max="8" width="14.8333333333333" style="114" customWidth="1"/>
    <col min="9" max="15" width="14.8333333333333" customWidth="1"/>
    <col min="16" max="18" width="12.3333333333333" customWidth="1"/>
    <col min="19" max="19" width="16" customWidth="1"/>
    <col min="20" max="20" width="17" customWidth="1"/>
  </cols>
  <sheetData>
    <row r="1" ht="20.1" customHeight="1" spans="1:20">
      <c r="A1" s="54"/>
      <c r="B1" s="55"/>
      <c r="C1" s="55"/>
      <c r="D1" s="55"/>
      <c r="E1" s="55"/>
      <c r="F1" s="142"/>
      <c r="G1" s="55"/>
      <c r="H1" s="142"/>
      <c r="I1" s="55"/>
      <c r="J1" s="55"/>
      <c r="K1" s="55"/>
      <c r="L1" s="55"/>
      <c r="M1" s="55"/>
      <c r="N1" s="55"/>
      <c r="O1" s="55"/>
      <c r="P1" s="55"/>
      <c r="Q1" s="55"/>
      <c r="R1" s="55"/>
      <c r="S1" s="274"/>
      <c r="T1" s="275" t="s">
        <v>56</v>
      </c>
    </row>
    <row r="2" ht="20.1" customHeight="1" spans="1:20">
      <c r="A2" s="57" t="s">
        <v>57</v>
      </c>
      <c r="B2" s="57"/>
      <c r="C2" s="57"/>
      <c r="D2" s="57"/>
      <c r="E2" s="57"/>
      <c r="F2" s="118"/>
      <c r="G2" s="57"/>
      <c r="H2" s="118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0.1" customHeight="1" spans="1:20">
      <c r="A3" s="253" t="s">
        <v>5</v>
      </c>
      <c r="B3" s="253"/>
      <c r="C3" s="253"/>
      <c r="D3" s="253"/>
      <c r="E3" s="58"/>
      <c r="F3" s="120"/>
      <c r="G3" s="97"/>
      <c r="H3" s="120"/>
      <c r="I3" s="97"/>
      <c r="J3" s="257"/>
      <c r="K3" s="257"/>
      <c r="L3" s="257"/>
      <c r="M3" s="257"/>
      <c r="N3" s="257"/>
      <c r="O3" s="257"/>
      <c r="P3" s="257"/>
      <c r="Q3" s="257"/>
      <c r="R3" s="257"/>
      <c r="S3" s="88"/>
      <c r="T3" s="60" t="s">
        <v>6</v>
      </c>
    </row>
    <row r="4" ht="20.1" customHeight="1" spans="1:20">
      <c r="A4" s="61" t="s">
        <v>58</v>
      </c>
      <c r="B4" s="62"/>
      <c r="C4" s="62"/>
      <c r="D4" s="62"/>
      <c r="E4" s="63"/>
      <c r="F4" s="157" t="s">
        <v>59</v>
      </c>
      <c r="G4" s="98" t="s">
        <v>60</v>
      </c>
      <c r="H4" s="178" t="s">
        <v>61</v>
      </c>
      <c r="I4" s="258"/>
      <c r="J4" s="259"/>
      <c r="K4" s="260" t="s">
        <v>62</v>
      </c>
      <c r="L4" s="68"/>
      <c r="M4" s="261" t="s">
        <v>63</v>
      </c>
      <c r="N4" s="262" t="s">
        <v>64</v>
      </c>
      <c r="O4" s="263"/>
      <c r="P4" s="263"/>
      <c r="Q4" s="263"/>
      <c r="R4" s="276"/>
      <c r="S4" s="260" t="s">
        <v>65</v>
      </c>
      <c r="T4" s="68" t="s">
        <v>66</v>
      </c>
    </row>
    <row r="5" ht="20.1" customHeight="1" spans="1:20">
      <c r="A5" s="61" t="s">
        <v>67</v>
      </c>
      <c r="B5" s="62"/>
      <c r="C5" s="63"/>
      <c r="D5" s="254" t="s">
        <v>68</v>
      </c>
      <c r="E5" s="67" t="s">
        <v>69</v>
      </c>
      <c r="F5" s="158"/>
      <c r="G5" s="98"/>
      <c r="H5" s="255" t="s">
        <v>61</v>
      </c>
      <c r="I5" s="264" t="s">
        <v>70</v>
      </c>
      <c r="J5" s="264" t="s">
        <v>71</v>
      </c>
      <c r="K5" s="265" t="s">
        <v>72</v>
      </c>
      <c r="L5" s="68" t="s">
        <v>73</v>
      </c>
      <c r="M5" s="266"/>
      <c r="N5" s="267" t="s">
        <v>74</v>
      </c>
      <c r="O5" s="267" t="s">
        <v>75</v>
      </c>
      <c r="P5" s="267" t="s">
        <v>76</v>
      </c>
      <c r="Q5" s="267" t="s">
        <v>77</v>
      </c>
      <c r="R5" s="267" t="s">
        <v>78</v>
      </c>
      <c r="S5" s="68"/>
      <c r="T5" s="68"/>
    </row>
    <row r="6" ht="30.75" customHeight="1" spans="1:20">
      <c r="A6" s="70" t="s">
        <v>79</v>
      </c>
      <c r="B6" s="69" t="s">
        <v>80</v>
      </c>
      <c r="C6" s="71" t="s">
        <v>81</v>
      </c>
      <c r="D6" s="73"/>
      <c r="E6" s="73"/>
      <c r="F6" s="132"/>
      <c r="G6" s="73"/>
      <c r="H6" s="256"/>
      <c r="I6" s="268"/>
      <c r="J6" s="268"/>
      <c r="K6" s="269"/>
      <c r="L6" s="74"/>
      <c r="M6" s="270"/>
      <c r="N6" s="74"/>
      <c r="O6" s="74"/>
      <c r="P6" s="74"/>
      <c r="Q6" s="74"/>
      <c r="R6" s="74"/>
      <c r="S6" s="74"/>
      <c r="T6" s="74"/>
    </row>
    <row r="7" ht="20.1" customHeight="1" spans="1:20">
      <c r="A7" s="76" t="s">
        <v>16</v>
      </c>
      <c r="B7" s="76" t="s">
        <v>16</v>
      </c>
      <c r="C7" s="76" t="s">
        <v>16</v>
      </c>
      <c r="D7" s="76" t="s">
        <v>16</v>
      </c>
      <c r="E7" s="76" t="s">
        <v>59</v>
      </c>
      <c r="F7" s="137">
        <v>208.7229</v>
      </c>
      <c r="G7" s="110">
        <v>0</v>
      </c>
      <c r="H7" s="138">
        <v>208.7229</v>
      </c>
      <c r="I7" s="110">
        <v>0</v>
      </c>
      <c r="J7" s="79" t="s">
        <v>16</v>
      </c>
      <c r="K7" s="271">
        <v>0</v>
      </c>
      <c r="L7" s="272" t="s">
        <v>16</v>
      </c>
      <c r="M7" s="272" t="s">
        <v>16</v>
      </c>
      <c r="N7" s="273" t="s">
        <v>16</v>
      </c>
      <c r="O7" s="271" t="s">
        <v>16</v>
      </c>
      <c r="P7" s="272"/>
      <c r="Q7" s="272"/>
      <c r="R7" s="277"/>
      <c r="S7" s="278" t="s">
        <v>16</v>
      </c>
      <c r="T7" s="278"/>
    </row>
    <row r="8" ht="20.1" customHeight="1" spans="1:20">
      <c r="A8" s="76" t="s">
        <v>16</v>
      </c>
      <c r="B8" s="76" t="s">
        <v>16</v>
      </c>
      <c r="C8" s="76" t="s">
        <v>16</v>
      </c>
      <c r="D8" s="76" t="s">
        <v>82</v>
      </c>
      <c r="E8" s="76" t="s">
        <v>83</v>
      </c>
      <c r="F8" s="137">
        <v>208.7229</v>
      </c>
      <c r="G8" s="110">
        <v>0</v>
      </c>
      <c r="H8" s="138">
        <v>208.7229</v>
      </c>
      <c r="I8" s="110">
        <v>0</v>
      </c>
      <c r="J8" s="79" t="s">
        <v>16</v>
      </c>
      <c r="K8" s="271">
        <v>0</v>
      </c>
      <c r="L8" s="272" t="s">
        <v>16</v>
      </c>
      <c r="M8" s="272" t="s">
        <v>16</v>
      </c>
      <c r="N8" s="273" t="s">
        <v>16</v>
      </c>
      <c r="O8" s="271" t="s">
        <v>16</v>
      </c>
      <c r="P8" s="272"/>
      <c r="Q8" s="272"/>
      <c r="R8" s="277"/>
      <c r="S8" s="278" t="s">
        <v>16</v>
      </c>
      <c r="T8" s="278"/>
    </row>
    <row r="9" ht="20.1" customHeight="1" spans="1:20">
      <c r="A9" s="76" t="s">
        <v>84</v>
      </c>
      <c r="B9" s="76" t="s">
        <v>85</v>
      </c>
      <c r="C9" s="76" t="s">
        <v>86</v>
      </c>
      <c r="D9" s="76" t="s">
        <v>87</v>
      </c>
      <c r="E9" s="76" t="s">
        <v>88</v>
      </c>
      <c r="F9" s="137">
        <v>155.9025</v>
      </c>
      <c r="G9" s="110">
        <v>0</v>
      </c>
      <c r="H9" s="138">
        <v>155.9025</v>
      </c>
      <c r="I9" s="110">
        <v>0</v>
      </c>
      <c r="J9" s="79" t="s">
        <v>16</v>
      </c>
      <c r="K9" s="271">
        <v>0</v>
      </c>
      <c r="L9" s="272" t="s">
        <v>16</v>
      </c>
      <c r="M9" s="272" t="s">
        <v>16</v>
      </c>
      <c r="N9" s="273" t="s">
        <v>16</v>
      </c>
      <c r="O9" s="271" t="s">
        <v>16</v>
      </c>
      <c r="P9" s="272"/>
      <c r="Q9" s="272"/>
      <c r="R9" s="277"/>
      <c r="S9" s="278" t="s">
        <v>16</v>
      </c>
      <c r="T9" s="278"/>
    </row>
    <row r="10" ht="20.1" customHeight="1" spans="1:20">
      <c r="A10" s="76" t="s">
        <v>89</v>
      </c>
      <c r="B10" s="76" t="s">
        <v>90</v>
      </c>
      <c r="C10" s="76" t="s">
        <v>90</v>
      </c>
      <c r="D10" s="76" t="s">
        <v>87</v>
      </c>
      <c r="E10" s="76" t="s">
        <v>91</v>
      </c>
      <c r="F10" s="137">
        <v>20.7131</v>
      </c>
      <c r="G10" s="110">
        <v>0</v>
      </c>
      <c r="H10" s="138">
        <v>20.7131</v>
      </c>
      <c r="I10" s="110">
        <v>0</v>
      </c>
      <c r="J10" s="79" t="s">
        <v>16</v>
      </c>
      <c r="K10" s="271">
        <v>0</v>
      </c>
      <c r="L10" s="272" t="s">
        <v>16</v>
      </c>
      <c r="M10" s="272" t="s">
        <v>16</v>
      </c>
      <c r="N10" s="273" t="s">
        <v>16</v>
      </c>
      <c r="O10" s="271" t="s">
        <v>16</v>
      </c>
      <c r="P10" s="272"/>
      <c r="Q10" s="272"/>
      <c r="R10" s="277"/>
      <c r="S10" s="278" t="s">
        <v>16</v>
      </c>
      <c r="T10" s="278"/>
    </row>
    <row r="11" ht="20.1" customHeight="1" spans="1:20">
      <c r="A11" s="76" t="s">
        <v>89</v>
      </c>
      <c r="B11" s="76" t="s">
        <v>90</v>
      </c>
      <c r="C11" s="76" t="s">
        <v>92</v>
      </c>
      <c r="D11" s="76" t="s">
        <v>87</v>
      </c>
      <c r="E11" s="76" t="s">
        <v>93</v>
      </c>
      <c r="F11" s="137">
        <v>8.2852</v>
      </c>
      <c r="G11" s="110">
        <v>0</v>
      </c>
      <c r="H11" s="138">
        <v>8.2852</v>
      </c>
      <c r="I11" s="110">
        <v>0</v>
      </c>
      <c r="J11" s="79" t="s">
        <v>16</v>
      </c>
      <c r="K11" s="271">
        <v>0</v>
      </c>
      <c r="L11" s="272" t="s">
        <v>16</v>
      </c>
      <c r="M11" s="272" t="s">
        <v>16</v>
      </c>
      <c r="N11" s="273" t="s">
        <v>16</v>
      </c>
      <c r="O11" s="271" t="s">
        <v>16</v>
      </c>
      <c r="P11" s="272"/>
      <c r="Q11" s="272"/>
      <c r="R11" s="277"/>
      <c r="S11" s="278" t="s">
        <v>16</v>
      </c>
      <c r="T11" s="278"/>
    </row>
    <row r="12" ht="20.1" customHeight="1" spans="1:20">
      <c r="A12" s="76" t="s">
        <v>94</v>
      </c>
      <c r="B12" s="76" t="s">
        <v>95</v>
      </c>
      <c r="C12" s="76" t="s">
        <v>96</v>
      </c>
      <c r="D12" s="76" t="s">
        <v>87</v>
      </c>
      <c r="E12" s="76" t="s">
        <v>97</v>
      </c>
      <c r="F12" s="137">
        <v>7.2496</v>
      </c>
      <c r="G12" s="110">
        <v>0</v>
      </c>
      <c r="H12" s="138">
        <v>7.2496</v>
      </c>
      <c r="I12" s="110">
        <v>0</v>
      </c>
      <c r="J12" s="79" t="s">
        <v>16</v>
      </c>
      <c r="K12" s="271">
        <v>0</v>
      </c>
      <c r="L12" s="272" t="s">
        <v>16</v>
      </c>
      <c r="M12" s="272" t="s">
        <v>16</v>
      </c>
      <c r="N12" s="273" t="s">
        <v>16</v>
      </c>
      <c r="O12" s="271" t="s">
        <v>16</v>
      </c>
      <c r="P12" s="272"/>
      <c r="Q12" s="272"/>
      <c r="R12" s="277"/>
      <c r="S12" s="278" t="s">
        <v>16</v>
      </c>
      <c r="T12" s="278"/>
    </row>
    <row r="13" ht="20.1" customHeight="1" spans="1:20">
      <c r="A13" s="76" t="s">
        <v>94</v>
      </c>
      <c r="B13" s="76" t="s">
        <v>95</v>
      </c>
      <c r="C13" s="76" t="s">
        <v>85</v>
      </c>
      <c r="D13" s="76" t="s">
        <v>87</v>
      </c>
      <c r="E13" s="76" t="s">
        <v>98</v>
      </c>
      <c r="F13" s="137">
        <v>2.2356</v>
      </c>
      <c r="G13" s="110">
        <v>0</v>
      </c>
      <c r="H13" s="138">
        <v>2.2356</v>
      </c>
      <c r="I13" s="110">
        <v>0</v>
      </c>
      <c r="J13" s="79" t="s">
        <v>16</v>
      </c>
      <c r="K13" s="271">
        <v>0</v>
      </c>
      <c r="L13" s="272" t="s">
        <v>16</v>
      </c>
      <c r="M13" s="272" t="s">
        <v>16</v>
      </c>
      <c r="N13" s="273" t="s">
        <v>16</v>
      </c>
      <c r="O13" s="271" t="s">
        <v>16</v>
      </c>
      <c r="P13" s="272"/>
      <c r="Q13" s="272"/>
      <c r="R13" s="277"/>
      <c r="S13" s="278" t="s">
        <v>16</v>
      </c>
      <c r="T13" s="278"/>
    </row>
    <row r="14" ht="20.1" customHeight="1" spans="1:20">
      <c r="A14" s="76" t="s">
        <v>99</v>
      </c>
      <c r="B14" s="76" t="s">
        <v>96</v>
      </c>
      <c r="C14" s="76" t="s">
        <v>86</v>
      </c>
      <c r="D14" s="76" t="s">
        <v>87</v>
      </c>
      <c r="E14" s="76" t="s">
        <v>100</v>
      </c>
      <c r="F14" s="137">
        <v>14.3369</v>
      </c>
      <c r="G14" s="110">
        <v>0</v>
      </c>
      <c r="H14" s="138">
        <v>14.3369</v>
      </c>
      <c r="I14" s="110">
        <v>0</v>
      </c>
      <c r="J14" s="79" t="s">
        <v>16</v>
      </c>
      <c r="K14" s="271">
        <v>0</v>
      </c>
      <c r="L14" s="272" t="s">
        <v>16</v>
      </c>
      <c r="M14" s="272" t="s">
        <v>16</v>
      </c>
      <c r="N14" s="273" t="s">
        <v>16</v>
      </c>
      <c r="O14" s="271" t="s">
        <v>16</v>
      </c>
      <c r="P14" s="272"/>
      <c r="Q14" s="272"/>
      <c r="R14" s="277"/>
      <c r="S14" s="278" t="s">
        <v>16</v>
      </c>
      <c r="T14" s="278"/>
    </row>
  </sheetData>
  <mergeCells count="23">
    <mergeCell ref="A2:T2"/>
    <mergeCell ref="A4:E4"/>
    <mergeCell ref="H4:J4"/>
    <mergeCell ref="K4:L4"/>
    <mergeCell ref="N4:R4"/>
    <mergeCell ref="A5:C5"/>
    <mergeCell ref="D5:D6"/>
    <mergeCell ref="E5:E6"/>
    <mergeCell ref="F4:F6"/>
    <mergeCell ref="G4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GridLines="0" showZeros="0" workbookViewId="0">
      <selection activeCell="K24" sqref="K24"/>
    </sheetView>
  </sheetViews>
  <sheetFormatPr defaultColWidth="12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8" width="14.5" style="114" customWidth="1"/>
    <col min="9" max="10" width="14.5" customWidth="1"/>
    <col min="11" max="12" width="10.6666666666667" customWidth="1"/>
  </cols>
  <sheetData>
    <row r="1" ht="20.1" customHeight="1" spans="1:10">
      <c r="A1" s="94"/>
      <c r="B1" s="223"/>
      <c r="C1" s="223"/>
      <c r="D1" s="223"/>
      <c r="E1" s="223"/>
      <c r="F1" s="224"/>
      <c r="G1" s="224"/>
      <c r="H1" s="224"/>
      <c r="I1" s="223"/>
      <c r="J1" s="246" t="s">
        <v>101</v>
      </c>
    </row>
    <row r="2" ht="20.1" customHeight="1" spans="1:10">
      <c r="A2" s="57" t="s">
        <v>102</v>
      </c>
      <c r="B2" s="57"/>
      <c r="C2" s="57"/>
      <c r="D2" s="57"/>
      <c r="E2" s="57"/>
      <c r="F2" s="118"/>
      <c r="G2" s="118"/>
      <c r="H2" s="118"/>
      <c r="I2" s="57"/>
      <c r="J2" s="57"/>
    </row>
    <row r="3" ht="20.1" customHeight="1" spans="1:10">
      <c r="A3" s="225" t="s">
        <v>5</v>
      </c>
      <c r="B3" s="226"/>
      <c r="C3" s="226"/>
      <c r="D3" s="226"/>
      <c r="E3" s="226"/>
      <c r="F3" s="227"/>
      <c r="G3" s="227"/>
      <c r="H3" s="227"/>
      <c r="I3" s="247"/>
      <c r="J3" s="60" t="s">
        <v>6</v>
      </c>
    </row>
    <row r="4" ht="20.1" customHeight="1" spans="1:10">
      <c r="A4" s="228" t="s">
        <v>58</v>
      </c>
      <c r="B4" s="229"/>
      <c r="C4" s="229"/>
      <c r="D4" s="229"/>
      <c r="E4" s="230"/>
      <c r="F4" s="231" t="s">
        <v>59</v>
      </c>
      <c r="G4" s="232" t="s">
        <v>103</v>
      </c>
      <c r="H4" s="233" t="s">
        <v>104</v>
      </c>
      <c r="I4" s="248" t="s">
        <v>105</v>
      </c>
      <c r="J4" s="238" t="s">
        <v>106</v>
      </c>
    </row>
    <row r="5" ht="20.1" customHeight="1" spans="1:10">
      <c r="A5" s="228" t="s">
        <v>67</v>
      </c>
      <c r="B5" s="229"/>
      <c r="C5" s="230"/>
      <c r="D5" s="234" t="s">
        <v>68</v>
      </c>
      <c r="E5" s="235" t="s">
        <v>107</v>
      </c>
      <c r="F5" s="232"/>
      <c r="G5" s="232"/>
      <c r="H5" s="233"/>
      <c r="I5" s="248"/>
      <c r="J5" s="238"/>
    </row>
    <row r="6" ht="15" customHeight="1" spans="1:10">
      <c r="A6" s="236" t="s">
        <v>79</v>
      </c>
      <c r="B6" s="236" t="s">
        <v>80</v>
      </c>
      <c r="C6" s="237" t="s">
        <v>81</v>
      </c>
      <c r="D6" s="238"/>
      <c r="E6" s="239"/>
      <c r="F6" s="240"/>
      <c r="G6" s="240"/>
      <c r="H6" s="241"/>
      <c r="I6" s="249"/>
      <c r="J6" s="250"/>
    </row>
    <row r="7" ht="20.1" customHeight="1" spans="1:10">
      <c r="A7" s="242" t="s">
        <v>16</v>
      </c>
      <c r="B7" s="242" t="s">
        <v>16</v>
      </c>
      <c r="C7" s="242" t="s">
        <v>16</v>
      </c>
      <c r="D7" s="243" t="s">
        <v>16</v>
      </c>
      <c r="E7" s="243" t="s">
        <v>59</v>
      </c>
      <c r="F7" s="244">
        <f t="shared" ref="F7:F14" si="0">SUM(G7:J7)</f>
        <v>208.7229</v>
      </c>
      <c r="G7" s="245">
        <v>168.7229</v>
      </c>
      <c r="H7" s="245">
        <v>40</v>
      </c>
      <c r="I7" s="251"/>
      <c r="J7" s="252"/>
    </row>
    <row r="8" ht="20.1" customHeight="1" spans="1:10">
      <c r="A8" s="242" t="s">
        <v>16</v>
      </c>
      <c r="B8" s="242" t="s">
        <v>16</v>
      </c>
      <c r="C8" s="242" t="s">
        <v>16</v>
      </c>
      <c r="D8" s="243" t="s">
        <v>82</v>
      </c>
      <c r="E8" s="243" t="s">
        <v>83</v>
      </c>
      <c r="F8" s="244">
        <f t="shared" si="0"/>
        <v>208.7229</v>
      </c>
      <c r="G8" s="245">
        <v>168.7229</v>
      </c>
      <c r="H8" s="245">
        <v>40</v>
      </c>
      <c r="I8" s="251"/>
      <c r="J8" s="252"/>
    </row>
    <row r="9" ht="20.1" customHeight="1" spans="1:10">
      <c r="A9" s="242" t="s">
        <v>84</v>
      </c>
      <c r="B9" s="242" t="s">
        <v>85</v>
      </c>
      <c r="C9" s="242" t="s">
        <v>86</v>
      </c>
      <c r="D9" s="243" t="s">
        <v>87</v>
      </c>
      <c r="E9" s="243" t="s">
        <v>88</v>
      </c>
      <c r="F9" s="244">
        <f t="shared" si="0"/>
        <v>155.9025</v>
      </c>
      <c r="G9" s="245">
        <v>115.9025</v>
      </c>
      <c r="H9" s="245">
        <v>40</v>
      </c>
      <c r="I9" s="251"/>
      <c r="J9" s="252"/>
    </row>
    <row r="10" ht="20.1" customHeight="1" spans="1:10">
      <c r="A10" s="242" t="s">
        <v>89</v>
      </c>
      <c r="B10" s="242" t="s">
        <v>90</v>
      </c>
      <c r="C10" s="242" t="s">
        <v>90</v>
      </c>
      <c r="D10" s="243" t="s">
        <v>87</v>
      </c>
      <c r="E10" s="243" t="s">
        <v>91</v>
      </c>
      <c r="F10" s="244">
        <f t="shared" si="0"/>
        <v>20.7131</v>
      </c>
      <c r="G10" s="245">
        <v>20.7131</v>
      </c>
      <c r="H10" s="245">
        <v>0</v>
      </c>
      <c r="I10" s="251"/>
      <c r="J10" s="252"/>
    </row>
    <row r="11" ht="20.1" customHeight="1" spans="1:10">
      <c r="A11" s="242" t="s">
        <v>89</v>
      </c>
      <c r="B11" s="242" t="s">
        <v>90</v>
      </c>
      <c r="C11" s="242" t="s">
        <v>92</v>
      </c>
      <c r="D11" s="243" t="s">
        <v>87</v>
      </c>
      <c r="E11" s="243" t="s">
        <v>93</v>
      </c>
      <c r="F11" s="244">
        <f t="shared" si="0"/>
        <v>8.2852</v>
      </c>
      <c r="G11" s="245">
        <v>8.2852</v>
      </c>
      <c r="H11" s="245">
        <v>0</v>
      </c>
      <c r="I11" s="251"/>
      <c r="J11" s="252"/>
    </row>
    <row r="12" ht="20.1" customHeight="1" spans="1:10">
      <c r="A12" s="242" t="s">
        <v>94</v>
      </c>
      <c r="B12" s="242" t="s">
        <v>95</v>
      </c>
      <c r="C12" s="242" t="s">
        <v>96</v>
      </c>
      <c r="D12" s="243" t="s">
        <v>87</v>
      </c>
      <c r="E12" s="243" t="s">
        <v>97</v>
      </c>
      <c r="F12" s="244">
        <f t="shared" si="0"/>
        <v>7.2496</v>
      </c>
      <c r="G12" s="245">
        <v>7.2496</v>
      </c>
      <c r="H12" s="245">
        <v>0</v>
      </c>
      <c r="I12" s="251"/>
      <c r="J12" s="252"/>
    </row>
    <row r="13" ht="20.1" customHeight="1" spans="1:10">
      <c r="A13" s="242" t="s">
        <v>94</v>
      </c>
      <c r="B13" s="242" t="s">
        <v>95</v>
      </c>
      <c r="C13" s="242" t="s">
        <v>85</v>
      </c>
      <c r="D13" s="243" t="s">
        <v>87</v>
      </c>
      <c r="E13" s="243" t="s">
        <v>98</v>
      </c>
      <c r="F13" s="244">
        <f t="shared" si="0"/>
        <v>2.2356</v>
      </c>
      <c r="G13" s="245">
        <v>2.2356</v>
      </c>
      <c r="H13" s="245">
        <v>0</v>
      </c>
      <c r="I13" s="251"/>
      <c r="J13" s="252"/>
    </row>
    <row r="14" ht="20.1" customHeight="1" spans="1:10">
      <c r="A14" s="242" t="s">
        <v>99</v>
      </c>
      <c r="B14" s="242" t="s">
        <v>96</v>
      </c>
      <c r="C14" s="242" t="s">
        <v>86</v>
      </c>
      <c r="D14" s="243" t="s">
        <v>87</v>
      </c>
      <c r="E14" s="243" t="s">
        <v>100</v>
      </c>
      <c r="F14" s="244">
        <f t="shared" si="0"/>
        <v>14.3369</v>
      </c>
      <c r="G14" s="245">
        <v>14.3369</v>
      </c>
      <c r="H14" s="245">
        <v>0</v>
      </c>
      <c r="I14" s="251"/>
      <c r="J14" s="252"/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39375" right="0.39375" top="0.7875" bottom="0.393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GridLines="0" showZeros="0" topLeftCell="A4" workbookViewId="0">
      <selection activeCell="A4" sqref="$A1:$XFD1048576"/>
    </sheetView>
  </sheetViews>
  <sheetFormatPr defaultColWidth="12" defaultRowHeight="11.25" outlineLevelCol="7"/>
  <cols>
    <col min="1" max="1" width="31.5" style="114" customWidth="1"/>
    <col min="2" max="2" width="24.8333333333333" style="114" customWidth="1"/>
    <col min="3" max="3" width="31.5" style="114" customWidth="1"/>
    <col min="4" max="4" width="24.1666666666667" style="114" customWidth="1"/>
    <col min="5" max="8" width="19.8333333333333" style="114" customWidth="1"/>
    <col min="9" max="16384" width="12" style="114"/>
  </cols>
  <sheetData>
    <row r="1" ht="15.75" customHeight="1" spans="1:8">
      <c r="A1" s="182"/>
      <c r="B1" s="182"/>
      <c r="C1" s="182"/>
      <c r="D1" s="182"/>
      <c r="E1" s="182"/>
      <c r="F1" s="182"/>
      <c r="G1" s="182"/>
      <c r="H1" s="117" t="s">
        <v>108</v>
      </c>
    </row>
    <row r="2" ht="20.25" customHeight="1" spans="1:8">
      <c r="A2" s="118" t="s">
        <v>109</v>
      </c>
      <c r="B2" s="118"/>
      <c r="C2" s="118"/>
      <c r="D2" s="118"/>
      <c r="E2" s="118"/>
      <c r="F2" s="118"/>
      <c r="G2" s="118"/>
      <c r="H2" s="118"/>
    </row>
    <row r="3" ht="20.25" customHeight="1" spans="1:8">
      <c r="A3" s="183" t="s">
        <v>5</v>
      </c>
      <c r="B3" s="184"/>
      <c r="C3" s="115"/>
      <c r="D3" s="115"/>
      <c r="E3" s="115"/>
      <c r="F3" s="115"/>
      <c r="G3" s="115"/>
      <c r="H3" s="117" t="s">
        <v>6</v>
      </c>
    </row>
    <row r="4" ht="20.25" customHeight="1" spans="1:8">
      <c r="A4" s="185" t="s">
        <v>7</v>
      </c>
      <c r="B4" s="186"/>
      <c r="C4" s="185" t="s">
        <v>8</v>
      </c>
      <c r="D4" s="187"/>
      <c r="E4" s="187"/>
      <c r="F4" s="187"/>
      <c r="G4" s="187"/>
      <c r="H4" s="186"/>
    </row>
    <row r="5" ht="34.5" customHeight="1" spans="1:8">
      <c r="A5" s="188" t="s">
        <v>9</v>
      </c>
      <c r="B5" s="189" t="s">
        <v>10</v>
      </c>
      <c r="C5" s="188" t="s">
        <v>9</v>
      </c>
      <c r="D5" s="189" t="s">
        <v>59</v>
      </c>
      <c r="E5" s="189" t="s">
        <v>110</v>
      </c>
      <c r="F5" s="190" t="s">
        <v>111</v>
      </c>
      <c r="G5" s="189" t="s">
        <v>112</v>
      </c>
      <c r="H5" s="191" t="s">
        <v>113</v>
      </c>
    </row>
    <row r="6" ht="20.25" customHeight="1" spans="1:8">
      <c r="A6" s="192" t="s">
        <v>114</v>
      </c>
      <c r="B6" s="193">
        <f>SUM(B7:B9)</f>
        <v>208.7229</v>
      </c>
      <c r="C6" s="194" t="s">
        <v>115</v>
      </c>
      <c r="D6" s="193">
        <f>SUM(E6,F6,G6,H6)</f>
        <v>208.7229</v>
      </c>
      <c r="E6" s="193">
        <f>SUM(E7:E35)</f>
        <v>208.7229</v>
      </c>
      <c r="F6" s="193">
        <f>SUM(F7:F35)</f>
        <v>0</v>
      </c>
      <c r="G6" s="193">
        <f>SUM(G7:G35)</f>
        <v>0</v>
      </c>
      <c r="H6" s="193">
        <f>SUM(H7:H35)</f>
        <v>0</v>
      </c>
    </row>
    <row r="7" ht="20.25" customHeight="1" spans="1:8">
      <c r="A7" s="192" t="s">
        <v>116</v>
      </c>
      <c r="B7" s="193">
        <v>208.7229</v>
      </c>
      <c r="C7" s="194" t="s">
        <v>117</v>
      </c>
      <c r="D7" s="195">
        <f t="shared" ref="D7:D35" si="0">SUM(E7:H7)</f>
        <v>155.9025</v>
      </c>
      <c r="E7" s="193">
        <v>155.9025</v>
      </c>
      <c r="F7" s="193">
        <v>0</v>
      </c>
      <c r="G7" s="196" t="s">
        <v>16</v>
      </c>
      <c r="H7" s="193">
        <v>0</v>
      </c>
    </row>
    <row r="8" ht="20.25" customHeight="1" spans="1:8">
      <c r="A8" s="192" t="s">
        <v>118</v>
      </c>
      <c r="B8" s="197">
        <v>0</v>
      </c>
      <c r="C8" s="194" t="s">
        <v>119</v>
      </c>
      <c r="D8" s="195">
        <f t="shared" si="0"/>
        <v>0</v>
      </c>
      <c r="E8" s="197">
        <v>0</v>
      </c>
      <c r="F8" s="197">
        <v>0</v>
      </c>
      <c r="G8" s="196" t="s">
        <v>16</v>
      </c>
      <c r="H8" s="197">
        <v>0</v>
      </c>
    </row>
    <row r="9" ht="20.25" customHeight="1" spans="1:8">
      <c r="A9" s="192" t="s">
        <v>120</v>
      </c>
      <c r="B9" s="198" t="s">
        <v>16</v>
      </c>
      <c r="C9" s="194" t="s">
        <v>121</v>
      </c>
      <c r="D9" s="195">
        <f t="shared" si="0"/>
        <v>0</v>
      </c>
      <c r="E9" s="197">
        <v>0</v>
      </c>
      <c r="F9" s="197">
        <v>0</v>
      </c>
      <c r="G9" s="196" t="s">
        <v>16</v>
      </c>
      <c r="H9" s="197">
        <v>0</v>
      </c>
    </row>
    <row r="10" ht="20.25" customHeight="1" spans="1:8">
      <c r="A10" s="192" t="s">
        <v>122</v>
      </c>
      <c r="B10" s="199">
        <f>SUM(B11:B14)</f>
        <v>0</v>
      </c>
      <c r="C10" s="194" t="s">
        <v>123</v>
      </c>
      <c r="D10" s="195">
        <f t="shared" si="0"/>
        <v>0</v>
      </c>
      <c r="E10" s="197">
        <v>0</v>
      </c>
      <c r="F10" s="197">
        <v>0</v>
      </c>
      <c r="G10" s="196" t="s">
        <v>16</v>
      </c>
      <c r="H10" s="197">
        <v>0</v>
      </c>
    </row>
    <row r="11" ht="20.25" customHeight="1" spans="1:8">
      <c r="A11" s="192" t="s">
        <v>116</v>
      </c>
      <c r="B11" s="197">
        <v>0</v>
      </c>
      <c r="C11" s="194" t="s">
        <v>124</v>
      </c>
      <c r="D11" s="195">
        <f t="shared" si="0"/>
        <v>0</v>
      </c>
      <c r="E11" s="197">
        <v>0</v>
      </c>
      <c r="F11" s="197">
        <v>0</v>
      </c>
      <c r="G11" s="196" t="s">
        <v>16</v>
      </c>
      <c r="H11" s="197">
        <v>0</v>
      </c>
    </row>
    <row r="12" ht="20.25" customHeight="1" spans="1:8">
      <c r="A12" s="192" t="s">
        <v>118</v>
      </c>
      <c r="B12" s="197">
        <v>0</v>
      </c>
      <c r="C12" s="194" t="s">
        <v>125</v>
      </c>
      <c r="D12" s="195">
        <f t="shared" si="0"/>
        <v>0</v>
      </c>
      <c r="E12" s="197">
        <v>0</v>
      </c>
      <c r="F12" s="197">
        <v>0</v>
      </c>
      <c r="G12" s="196" t="s">
        <v>16</v>
      </c>
      <c r="H12" s="197">
        <v>0</v>
      </c>
    </row>
    <row r="13" ht="20.25" customHeight="1" spans="1:8">
      <c r="A13" s="192" t="s">
        <v>120</v>
      </c>
      <c r="B13" s="197" t="s">
        <v>16</v>
      </c>
      <c r="C13" s="194" t="s">
        <v>126</v>
      </c>
      <c r="D13" s="195">
        <f t="shared" si="0"/>
        <v>0</v>
      </c>
      <c r="E13" s="197">
        <v>0</v>
      </c>
      <c r="F13" s="197">
        <v>0</v>
      </c>
      <c r="G13" s="196" t="s">
        <v>16</v>
      </c>
      <c r="H13" s="197">
        <v>0</v>
      </c>
    </row>
    <row r="14" ht="20.25" customHeight="1" spans="1:8">
      <c r="A14" s="192" t="s">
        <v>127</v>
      </c>
      <c r="B14" s="198"/>
      <c r="C14" s="194" t="s">
        <v>128</v>
      </c>
      <c r="D14" s="195">
        <f t="shared" si="0"/>
        <v>28.9983</v>
      </c>
      <c r="E14" s="197">
        <v>28.9983</v>
      </c>
      <c r="F14" s="197">
        <v>0</v>
      </c>
      <c r="G14" s="196" t="s">
        <v>16</v>
      </c>
      <c r="H14" s="197">
        <v>0</v>
      </c>
    </row>
    <row r="15" ht="20.25" customHeight="1" spans="1:8">
      <c r="A15" s="192"/>
      <c r="B15" s="200"/>
      <c r="C15" s="194" t="s">
        <v>129</v>
      </c>
      <c r="D15" s="195">
        <f t="shared" si="0"/>
        <v>0</v>
      </c>
      <c r="E15" s="197">
        <v>0</v>
      </c>
      <c r="F15" s="197">
        <v>0</v>
      </c>
      <c r="G15" s="196" t="s">
        <v>16</v>
      </c>
      <c r="H15" s="197">
        <v>0</v>
      </c>
    </row>
    <row r="16" ht="20.25" customHeight="1" spans="1:8">
      <c r="A16" s="192"/>
      <c r="B16" s="198"/>
      <c r="C16" s="194" t="s">
        <v>130</v>
      </c>
      <c r="D16" s="195">
        <f t="shared" si="0"/>
        <v>9.4852</v>
      </c>
      <c r="E16" s="197">
        <v>9.4852</v>
      </c>
      <c r="F16" s="197">
        <v>0</v>
      </c>
      <c r="G16" s="196" t="s">
        <v>16</v>
      </c>
      <c r="H16" s="197">
        <v>0</v>
      </c>
    </row>
    <row r="17" ht="20.25" customHeight="1" spans="1:8">
      <c r="A17" s="192"/>
      <c r="B17" s="198"/>
      <c r="C17" s="194" t="s">
        <v>131</v>
      </c>
      <c r="D17" s="195">
        <f t="shared" si="0"/>
        <v>0</v>
      </c>
      <c r="E17" s="197">
        <v>0</v>
      </c>
      <c r="F17" s="197">
        <v>0</v>
      </c>
      <c r="G17" s="196" t="s">
        <v>16</v>
      </c>
      <c r="H17" s="197">
        <v>0</v>
      </c>
    </row>
    <row r="18" ht="20.25" customHeight="1" spans="1:8">
      <c r="A18" s="192"/>
      <c r="B18" s="198"/>
      <c r="C18" s="194" t="s">
        <v>132</v>
      </c>
      <c r="D18" s="195">
        <f t="shared" si="0"/>
        <v>0</v>
      </c>
      <c r="E18" s="197">
        <v>0</v>
      </c>
      <c r="F18" s="197">
        <v>0</v>
      </c>
      <c r="G18" s="196" t="s">
        <v>16</v>
      </c>
      <c r="H18" s="197">
        <v>0</v>
      </c>
    </row>
    <row r="19" ht="20.25" customHeight="1" spans="1:8">
      <c r="A19" s="192"/>
      <c r="B19" s="198"/>
      <c r="C19" s="194" t="s">
        <v>133</v>
      </c>
      <c r="D19" s="195">
        <f t="shared" si="0"/>
        <v>0</v>
      </c>
      <c r="E19" s="197">
        <v>0</v>
      </c>
      <c r="F19" s="197">
        <v>0</v>
      </c>
      <c r="G19" s="196" t="s">
        <v>16</v>
      </c>
      <c r="H19" s="197">
        <v>0</v>
      </c>
    </row>
    <row r="20" ht="20.25" customHeight="1" spans="1:8">
      <c r="A20" s="192"/>
      <c r="B20" s="198"/>
      <c r="C20" s="194" t="s">
        <v>134</v>
      </c>
      <c r="D20" s="195">
        <f t="shared" si="0"/>
        <v>0</v>
      </c>
      <c r="E20" s="197">
        <v>0</v>
      </c>
      <c r="F20" s="197">
        <v>0</v>
      </c>
      <c r="G20" s="196" t="s">
        <v>16</v>
      </c>
      <c r="H20" s="197">
        <v>0</v>
      </c>
    </row>
    <row r="21" ht="20.25" customHeight="1" spans="1:8">
      <c r="A21" s="192"/>
      <c r="B21" s="198"/>
      <c r="C21" s="194" t="s">
        <v>135</v>
      </c>
      <c r="D21" s="195">
        <f t="shared" si="0"/>
        <v>0</v>
      </c>
      <c r="E21" s="197">
        <v>0</v>
      </c>
      <c r="F21" s="197">
        <v>0</v>
      </c>
      <c r="G21" s="196" t="s">
        <v>16</v>
      </c>
      <c r="H21" s="197">
        <v>0</v>
      </c>
    </row>
    <row r="22" ht="20.25" customHeight="1" spans="1:8">
      <c r="A22" s="192"/>
      <c r="B22" s="198"/>
      <c r="C22" s="194" t="s">
        <v>136</v>
      </c>
      <c r="D22" s="195">
        <f t="shared" si="0"/>
        <v>0</v>
      </c>
      <c r="E22" s="197">
        <v>0</v>
      </c>
      <c r="F22" s="197">
        <v>0</v>
      </c>
      <c r="G22" s="196" t="s">
        <v>16</v>
      </c>
      <c r="H22" s="197">
        <v>0</v>
      </c>
    </row>
    <row r="23" ht="20.25" customHeight="1" spans="1:8">
      <c r="A23" s="192"/>
      <c r="B23" s="198"/>
      <c r="C23" s="194" t="s">
        <v>137</v>
      </c>
      <c r="D23" s="195">
        <f t="shared" si="0"/>
        <v>0</v>
      </c>
      <c r="E23" s="197">
        <v>0</v>
      </c>
      <c r="F23" s="197">
        <v>0</v>
      </c>
      <c r="G23" s="196" t="s">
        <v>16</v>
      </c>
      <c r="H23" s="197">
        <v>0</v>
      </c>
    </row>
    <row r="24" ht="20.25" customHeight="1" spans="1:8">
      <c r="A24" s="192"/>
      <c r="B24" s="198"/>
      <c r="C24" s="194" t="s">
        <v>138</v>
      </c>
      <c r="D24" s="195">
        <f t="shared" si="0"/>
        <v>0</v>
      </c>
      <c r="E24" s="197">
        <v>0</v>
      </c>
      <c r="F24" s="197">
        <v>0</v>
      </c>
      <c r="G24" s="196" t="s">
        <v>16</v>
      </c>
      <c r="H24" s="197">
        <v>0</v>
      </c>
    </row>
    <row r="25" ht="20.25" customHeight="1" spans="1:8">
      <c r="A25" s="192"/>
      <c r="B25" s="198"/>
      <c r="C25" s="194" t="s">
        <v>139</v>
      </c>
      <c r="D25" s="195">
        <f t="shared" si="0"/>
        <v>0</v>
      </c>
      <c r="E25" s="197">
        <v>0</v>
      </c>
      <c r="F25" s="197">
        <v>0</v>
      </c>
      <c r="G25" s="196" t="s">
        <v>16</v>
      </c>
      <c r="H25" s="197">
        <v>0</v>
      </c>
    </row>
    <row r="26" ht="20.25" customHeight="1" spans="1:8">
      <c r="A26" s="192"/>
      <c r="B26" s="198"/>
      <c r="C26" s="194" t="s">
        <v>140</v>
      </c>
      <c r="D26" s="195">
        <f t="shared" si="0"/>
        <v>14.3369</v>
      </c>
      <c r="E26" s="197">
        <v>14.3369</v>
      </c>
      <c r="F26" s="197">
        <v>0</v>
      </c>
      <c r="G26" s="196" t="s">
        <v>16</v>
      </c>
      <c r="H26" s="197">
        <v>0</v>
      </c>
    </row>
    <row r="27" ht="20.25" customHeight="1" spans="1:8">
      <c r="A27" s="192"/>
      <c r="B27" s="198"/>
      <c r="C27" s="194" t="s">
        <v>141</v>
      </c>
      <c r="D27" s="195">
        <f t="shared" si="0"/>
        <v>0</v>
      </c>
      <c r="E27" s="197">
        <v>0</v>
      </c>
      <c r="F27" s="197">
        <v>0</v>
      </c>
      <c r="G27" s="196" t="s">
        <v>16</v>
      </c>
      <c r="H27" s="197">
        <v>0</v>
      </c>
    </row>
    <row r="28" ht="20.25" customHeight="1" spans="1:8">
      <c r="A28" s="192"/>
      <c r="B28" s="198"/>
      <c r="C28" s="194" t="s">
        <v>142</v>
      </c>
      <c r="D28" s="195">
        <f t="shared" si="0"/>
        <v>0</v>
      </c>
      <c r="E28" s="197">
        <v>0</v>
      </c>
      <c r="F28" s="197">
        <v>0</v>
      </c>
      <c r="G28" s="196" t="s">
        <v>16</v>
      </c>
      <c r="H28" s="197">
        <v>0</v>
      </c>
    </row>
    <row r="29" ht="20.25" customHeight="1" spans="1:8">
      <c r="A29" s="192"/>
      <c r="B29" s="198"/>
      <c r="C29" s="194" t="s">
        <v>143</v>
      </c>
      <c r="D29" s="195">
        <f t="shared" si="0"/>
        <v>0</v>
      </c>
      <c r="E29" s="197">
        <v>0</v>
      </c>
      <c r="F29" s="197">
        <v>0</v>
      </c>
      <c r="G29" s="196"/>
      <c r="H29" s="197">
        <v>0</v>
      </c>
    </row>
    <row r="30" ht="20.25" customHeight="1" spans="1:8">
      <c r="A30" s="192"/>
      <c r="B30" s="198"/>
      <c r="C30" s="194" t="s">
        <v>144</v>
      </c>
      <c r="D30" s="195">
        <f t="shared" si="0"/>
        <v>0</v>
      </c>
      <c r="E30" s="197">
        <v>0</v>
      </c>
      <c r="F30" s="197">
        <v>0</v>
      </c>
      <c r="G30" s="196" t="s">
        <v>16</v>
      </c>
      <c r="H30" s="197">
        <v>0</v>
      </c>
    </row>
    <row r="31" ht="20.25" customHeight="1" spans="1:8">
      <c r="A31" s="192"/>
      <c r="B31" s="198"/>
      <c r="C31" s="194" t="s">
        <v>145</v>
      </c>
      <c r="D31" s="195">
        <f t="shared" si="0"/>
        <v>0</v>
      </c>
      <c r="E31" s="197">
        <v>0</v>
      </c>
      <c r="F31" s="197">
        <v>0</v>
      </c>
      <c r="G31" s="196" t="s">
        <v>16</v>
      </c>
      <c r="H31" s="197">
        <v>0</v>
      </c>
    </row>
    <row r="32" ht="20.25" customHeight="1" spans="1:8">
      <c r="A32" s="192"/>
      <c r="B32" s="198"/>
      <c r="C32" s="194" t="s">
        <v>146</v>
      </c>
      <c r="D32" s="195">
        <f t="shared" si="0"/>
        <v>0</v>
      </c>
      <c r="E32" s="197">
        <v>0</v>
      </c>
      <c r="F32" s="197">
        <v>0</v>
      </c>
      <c r="G32" s="196" t="s">
        <v>16</v>
      </c>
      <c r="H32" s="197">
        <v>0</v>
      </c>
    </row>
    <row r="33" ht="20.25" customHeight="1" spans="1:8">
      <c r="A33" s="192"/>
      <c r="B33" s="198"/>
      <c r="C33" s="194" t="s">
        <v>147</v>
      </c>
      <c r="D33" s="195">
        <f t="shared" si="0"/>
        <v>0</v>
      </c>
      <c r="E33" s="197">
        <v>0</v>
      </c>
      <c r="F33" s="197">
        <v>0</v>
      </c>
      <c r="G33" s="196" t="s">
        <v>16</v>
      </c>
      <c r="H33" s="197">
        <v>0</v>
      </c>
    </row>
    <row r="34" ht="20.25" customHeight="1" spans="1:8">
      <c r="A34" s="192"/>
      <c r="B34" s="198"/>
      <c r="C34" s="194" t="s">
        <v>148</v>
      </c>
      <c r="D34" s="195">
        <f t="shared" si="0"/>
        <v>0</v>
      </c>
      <c r="E34" s="197">
        <v>0</v>
      </c>
      <c r="F34" s="197">
        <v>0</v>
      </c>
      <c r="G34" s="196" t="s">
        <v>16</v>
      </c>
      <c r="H34" s="197">
        <v>0</v>
      </c>
    </row>
    <row r="35" ht="20.25" customHeight="1" spans="1:8">
      <c r="A35" s="192"/>
      <c r="B35" s="198"/>
      <c r="C35" s="194" t="s">
        <v>149</v>
      </c>
      <c r="D35" s="195">
        <f t="shared" si="0"/>
        <v>0</v>
      </c>
      <c r="E35" s="201">
        <v>0</v>
      </c>
      <c r="F35" s="201">
        <v>0</v>
      </c>
      <c r="G35" s="202" t="s">
        <v>16</v>
      </c>
      <c r="H35" s="201">
        <v>0</v>
      </c>
    </row>
    <row r="36" ht="20.25" customHeight="1" spans="1:8">
      <c r="A36" s="203"/>
      <c r="B36" s="204"/>
      <c r="C36" s="205"/>
      <c r="D36" s="195"/>
      <c r="E36" s="206"/>
      <c r="F36" s="206"/>
      <c r="G36" s="207"/>
      <c r="H36" s="208"/>
    </row>
    <row r="37" ht="20.25" customHeight="1" spans="1:8">
      <c r="A37" s="192"/>
      <c r="B37" s="198"/>
      <c r="C37" s="209" t="s">
        <v>150</v>
      </c>
      <c r="D37" s="195">
        <f>SUM(E37:H37)</f>
        <v>0</v>
      </c>
      <c r="E37" s="198"/>
      <c r="F37" s="198"/>
      <c r="G37" s="210"/>
      <c r="H37" s="211"/>
    </row>
    <row r="38" ht="20.25" customHeight="1" spans="1:8">
      <c r="A38" s="192"/>
      <c r="B38" s="212"/>
      <c r="C38" s="209"/>
      <c r="D38" s="195"/>
      <c r="E38" s="213"/>
      <c r="F38" s="213"/>
      <c r="G38" s="214"/>
      <c r="H38" s="215"/>
    </row>
    <row r="39" ht="20.25" customHeight="1" spans="1:8">
      <c r="A39" s="203" t="s">
        <v>54</v>
      </c>
      <c r="B39" s="216">
        <f>SUM(B6,B10)</f>
        <v>208.7229</v>
      </c>
      <c r="C39" s="205" t="s">
        <v>55</v>
      </c>
      <c r="D39" s="195">
        <f>SUM(E39:H39)</f>
        <v>208.7229</v>
      </c>
      <c r="E39" s="217">
        <f>SUM(E7:E37)</f>
        <v>208.7229</v>
      </c>
      <c r="F39" s="217">
        <f>SUM(F7:F37)</f>
        <v>0</v>
      </c>
      <c r="G39" s="218">
        <f>SUM(G7:G37)</f>
        <v>0</v>
      </c>
      <c r="H39" s="219">
        <f>SUM(H7:H37)</f>
        <v>0</v>
      </c>
    </row>
    <row r="40" ht="20.25" customHeight="1" spans="1:8">
      <c r="A40" s="220"/>
      <c r="B40" s="221"/>
      <c r="C40" s="222"/>
      <c r="D40" s="222"/>
      <c r="E40" s="222"/>
      <c r="F40" s="222"/>
      <c r="G40" s="222"/>
      <c r="H40" s="182"/>
    </row>
  </sheetData>
  <mergeCells count="3">
    <mergeCell ref="A2:H2"/>
    <mergeCell ref="A4:B4"/>
    <mergeCell ref="C4:H4"/>
  </mergeCells>
  <printOptions horizontalCentered="1"/>
  <pageMargins left="0.39375" right="0.39375" top="0.7875" bottom="0.39375" header="0" footer="0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3"/>
  <sheetViews>
    <sheetView showGridLines="0" showZeros="0" workbookViewId="0">
      <selection activeCell="A1" sqref="$A1:$XFD1048576"/>
    </sheetView>
  </sheetViews>
  <sheetFormatPr defaultColWidth="12" defaultRowHeight="11.25"/>
  <cols>
    <col min="1" max="1" width="4.83333333333333" style="114" customWidth="1"/>
    <col min="2" max="2" width="8.66666666666667" style="114" customWidth="1"/>
    <col min="3" max="3" width="9.16666666666667" style="114" customWidth="1"/>
    <col min="4" max="4" width="38" style="114" customWidth="1"/>
    <col min="5" max="5" width="13.1666666666667" style="114" customWidth="1"/>
    <col min="6" max="15" width="11.1666666666667" style="114" customWidth="1"/>
    <col min="16" max="23" width="9.5" style="114" customWidth="1"/>
    <col min="24" max="35" width="9.83333333333333" style="114" customWidth="1"/>
    <col min="36" max="16384" width="12" style="114"/>
  </cols>
  <sheetData>
    <row r="1" ht="20.1" customHeight="1" spans="1:35">
      <c r="A1" s="141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3" t="s">
        <v>151</v>
      </c>
    </row>
    <row r="2" s="176" customFormat="1" ht="20.1" customHeight="1" spans="1:35">
      <c r="A2" s="118" t="s">
        <v>152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</row>
    <row r="3" ht="20.1" customHeight="1" spans="1:35">
      <c r="A3" s="144" t="s">
        <v>5</v>
      </c>
      <c r="B3" s="145"/>
      <c r="C3" s="145"/>
      <c r="D3" s="145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43" t="s">
        <v>6</v>
      </c>
    </row>
    <row r="4" ht="20.1" customHeight="1" spans="1:35">
      <c r="A4" s="147" t="s">
        <v>58</v>
      </c>
      <c r="B4" s="148"/>
      <c r="C4" s="177"/>
      <c r="D4" s="149"/>
      <c r="E4" s="150" t="s">
        <v>153</v>
      </c>
      <c r="F4" s="178" t="s">
        <v>154</v>
      </c>
      <c r="G4" s="179"/>
      <c r="H4" s="179"/>
      <c r="I4" s="179"/>
      <c r="J4" s="179"/>
      <c r="K4" s="179"/>
      <c r="L4" s="179"/>
      <c r="M4" s="179"/>
      <c r="N4" s="179"/>
      <c r="O4" s="181"/>
      <c r="P4" s="178" t="s">
        <v>155</v>
      </c>
      <c r="Q4" s="179"/>
      <c r="R4" s="179"/>
      <c r="S4" s="179"/>
      <c r="T4" s="179"/>
      <c r="U4" s="179"/>
      <c r="V4" s="179"/>
      <c r="W4" s="179"/>
      <c r="X4" s="179"/>
      <c r="Y4" s="181"/>
      <c r="Z4" s="178" t="s">
        <v>156</v>
      </c>
      <c r="AA4" s="179"/>
      <c r="AB4" s="179"/>
      <c r="AC4" s="179"/>
      <c r="AD4" s="179"/>
      <c r="AE4" s="179"/>
      <c r="AF4" s="179"/>
      <c r="AG4" s="179"/>
      <c r="AH4" s="179"/>
      <c r="AI4" s="181"/>
    </row>
    <row r="5" ht="21" customHeight="1" spans="1:35">
      <c r="A5" s="147" t="s">
        <v>67</v>
      </c>
      <c r="B5" s="148"/>
      <c r="C5" s="167" t="s">
        <v>68</v>
      </c>
      <c r="D5" s="160" t="s">
        <v>69</v>
      </c>
      <c r="E5" s="121"/>
      <c r="F5" s="167" t="s">
        <v>59</v>
      </c>
      <c r="G5" s="167" t="s">
        <v>157</v>
      </c>
      <c r="H5" s="167"/>
      <c r="I5" s="167"/>
      <c r="J5" s="167" t="s">
        <v>158</v>
      </c>
      <c r="K5" s="167"/>
      <c r="L5" s="167"/>
      <c r="M5" s="167" t="s">
        <v>159</v>
      </c>
      <c r="N5" s="167"/>
      <c r="O5" s="167"/>
      <c r="P5" s="167" t="s">
        <v>59</v>
      </c>
      <c r="Q5" s="167" t="s">
        <v>157</v>
      </c>
      <c r="R5" s="167"/>
      <c r="S5" s="167"/>
      <c r="T5" s="167" t="s">
        <v>158</v>
      </c>
      <c r="U5" s="167"/>
      <c r="V5" s="167"/>
      <c r="W5" s="167" t="s">
        <v>159</v>
      </c>
      <c r="X5" s="167"/>
      <c r="Y5" s="167"/>
      <c r="Z5" s="167" t="s">
        <v>59</v>
      </c>
      <c r="AA5" s="167" t="s">
        <v>157</v>
      </c>
      <c r="AB5" s="167"/>
      <c r="AC5" s="167"/>
      <c r="AD5" s="167" t="s">
        <v>158</v>
      </c>
      <c r="AE5" s="167"/>
      <c r="AF5" s="167"/>
      <c r="AG5" s="167" t="s">
        <v>159</v>
      </c>
      <c r="AH5" s="167"/>
      <c r="AI5" s="167"/>
    </row>
    <row r="6" ht="30.75" customHeight="1" spans="1:35">
      <c r="A6" s="152" t="s">
        <v>79</v>
      </c>
      <c r="B6" s="180" t="s">
        <v>80</v>
      </c>
      <c r="C6" s="167"/>
      <c r="D6" s="161"/>
      <c r="E6" s="130"/>
      <c r="F6" s="167"/>
      <c r="G6" s="167" t="s">
        <v>74</v>
      </c>
      <c r="H6" s="167" t="s">
        <v>103</v>
      </c>
      <c r="I6" s="167" t="s">
        <v>104</v>
      </c>
      <c r="J6" s="167" t="s">
        <v>74</v>
      </c>
      <c r="K6" s="167" t="s">
        <v>103</v>
      </c>
      <c r="L6" s="167" t="s">
        <v>104</v>
      </c>
      <c r="M6" s="167" t="s">
        <v>74</v>
      </c>
      <c r="N6" s="167" t="s">
        <v>103</v>
      </c>
      <c r="O6" s="167" t="s">
        <v>104</v>
      </c>
      <c r="P6" s="167"/>
      <c r="Q6" s="167" t="s">
        <v>74</v>
      </c>
      <c r="R6" s="167" t="s">
        <v>103</v>
      </c>
      <c r="S6" s="167" t="s">
        <v>104</v>
      </c>
      <c r="T6" s="167" t="s">
        <v>74</v>
      </c>
      <c r="U6" s="167" t="s">
        <v>103</v>
      </c>
      <c r="V6" s="167" t="s">
        <v>104</v>
      </c>
      <c r="W6" s="167" t="s">
        <v>74</v>
      </c>
      <c r="X6" s="167" t="s">
        <v>103</v>
      </c>
      <c r="Y6" s="167" t="s">
        <v>104</v>
      </c>
      <c r="Z6" s="167"/>
      <c r="AA6" s="167" t="s">
        <v>74</v>
      </c>
      <c r="AB6" s="167" t="s">
        <v>103</v>
      </c>
      <c r="AC6" s="167" t="s">
        <v>104</v>
      </c>
      <c r="AD6" s="167" t="s">
        <v>74</v>
      </c>
      <c r="AE6" s="167" t="s">
        <v>103</v>
      </c>
      <c r="AF6" s="167" t="s">
        <v>104</v>
      </c>
      <c r="AG6" s="167" t="s">
        <v>74</v>
      </c>
      <c r="AH6" s="167" t="s">
        <v>103</v>
      </c>
      <c r="AI6" s="167" t="s">
        <v>104</v>
      </c>
    </row>
    <row r="7" ht="20.1" customHeight="1" spans="1:35">
      <c r="A7" s="171" t="s">
        <v>16</v>
      </c>
      <c r="B7" s="171" t="s">
        <v>16</v>
      </c>
      <c r="C7" s="171" t="s">
        <v>16</v>
      </c>
      <c r="D7" s="171" t="s">
        <v>59</v>
      </c>
      <c r="E7" s="156">
        <f t="shared" ref="E7:E13" si="0">SUM(F7,P7,Z7)</f>
        <v>208.7229</v>
      </c>
      <c r="F7" s="156">
        <f t="shared" ref="F7:F13" si="1">SUM(G7,J7,M7)</f>
        <v>208.7229</v>
      </c>
      <c r="G7" s="156">
        <f t="shared" ref="G7:G13" si="2">SUM(H7,I7)</f>
        <v>208.7229</v>
      </c>
      <c r="H7" s="156">
        <v>168.7229</v>
      </c>
      <c r="I7" s="156">
        <v>40</v>
      </c>
      <c r="J7" s="156">
        <f t="shared" ref="J7:J13" si="3">SUM(K7,L7)</f>
        <v>0</v>
      </c>
      <c r="K7" s="156">
        <v>0</v>
      </c>
      <c r="L7" s="156">
        <v>0</v>
      </c>
      <c r="M7" s="156">
        <f t="shared" ref="M7:M13" si="4">SUM(N7,O7)</f>
        <v>0</v>
      </c>
      <c r="N7" s="156" t="s">
        <v>16</v>
      </c>
      <c r="O7" s="156" t="s">
        <v>16</v>
      </c>
      <c r="P7" s="156">
        <f t="shared" ref="P7:P13" si="5">SUM(Q7,T7,W7)</f>
        <v>0</v>
      </c>
      <c r="Q7" s="156">
        <f t="shared" ref="Q7:Q13" si="6">SUM(R7,S7)</f>
        <v>0</v>
      </c>
      <c r="R7" s="156" t="s">
        <v>16</v>
      </c>
      <c r="S7" s="156" t="s">
        <v>16</v>
      </c>
      <c r="T7" s="156">
        <f t="shared" ref="T7:T13" si="7">SUM(U7,V7)</f>
        <v>0</v>
      </c>
      <c r="U7" s="156" t="s">
        <v>16</v>
      </c>
      <c r="V7" s="156" t="s">
        <v>16</v>
      </c>
      <c r="W7" s="156">
        <f t="shared" ref="W7:W13" si="8">SUM(X7,Y7)</f>
        <v>0</v>
      </c>
      <c r="X7" s="156" t="s">
        <v>16</v>
      </c>
      <c r="Y7" s="156"/>
      <c r="Z7" s="156">
        <f t="shared" ref="Z7:Z13" si="9">SUM(AA7,AD7,AG7)</f>
        <v>0</v>
      </c>
      <c r="AA7" s="156">
        <f t="shared" ref="AA7:AA13" si="10">SUM(AB7,AC7)</f>
        <v>0</v>
      </c>
      <c r="AB7" s="156">
        <v>0</v>
      </c>
      <c r="AC7" s="156">
        <v>0</v>
      </c>
      <c r="AD7" s="156">
        <f t="shared" ref="AD7:AD13" si="11">SUM(AE7,AF7)</f>
        <v>0</v>
      </c>
      <c r="AE7" s="156">
        <v>0</v>
      </c>
      <c r="AF7" s="156">
        <v>0</v>
      </c>
      <c r="AG7" s="156">
        <f t="shared" ref="AG7:AG13" si="12">SUM(AH7,AI7)</f>
        <v>0</v>
      </c>
      <c r="AH7" s="156" t="s">
        <v>16</v>
      </c>
      <c r="AI7" s="156"/>
    </row>
    <row r="8" ht="20.1" customHeight="1" spans="1:35">
      <c r="A8" s="171" t="s">
        <v>16</v>
      </c>
      <c r="B8" s="171" t="s">
        <v>16</v>
      </c>
      <c r="C8" s="171" t="s">
        <v>82</v>
      </c>
      <c r="D8" s="171" t="s">
        <v>83</v>
      </c>
      <c r="E8" s="156">
        <f t="shared" si="0"/>
        <v>208.7229</v>
      </c>
      <c r="F8" s="156">
        <f t="shared" si="1"/>
        <v>208.7229</v>
      </c>
      <c r="G8" s="156">
        <f t="shared" si="2"/>
        <v>208.7229</v>
      </c>
      <c r="H8" s="156">
        <v>168.7229</v>
      </c>
      <c r="I8" s="156">
        <v>40</v>
      </c>
      <c r="J8" s="156">
        <f t="shared" si="3"/>
        <v>0</v>
      </c>
      <c r="K8" s="156">
        <v>0</v>
      </c>
      <c r="L8" s="156">
        <v>0</v>
      </c>
      <c r="M8" s="156">
        <f t="shared" si="4"/>
        <v>0</v>
      </c>
      <c r="N8" s="156" t="s">
        <v>16</v>
      </c>
      <c r="O8" s="156" t="s">
        <v>16</v>
      </c>
      <c r="P8" s="156">
        <f t="shared" si="5"/>
        <v>0</v>
      </c>
      <c r="Q8" s="156">
        <f t="shared" si="6"/>
        <v>0</v>
      </c>
      <c r="R8" s="156" t="s">
        <v>16</v>
      </c>
      <c r="S8" s="156" t="s">
        <v>16</v>
      </c>
      <c r="T8" s="156">
        <f t="shared" si="7"/>
        <v>0</v>
      </c>
      <c r="U8" s="156" t="s">
        <v>16</v>
      </c>
      <c r="V8" s="156" t="s">
        <v>16</v>
      </c>
      <c r="W8" s="156">
        <f t="shared" si="8"/>
        <v>0</v>
      </c>
      <c r="X8" s="156" t="s">
        <v>16</v>
      </c>
      <c r="Y8" s="156"/>
      <c r="Z8" s="156">
        <f t="shared" si="9"/>
        <v>0</v>
      </c>
      <c r="AA8" s="156">
        <f t="shared" si="10"/>
        <v>0</v>
      </c>
      <c r="AB8" s="156">
        <v>0</v>
      </c>
      <c r="AC8" s="156">
        <v>0</v>
      </c>
      <c r="AD8" s="156">
        <f t="shared" si="11"/>
        <v>0</v>
      </c>
      <c r="AE8" s="156">
        <v>0</v>
      </c>
      <c r="AF8" s="156">
        <v>0</v>
      </c>
      <c r="AG8" s="156">
        <f t="shared" si="12"/>
        <v>0</v>
      </c>
      <c r="AH8" s="156" t="s">
        <v>16</v>
      </c>
      <c r="AI8" s="156"/>
    </row>
    <row r="9" ht="20.1" customHeight="1" spans="1:35">
      <c r="A9" s="171" t="s">
        <v>160</v>
      </c>
      <c r="B9" s="171" t="s">
        <v>16</v>
      </c>
      <c r="C9" s="171" t="s">
        <v>16</v>
      </c>
      <c r="D9" s="171" t="s">
        <v>161</v>
      </c>
      <c r="E9" s="156">
        <f t="shared" si="0"/>
        <v>208.6893</v>
      </c>
      <c r="F9" s="156">
        <f t="shared" si="1"/>
        <v>208.6893</v>
      </c>
      <c r="G9" s="156">
        <f t="shared" si="2"/>
        <v>208.6893</v>
      </c>
      <c r="H9" s="156">
        <v>168.6893</v>
      </c>
      <c r="I9" s="156">
        <v>40</v>
      </c>
      <c r="J9" s="156">
        <f t="shared" si="3"/>
        <v>0</v>
      </c>
      <c r="K9" s="156">
        <v>0</v>
      </c>
      <c r="L9" s="156">
        <v>0</v>
      </c>
      <c r="M9" s="156">
        <f t="shared" si="4"/>
        <v>0</v>
      </c>
      <c r="N9" s="156" t="s">
        <v>16</v>
      </c>
      <c r="O9" s="156" t="s">
        <v>16</v>
      </c>
      <c r="P9" s="156">
        <f t="shared" si="5"/>
        <v>0</v>
      </c>
      <c r="Q9" s="156">
        <f t="shared" si="6"/>
        <v>0</v>
      </c>
      <c r="R9" s="156" t="s">
        <v>16</v>
      </c>
      <c r="S9" s="156" t="s">
        <v>16</v>
      </c>
      <c r="T9" s="156">
        <f t="shared" si="7"/>
        <v>0</v>
      </c>
      <c r="U9" s="156" t="s">
        <v>16</v>
      </c>
      <c r="V9" s="156" t="s">
        <v>16</v>
      </c>
      <c r="W9" s="156">
        <f t="shared" si="8"/>
        <v>0</v>
      </c>
      <c r="X9" s="156" t="s">
        <v>16</v>
      </c>
      <c r="Y9" s="156"/>
      <c r="Z9" s="156">
        <f t="shared" si="9"/>
        <v>0</v>
      </c>
      <c r="AA9" s="156">
        <f t="shared" si="10"/>
        <v>0</v>
      </c>
      <c r="AB9" s="156">
        <v>0</v>
      </c>
      <c r="AC9" s="156">
        <v>0</v>
      </c>
      <c r="AD9" s="156">
        <f t="shared" si="11"/>
        <v>0</v>
      </c>
      <c r="AE9" s="156">
        <v>0</v>
      </c>
      <c r="AF9" s="156">
        <v>0</v>
      </c>
      <c r="AG9" s="156">
        <f t="shared" si="12"/>
        <v>0</v>
      </c>
      <c r="AH9" s="156" t="s">
        <v>16</v>
      </c>
      <c r="AI9" s="156"/>
    </row>
    <row r="10" ht="20.1" customHeight="1" spans="1:35">
      <c r="A10" s="171" t="s">
        <v>160</v>
      </c>
      <c r="B10" s="171" t="s">
        <v>86</v>
      </c>
      <c r="C10" s="171" t="s">
        <v>87</v>
      </c>
      <c r="D10" s="171" t="s">
        <v>162</v>
      </c>
      <c r="E10" s="156">
        <f t="shared" si="0"/>
        <v>158.3173</v>
      </c>
      <c r="F10" s="156">
        <f t="shared" si="1"/>
        <v>158.3173</v>
      </c>
      <c r="G10" s="156">
        <f t="shared" si="2"/>
        <v>158.3173</v>
      </c>
      <c r="H10" s="156">
        <v>158.3173</v>
      </c>
      <c r="I10" s="156">
        <v>0</v>
      </c>
      <c r="J10" s="156">
        <f t="shared" si="3"/>
        <v>0</v>
      </c>
      <c r="K10" s="156">
        <v>0</v>
      </c>
      <c r="L10" s="156">
        <v>0</v>
      </c>
      <c r="M10" s="156">
        <f t="shared" si="4"/>
        <v>0</v>
      </c>
      <c r="N10" s="156" t="s">
        <v>16</v>
      </c>
      <c r="O10" s="156" t="s">
        <v>16</v>
      </c>
      <c r="P10" s="156">
        <f t="shared" si="5"/>
        <v>0</v>
      </c>
      <c r="Q10" s="156">
        <f t="shared" si="6"/>
        <v>0</v>
      </c>
      <c r="R10" s="156" t="s">
        <v>16</v>
      </c>
      <c r="S10" s="156" t="s">
        <v>16</v>
      </c>
      <c r="T10" s="156">
        <f t="shared" si="7"/>
        <v>0</v>
      </c>
      <c r="U10" s="156" t="s">
        <v>16</v>
      </c>
      <c r="V10" s="156" t="s">
        <v>16</v>
      </c>
      <c r="W10" s="156">
        <f t="shared" si="8"/>
        <v>0</v>
      </c>
      <c r="X10" s="156" t="s">
        <v>16</v>
      </c>
      <c r="Y10" s="156"/>
      <c r="Z10" s="156">
        <f t="shared" si="9"/>
        <v>0</v>
      </c>
      <c r="AA10" s="156">
        <f t="shared" si="10"/>
        <v>0</v>
      </c>
      <c r="AB10" s="156">
        <v>0</v>
      </c>
      <c r="AC10" s="156">
        <v>0</v>
      </c>
      <c r="AD10" s="156">
        <f t="shared" si="11"/>
        <v>0</v>
      </c>
      <c r="AE10" s="156">
        <v>0</v>
      </c>
      <c r="AF10" s="156">
        <v>0</v>
      </c>
      <c r="AG10" s="156">
        <f t="shared" si="12"/>
        <v>0</v>
      </c>
      <c r="AH10" s="156" t="s">
        <v>16</v>
      </c>
      <c r="AI10" s="156"/>
    </row>
    <row r="11" ht="20.1" customHeight="1" spans="1:35">
      <c r="A11" s="171" t="s">
        <v>160</v>
      </c>
      <c r="B11" s="171" t="s">
        <v>96</v>
      </c>
      <c r="C11" s="171" t="s">
        <v>87</v>
      </c>
      <c r="D11" s="171" t="s">
        <v>163</v>
      </c>
      <c r="E11" s="156">
        <f t="shared" si="0"/>
        <v>50.372</v>
      </c>
      <c r="F11" s="156">
        <f t="shared" si="1"/>
        <v>50.372</v>
      </c>
      <c r="G11" s="156">
        <f t="shared" si="2"/>
        <v>50.372</v>
      </c>
      <c r="H11" s="156">
        <v>10.372</v>
      </c>
      <c r="I11" s="156">
        <v>40</v>
      </c>
      <c r="J11" s="156">
        <f t="shared" si="3"/>
        <v>0</v>
      </c>
      <c r="K11" s="156">
        <v>0</v>
      </c>
      <c r="L11" s="156">
        <v>0</v>
      </c>
      <c r="M11" s="156">
        <f t="shared" si="4"/>
        <v>0</v>
      </c>
      <c r="N11" s="156" t="s">
        <v>16</v>
      </c>
      <c r="O11" s="156" t="s">
        <v>16</v>
      </c>
      <c r="P11" s="156">
        <f t="shared" si="5"/>
        <v>0</v>
      </c>
      <c r="Q11" s="156">
        <f t="shared" si="6"/>
        <v>0</v>
      </c>
      <c r="R11" s="156" t="s">
        <v>16</v>
      </c>
      <c r="S11" s="156" t="s">
        <v>16</v>
      </c>
      <c r="T11" s="156">
        <f t="shared" si="7"/>
        <v>0</v>
      </c>
      <c r="U11" s="156" t="s">
        <v>16</v>
      </c>
      <c r="V11" s="156" t="s">
        <v>16</v>
      </c>
      <c r="W11" s="156">
        <f t="shared" si="8"/>
        <v>0</v>
      </c>
      <c r="X11" s="156" t="s">
        <v>16</v>
      </c>
      <c r="Y11" s="156"/>
      <c r="Z11" s="156">
        <f t="shared" si="9"/>
        <v>0</v>
      </c>
      <c r="AA11" s="156">
        <f t="shared" si="10"/>
        <v>0</v>
      </c>
      <c r="AB11" s="156">
        <v>0</v>
      </c>
      <c r="AC11" s="156">
        <v>0</v>
      </c>
      <c r="AD11" s="156">
        <f t="shared" si="11"/>
        <v>0</v>
      </c>
      <c r="AE11" s="156">
        <v>0</v>
      </c>
      <c r="AF11" s="156">
        <v>0</v>
      </c>
      <c r="AG11" s="156">
        <f t="shared" si="12"/>
        <v>0</v>
      </c>
      <c r="AH11" s="156" t="s">
        <v>16</v>
      </c>
      <c r="AI11" s="156"/>
    </row>
    <row r="12" ht="20.1" customHeight="1" spans="1:35">
      <c r="A12" s="171" t="s">
        <v>164</v>
      </c>
      <c r="B12" s="171" t="s">
        <v>16</v>
      </c>
      <c r="C12" s="171" t="s">
        <v>16</v>
      </c>
      <c r="D12" s="171" t="s">
        <v>165</v>
      </c>
      <c r="E12" s="156">
        <f t="shared" si="0"/>
        <v>0.0336</v>
      </c>
      <c r="F12" s="156">
        <f t="shared" si="1"/>
        <v>0.0336</v>
      </c>
      <c r="G12" s="156">
        <f t="shared" si="2"/>
        <v>0.0336</v>
      </c>
      <c r="H12" s="156">
        <v>0.0336</v>
      </c>
      <c r="I12" s="156">
        <v>0</v>
      </c>
      <c r="J12" s="156">
        <f t="shared" si="3"/>
        <v>0</v>
      </c>
      <c r="K12" s="156">
        <v>0</v>
      </c>
      <c r="L12" s="156">
        <v>0</v>
      </c>
      <c r="M12" s="156">
        <f t="shared" si="4"/>
        <v>0</v>
      </c>
      <c r="N12" s="156" t="s">
        <v>16</v>
      </c>
      <c r="O12" s="156" t="s">
        <v>16</v>
      </c>
      <c r="P12" s="156">
        <f t="shared" si="5"/>
        <v>0</v>
      </c>
      <c r="Q12" s="156">
        <f t="shared" si="6"/>
        <v>0</v>
      </c>
      <c r="R12" s="156" t="s">
        <v>16</v>
      </c>
      <c r="S12" s="156" t="s">
        <v>16</v>
      </c>
      <c r="T12" s="156">
        <f t="shared" si="7"/>
        <v>0</v>
      </c>
      <c r="U12" s="156" t="s">
        <v>16</v>
      </c>
      <c r="V12" s="156" t="s">
        <v>16</v>
      </c>
      <c r="W12" s="156">
        <f t="shared" si="8"/>
        <v>0</v>
      </c>
      <c r="X12" s="156" t="s">
        <v>16</v>
      </c>
      <c r="Y12" s="156"/>
      <c r="Z12" s="156">
        <f t="shared" si="9"/>
        <v>0</v>
      </c>
      <c r="AA12" s="156">
        <f t="shared" si="10"/>
        <v>0</v>
      </c>
      <c r="AB12" s="156">
        <v>0</v>
      </c>
      <c r="AC12" s="156">
        <v>0</v>
      </c>
      <c r="AD12" s="156">
        <f t="shared" si="11"/>
        <v>0</v>
      </c>
      <c r="AE12" s="156">
        <v>0</v>
      </c>
      <c r="AF12" s="156">
        <v>0</v>
      </c>
      <c r="AG12" s="156">
        <f t="shared" si="12"/>
        <v>0</v>
      </c>
      <c r="AH12" s="156" t="s">
        <v>16</v>
      </c>
      <c r="AI12" s="156"/>
    </row>
    <row r="13" ht="20.1" customHeight="1" spans="1:35">
      <c r="A13" s="171" t="s">
        <v>164</v>
      </c>
      <c r="B13" s="171" t="s">
        <v>86</v>
      </c>
      <c r="C13" s="171" t="s">
        <v>87</v>
      </c>
      <c r="D13" s="171" t="s">
        <v>166</v>
      </c>
      <c r="E13" s="156">
        <f t="shared" si="0"/>
        <v>0.0336</v>
      </c>
      <c r="F13" s="156">
        <f t="shared" si="1"/>
        <v>0.0336</v>
      </c>
      <c r="G13" s="156">
        <f t="shared" si="2"/>
        <v>0.0336</v>
      </c>
      <c r="H13" s="156">
        <v>0.0336</v>
      </c>
      <c r="I13" s="156">
        <v>0</v>
      </c>
      <c r="J13" s="156">
        <f t="shared" si="3"/>
        <v>0</v>
      </c>
      <c r="K13" s="156">
        <v>0</v>
      </c>
      <c r="L13" s="156">
        <v>0</v>
      </c>
      <c r="M13" s="156">
        <f t="shared" si="4"/>
        <v>0</v>
      </c>
      <c r="N13" s="156" t="s">
        <v>16</v>
      </c>
      <c r="O13" s="156" t="s">
        <v>16</v>
      </c>
      <c r="P13" s="156">
        <f t="shared" si="5"/>
        <v>0</v>
      </c>
      <c r="Q13" s="156">
        <f t="shared" si="6"/>
        <v>0</v>
      </c>
      <c r="R13" s="156" t="s">
        <v>16</v>
      </c>
      <c r="S13" s="156" t="s">
        <v>16</v>
      </c>
      <c r="T13" s="156">
        <f t="shared" si="7"/>
        <v>0</v>
      </c>
      <c r="U13" s="156" t="s">
        <v>16</v>
      </c>
      <c r="V13" s="156" t="s">
        <v>16</v>
      </c>
      <c r="W13" s="156">
        <f t="shared" si="8"/>
        <v>0</v>
      </c>
      <c r="X13" s="156" t="s">
        <v>16</v>
      </c>
      <c r="Y13" s="156"/>
      <c r="Z13" s="156">
        <f t="shared" si="9"/>
        <v>0</v>
      </c>
      <c r="AA13" s="156">
        <f t="shared" si="10"/>
        <v>0</v>
      </c>
      <c r="AB13" s="156">
        <v>0</v>
      </c>
      <c r="AC13" s="156">
        <v>0</v>
      </c>
      <c r="AD13" s="156">
        <f t="shared" si="11"/>
        <v>0</v>
      </c>
      <c r="AE13" s="156">
        <v>0</v>
      </c>
      <c r="AF13" s="156">
        <v>0</v>
      </c>
      <c r="AG13" s="156">
        <f t="shared" si="12"/>
        <v>0</v>
      </c>
      <c r="AH13" s="156" t="s">
        <v>16</v>
      </c>
      <c r="AI13" s="156"/>
    </row>
  </sheetData>
  <mergeCells count="21">
    <mergeCell ref="A2:AI2"/>
    <mergeCell ref="A4:D4"/>
    <mergeCell ref="F4:O4"/>
    <mergeCell ref="P4:Y4"/>
    <mergeCell ref="Z4:AI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C5:C6"/>
    <mergeCell ref="D5:D6"/>
    <mergeCell ref="E4:E6"/>
    <mergeCell ref="F5:F6"/>
    <mergeCell ref="P5:P6"/>
    <mergeCell ref="Z5:Z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H14"/>
  <sheetViews>
    <sheetView showGridLines="0" showZeros="0" workbookViewId="0">
      <selection activeCell="A1" sqref="$A1:$XFD1048576"/>
    </sheetView>
  </sheetViews>
  <sheetFormatPr defaultColWidth="12" defaultRowHeight="11.25"/>
  <cols>
    <col min="1" max="1" width="4.83333333333333" style="114" customWidth="1"/>
    <col min="2" max="3" width="3.66666666666667" style="114" customWidth="1"/>
    <col min="4" max="4" width="9.16666666666667" style="114" customWidth="1"/>
    <col min="5" max="5" width="38" style="114" customWidth="1"/>
    <col min="6" max="6" width="17.5" style="114" customWidth="1"/>
    <col min="7" max="112" width="14.6666666666667" style="114" customWidth="1"/>
    <col min="113" max="113" width="10.6666666666667" style="114" customWidth="1"/>
    <col min="114" max="16384" width="12" style="114"/>
  </cols>
  <sheetData>
    <row r="1" ht="20.1" customHeight="1" spans="1:112">
      <c r="A1" s="141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72"/>
      <c r="AI1" s="172"/>
      <c r="DH1" s="175" t="s">
        <v>167</v>
      </c>
    </row>
    <row r="2" ht="20.1" customHeight="1" spans="1:112">
      <c r="A2" s="118" t="s">
        <v>168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</row>
    <row r="3" ht="20.1" customHeight="1" spans="1:112">
      <c r="A3" s="144" t="s">
        <v>5</v>
      </c>
      <c r="B3" s="145"/>
      <c r="C3" s="145"/>
      <c r="D3" s="145"/>
      <c r="E3" s="14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17" t="s">
        <v>6</v>
      </c>
    </row>
    <row r="4" ht="20.1" customHeight="1" spans="1:112">
      <c r="A4" s="166" t="s">
        <v>58</v>
      </c>
      <c r="B4" s="166"/>
      <c r="C4" s="166"/>
      <c r="D4" s="166"/>
      <c r="E4" s="166"/>
      <c r="F4" s="167" t="s">
        <v>59</v>
      </c>
      <c r="G4" s="168" t="s">
        <v>169</v>
      </c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 t="s">
        <v>170</v>
      </c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74" t="s">
        <v>171</v>
      </c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 t="s">
        <v>172</v>
      </c>
      <c r="BJ4" s="174"/>
      <c r="BK4" s="174"/>
      <c r="BL4" s="174"/>
      <c r="BM4" s="174"/>
      <c r="BN4" s="174" t="s">
        <v>173</v>
      </c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 t="s">
        <v>174</v>
      </c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 t="s">
        <v>175</v>
      </c>
      <c r="CS4" s="174"/>
      <c r="CT4" s="174"/>
      <c r="CU4" s="174" t="s">
        <v>176</v>
      </c>
      <c r="CV4" s="174"/>
      <c r="CW4" s="174"/>
      <c r="CX4" s="174"/>
      <c r="CY4" s="174"/>
      <c r="CZ4" s="174"/>
      <c r="DA4" s="174" t="s">
        <v>177</v>
      </c>
      <c r="DB4" s="174"/>
      <c r="DC4" s="174"/>
      <c r="DD4" s="174" t="s">
        <v>178</v>
      </c>
      <c r="DE4" s="174"/>
      <c r="DF4" s="174"/>
      <c r="DG4" s="174"/>
      <c r="DH4" s="174"/>
    </row>
    <row r="5" ht="20.1" customHeight="1" spans="1:112">
      <c r="A5" s="166" t="s">
        <v>67</v>
      </c>
      <c r="B5" s="166"/>
      <c r="C5" s="166"/>
      <c r="D5" s="167" t="s">
        <v>68</v>
      </c>
      <c r="E5" s="167" t="s">
        <v>69</v>
      </c>
      <c r="F5" s="167"/>
      <c r="G5" s="167" t="s">
        <v>74</v>
      </c>
      <c r="H5" s="167" t="s">
        <v>179</v>
      </c>
      <c r="I5" s="167" t="s">
        <v>180</v>
      </c>
      <c r="J5" s="167" t="s">
        <v>181</v>
      </c>
      <c r="K5" s="167" t="s">
        <v>182</v>
      </c>
      <c r="L5" s="167" t="s">
        <v>183</v>
      </c>
      <c r="M5" s="167" t="s">
        <v>184</v>
      </c>
      <c r="N5" s="167" t="s">
        <v>185</v>
      </c>
      <c r="O5" s="167" t="s">
        <v>186</v>
      </c>
      <c r="P5" s="167" t="s">
        <v>187</v>
      </c>
      <c r="Q5" s="167" t="s">
        <v>188</v>
      </c>
      <c r="R5" s="167" t="s">
        <v>189</v>
      </c>
      <c r="S5" s="167" t="s">
        <v>190</v>
      </c>
      <c r="T5" s="167" t="s">
        <v>191</v>
      </c>
      <c r="U5" s="167" t="s">
        <v>74</v>
      </c>
      <c r="V5" s="167" t="s">
        <v>192</v>
      </c>
      <c r="W5" s="167" t="s">
        <v>193</v>
      </c>
      <c r="X5" s="167" t="s">
        <v>194</v>
      </c>
      <c r="Y5" s="167" t="s">
        <v>195</v>
      </c>
      <c r="Z5" s="167" t="s">
        <v>196</v>
      </c>
      <c r="AA5" s="167" t="s">
        <v>197</v>
      </c>
      <c r="AB5" s="167" t="s">
        <v>198</v>
      </c>
      <c r="AC5" s="167" t="s">
        <v>199</v>
      </c>
      <c r="AD5" s="167" t="s">
        <v>200</v>
      </c>
      <c r="AE5" s="167" t="s">
        <v>201</v>
      </c>
      <c r="AF5" s="167" t="s">
        <v>202</v>
      </c>
      <c r="AG5" s="167" t="s">
        <v>203</v>
      </c>
      <c r="AH5" s="167" t="s">
        <v>204</v>
      </c>
      <c r="AI5" s="167" t="s">
        <v>205</v>
      </c>
      <c r="AJ5" s="167" t="s">
        <v>206</v>
      </c>
      <c r="AK5" s="167" t="s">
        <v>207</v>
      </c>
      <c r="AL5" s="167" t="s">
        <v>208</v>
      </c>
      <c r="AM5" s="167" t="s">
        <v>209</v>
      </c>
      <c r="AN5" s="167" t="s">
        <v>210</v>
      </c>
      <c r="AO5" s="167" t="s">
        <v>211</v>
      </c>
      <c r="AP5" s="167" t="s">
        <v>212</v>
      </c>
      <c r="AQ5" s="167" t="s">
        <v>213</v>
      </c>
      <c r="AR5" s="167" t="s">
        <v>214</v>
      </c>
      <c r="AS5" s="167" t="s">
        <v>215</v>
      </c>
      <c r="AT5" s="167" t="s">
        <v>216</v>
      </c>
      <c r="AU5" s="167" t="s">
        <v>217</v>
      </c>
      <c r="AV5" s="167" t="s">
        <v>218</v>
      </c>
      <c r="AW5" s="167" t="s">
        <v>74</v>
      </c>
      <c r="AX5" s="167" t="s">
        <v>219</v>
      </c>
      <c r="AY5" s="167" t="s">
        <v>220</v>
      </c>
      <c r="AZ5" s="167" t="s">
        <v>221</v>
      </c>
      <c r="BA5" s="167" t="s">
        <v>222</v>
      </c>
      <c r="BB5" s="167" t="s">
        <v>223</v>
      </c>
      <c r="BC5" s="167" t="s">
        <v>224</v>
      </c>
      <c r="BD5" s="167" t="s">
        <v>190</v>
      </c>
      <c r="BE5" s="167" t="s">
        <v>225</v>
      </c>
      <c r="BF5" s="167" t="s">
        <v>226</v>
      </c>
      <c r="BG5" s="167" t="s">
        <v>227</v>
      </c>
      <c r="BH5" s="167" t="s">
        <v>228</v>
      </c>
      <c r="BI5" s="167" t="s">
        <v>74</v>
      </c>
      <c r="BJ5" s="167" t="s">
        <v>229</v>
      </c>
      <c r="BK5" s="167" t="s">
        <v>230</v>
      </c>
      <c r="BL5" s="167" t="s">
        <v>231</v>
      </c>
      <c r="BM5" s="167" t="s">
        <v>232</v>
      </c>
      <c r="BN5" s="167" t="s">
        <v>74</v>
      </c>
      <c r="BO5" s="167" t="s">
        <v>233</v>
      </c>
      <c r="BP5" s="167" t="s">
        <v>234</v>
      </c>
      <c r="BQ5" s="167" t="s">
        <v>235</v>
      </c>
      <c r="BR5" s="167" t="s">
        <v>236</v>
      </c>
      <c r="BS5" s="167" t="s">
        <v>237</v>
      </c>
      <c r="BT5" s="167" t="s">
        <v>238</v>
      </c>
      <c r="BU5" s="167" t="s">
        <v>239</v>
      </c>
      <c r="BV5" s="167" t="s">
        <v>240</v>
      </c>
      <c r="BW5" s="167" t="s">
        <v>241</v>
      </c>
      <c r="BX5" s="167" t="s">
        <v>242</v>
      </c>
      <c r="BY5" s="167" t="s">
        <v>243</v>
      </c>
      <c r="BZ5" s="167" t="s">
        <v>244</v>
      </c>
      <c r="CA5" s="167" t="s">
        <v>74</v>
      </c>
      <c r="CB5" s="167" t="s">
        <v>233</v>
      </c>
      <c r="CC5" s="167" t="s">
        <v>234</v>
      </c>
      <c r="CD5" s="167" t="s">
        <v>235</v>
      </c>
      <c r="CE5" s="167" t="s">
        <v>236</v>
      </c>
      <c r="CF5" s="167" t="s">
        <v>237</v>
      </c>
      <c r="CG5" s="167" t="s">
        <v>238</v>
      </c>
      <c r="CH5" s="167" t="s">
        <v>239</v>
      </c>
      <c r="CI5" s="167" t="s">
        <v>245</v>
      </c>
      <c r="CJ5" s="167" t="s">
        <v>246</v>
      </c>
      <c r="CK5" s="167" t="s">
        <v>247</v>
      </c>
      <c r="CL5" s="167" t="s">
        <v>248</v>
      </c>
      <c r="CM5" s="167" t="s">
        <v>240</v>
      </c>
      <c r="CN5" s="167" t="s">
        <v>241</v>
      </c>
      <c r="CO5" s="167" t="s">
        <v>249</v>
      </c>
      <c r="CP5" s="167" t="s">
        <v>243</v>
      </c>
      <c r="CQ5" s="167" t="s">
        <v>174</v>
      </c>
      <c r="CR5" s="167" t="s">
        <v>74</v>
      </c>
      <c r="CS5" s="167" t="s">
        <v>250</v>
      </c>
      <c r="CT5" s="167" t="s">
        <v>251</v>
      </c>
      <c r="CU5" s="167" t="s">
        <v>74</v>
      </c>
      <c r="CV5" s="167" t="s">
        <v>250</v>
      </c>
      <c r="CW5" s="167" t="s">
        <v>252</v>
      </c>
      <c r="CX5" s="167" t="s">
        <v>253</v>
      </c>
      <c r="CY5" s="167" t="s">
        <v>254</v>
      </c>
      <c r="CZ5" s="167" t="s">
        <v>251</v>
      </c>
      <c r="DA5" s="167" t="s">
        <v>74</v>
      </c>
      <c r="DB5" s="167" t="s">
        <v>177</v>
      </c>
      <c r="DC5" s="167" t="s">
        <v>255</v>
      </c>
      <c r="DD5" s="167" t="s">
        <v>74</v>
      </c>
      <c r="DE5" s="167" t="s">
        <v>256</v>
      </c>
      <c r="DF5" s="167" t="s">
        <v>257</v>
      </c>
      <c r="DG5" s="167" t="s">
        <v>258</v>
      </c>
      <c r="DH5" s="167" t="s">
        <v>178</v>
      </c>
    </row>
    <row r="6" ht="30.75" customHeight="1" spans="1:112">
      <c r="A6" s="169" t="s">
        <v>79</v>
      </c>
      <c r="B6" s="170" t="s">
        <v>80</v>
      </c>
      <c r="C6" s="169" t="s">
        <v>81</v>
      </c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 t="s">
        <v>259</v>
      </c>
      <c r="AN6" s="167"/>
      <c r="AO6" s="167"/>
      <c r="AP6" s="167"/>
      <c r="AQ6" s="167"/>
      <c r="AR6" s="167"/>
      <c r="AS6" s="167"/>
      <c r="AT6" s="167"/>
      <c r="AU6" s="167"/>
      <c r="AV6" s="167"/>
      <c r="AW6" s="167"/>
      <c r="AX6" s="167"/>
      <c r="AY6" s="167"/>
      <c r="AZ6" s="167"/>
      <c r="BA6" s="167"/>
      <c r="BB6" s="167"/>
      <c r="BC6" s="167"/>
      <c r="BD6" s="167"/>
      <c r="BE6" s="167"/>
      <c r="BF6" s="167"/>
      <c r="BG6" s="167"/>
      <c r="BH6" s="167"/>
      <c r="BI6" s="167"/>
      <c r="BJ6" s="167"/>
      <c r="BK6" s="167"/>
      <c r="BL6" s="167"/>
      <c r="BM6" s="167"/>
      <c r="BN6" s="167"/>
      <c r="BO6" s="167"/>
      <c r="BP6" s="167"/>
      <c r="BQ6" s="167"/>
      <c r="BR6" s="167"/>
      <c r="BS6" s="167"/>
      <c r="BT6" s="167"/>
      <c r="BU6" s="167"/>
      <c r="BV6" s="167"/>
      <c r="BW6" s="167"/>
      <c r="BX6" s="167"/>
      <c r="BY6" s="167"/>
      <c r="BZ6" s="167"/>
      <c r="CA6" s="167"/>
      <c r="CB6" s="167"/>
      <c r="CC6" s="167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7"/>
      <c r="CP6" s="167"/>
      <c r="CQ6" s="167"/>
      <c r="CR6" s="167"/>
      <c r="CS6" s="167"/>
      <c r="CT6" s="167"/>
      <c r="CU6" s="167"/>
      <c r="CV6" s="167"/>
      <c r="CW6" s="167"/>
      <c r="CX6" s="167"/>
      <c r="CY6" s="167"/>
      <c r="CZ6" s="167"/>
      <c r="DA6" s="167"/>
      <c r="DB6" s="167"/>
      <c r="DC6" s="167"/>
      <c r="DD6" s="167"/>
      <c r="DE6" s="167"/>
      <c r="DF6" s="167"/>
      <c r="DG6" s="167"/>
      <c r="DH6" s="167"/>
    </row>
    <row r="7" ht="20.1" customHeight="1" spans="1:112">
      <c r="A7" s="171" t="s">
        <v>16</v>
      </c>
      <c r="B7" s="171" t="s">
        <v>16</v>
      </c>
      <c r="C7" s="171" t="s">
        <v>16</v>
      </c>
      <c r="D7" s="171" t="s">
        <v>16</v>
      </c>
      <c r="E7" s="171" t="s">
        <v>59</v>
      </c>
      <c r="F7" s="156">
        <f t="shared" ref="F7:F14" si="0">SUM(G7,U7,AW7,BI7,BN7,CA7,CR7,CU7,DA7,DD7)</f>
        <v>208.7229</v>
      </c>
      <c r="G7" s="156">
        <v>158.3173</v>
      </c>
      <c r="H7" s="156">
        <v>35.358</v>
      </c>
      <c r="I7" s="156">
        <v>65.2608</v>
      </c>
      <c r="J7" s="156">
        <v>2.9465</v>
      </c>
      <c r="K7" s="156">
        <v>0</v>
      </c>
      <c r="L7" s="156">
        <v>0</v>
      </c>
      <c r="M7" s="156">
        <v>20.7131</v>
      </c>
      <c r="N7" s="156">
        <v>8.2852</v>
      </c>
      <c r="O7" s="156">
        <v>7.2496</v>
      </c>
      <c r="P7" s="156">
        <v>2.2356</v>
      </c>
      <c r="Q7" s="156">
        <v>1.9316</v>
      </c>
      <c r="R7" s="156">
        <v>14.3369</v>
      </c>
      <c r="S7" s="156">
        <v>0</v>
      </c>
      <c r="T7" s="156">
        <v>0</v>
      </c>
      <c r="U7" s="156">
        <v>50.372</v>
      </c>
      <c r="V7" s="156">
        <v>2.2</v>
      </c>
      <c r="W7" s="156">
        <v>41</v>
      </c>
      <c r="X7" s="156">
        <v>0</v>
      </c>
      <c r="Y7" s="156">
        <v>0</v>
      </c>
      <c r="Z7" s="156">
        <v>0</v>
      </c>
      <c r="AA7" s="156">
        <v>0.8</v>
      </c>
      <c r="AB7" s="156">
        <v>0.2</v>
      </c>
      <c r="AC7" s="156">
        <v>0.2</v>
      </c>
      <c r="AD7" s="156">
        <v>0</v>
      </c>
      <c r="AE7" s="156">
        <v>1.74</v>
      </c>
      <c r="AF7" s="156">
        <v>0</v>
      </c>
      <c r="AG7" s="156">
        <v>0.1</v>
      </c>
      <c r="AH7" s="156">
        <v>0</v>
      </c>
      <c r="AI7" s="156">
        <v>0</v>
      </c>
      <c r="AJ7" s="156">
        <v>0</v>
      </c>
      <c r="AK7" s="156">
        <v>0.06</v>
      </c>
      <c r="AL7" s="156">
        <v>0</v>
      </c>
      <c r="AM7" s="156">
        <v>0</v>
      </c>
      <c r="AN7" s="156">
        <v>0</v>
      </c>
      <c r="AO7" s="156">
        <v>0</v>
      </c>
      <c r="AP7" s="156">
        <v>0</v>
      </c>
      <c r="AQ7" s="156">
        <v>2.072</v>
      </c>
      <c r="AR7" s="156">
        <v>0</v>
      </c>
      <c r="AS7" s="156">
        <v>2</v>
      </c>
      <c r="AT7" s="156">
        <v>0</v>
      </c>
      <c r="AU7" s="156">
        <v>0</v>
      </c>
      <c r="AV7" s="156">
        <v>0</v>
      </c>
      <c r="AW7" s="156">
        <v>0.0336</v>
      </c>
      <c r="AX7" s="156">
        <v>0</v>
      </c>
      <c r="AY7" s="156">
        <v>0</v>
      </c>
      <c r="AZ7" s="156">
        <v>0</v>
      </c>
      <c r="BA7" s="156">
        <v>0</v>
      </c>
      <c r="BB7" s="156">
        <v>0</v>
      </c>
      <c r="BC7" s="156">
        <v>0</v>
      </c>
      <c r="BD7" s="156">
        <v>0</v>
      </c>
      <c r="BE7" s="156">
        <v>0</v>
      </c>
      <c r="BF7" s="156">
        <v>0.0336</v>
      </c>
      <c r="BG7" s="156">
        <v>0</v>
      </c>
      <c r="BH7" s="156">
        <v>0</v>
      </c>
      <c r="BI7" s="156">
        <v>0</v>
      </c>
      <c r="BJ7" s="156">
        <v>0</v>
      </c>
      <c r="BK7" s="156">
        <v>0</v>
      </c>
      <c r="BL7" s="156">
        <v>0</v>
      </c>
      <c r="BM7" s="156">
        <v>0</v>
      </c>
      <c r="BN7" s="156">
        <v>0</v>
      </c>
      <c r="BO7" s="156">
        <v>0</v>
      </c>
      <c r="BP7" s="156">
        <v>0</v>
      </c>
      <c r="BQ7" s="156">
        <v>0</v>
      </c>
      <c r="BR7" s="156">
        <v>0</v>
      </c>
      <c r="BS7" s="156">
        <v>0</v>
      </c>
      <c r="BT7" s="156">
        <v>0</v>
      </c>
      <c r="BU7" s="156">
        <v>0</v>
      </c>
      <c r="BV7" s="156">
        <v>0</v>
      </c>
      <c r="BW7" s="156">
        <v>0</v>
      </c>
      <c r="BX7" s="156">
        <v>0</v>
      </c>
      <c r="BY7" s="156">
        <v>0</v>
      </c>
      <c r="BZ7" s="156">
        <v>0</v>
      </c>
      <c r="CA7" s="156">
        <v>0</v>
      </c>
      <c r="CB7" s="156">
        <v>0</v>
      </c>
      <c r="CC7" s="156">
        <v>0</v>
      </c>
      <c r="CD7" s="156">
        <v>0</v>
      </c>
      <c r="CE7" s="156">
        <v>0</v>
      </c>
      <c r="CF7" s="156">
        <v>0</v>
      </c>
      <c r="CG7" s="156">
        <v>0</v>
      </c>
      <c r="CH7" s="156">
        <v>0</v>
      </c>
      <c r="CI7" s="156">
        <v>0</v>
      </c>
      <c r="CJ7" s="156">
        <v>0</v>
      </c>
      <c r="CK7" s="156">
        <v>0</v>
      </c>
      <c r="CL7" s="156">
        <v>0</v>
      </c>
      <c r="CM7" s="156">
        <v>0</v>
      </c>
      <c r="CN7" s="156">
        <v>0</v>
      </c>
      <c r="CO7" s="156">
        <v>0</v>
      </c>
      <c r="CP7" s="156">
        <v>0</v>
      </c>
      <c r="CQ7" s="156">
        <v>0</v>
      </c>
      <c r="CR7" s="156">
        <v>0</v>
      </c>
      <c r="CS7" s="156">
        <v>0</v>
      </c>
      <c r="CT7" s="156">
        <v>0</v>
      </c>
      <c r="CU7" s="156">
        <v>0</v>
      </c>
      <c r="CV7" s="156">
        <v>0</v>
      </c>
      <c r="CW7" s="156">
        <v>0</v>
      </c>
      <c r="CX7" s="156">
        <v>0</v>
      </c>
      <c r="CY7" s="156">
        <v>0</v>
      </c>
      <c r="CZ7" s="156">
        <v>0</v>
      </c>
      <c r="DA7" s="156">
        <v>0</v>
      </c>
      <c r="DB7" s="156">
        <v>0</v>
      </c>
      <c r="DC7" s="156">
        <v>0</v>
      </c>
      <c r="DD7" s="156">
        <v>0</v>
      </c>
      <c r="DE7" s="156">
        <v>0</v>
      </c>
      <c r="DF7" s="156">
        <v>0</v>
      </c>
      <c r="DG7" s="156">
        <v>0</v>
      </c>
      <c r="DH7" s="156">
        <v>0</v>
      </c>
    </row>
    <row r="8" ht="20.1" customHeight="1" spans="1:112">
      <c r="A8" s="171" t="s">
        <v>16</v>
      </c>
      <c r="B8" s="171" t="s">
        <v>16</v>
      </c>
      <c r="C8" s="171" t="s">
        <v>16</v>
      </c>
      <c r="D8" s="171" t="s">
        <v>82</v>
      </c>
      <c r="E8" s="171" t="s">
        <v>83</v>
      </c>
      <c r="F8" s="156">
        <f t="shared" si="0"/>
        <v>208.7229</v>
      </c>
      <c r="G8" s="156">
        <v>158.3173</v>
      </c>
      <c r="H8" s="156">
        <v>35.358</v>
      </c>
      <c r="I8" s="156">
        <v>65.2608</v>
      </c>
      <c r="J8" s="156">
        <v>2.9465</v>
      </c>
      <c r="K8" s="156">
        <v>0</v>
      </c>
      <c r="L8" s="156">
        <v>0</v>
      </c>
      <c r="M8" s="156">
        <v>20.7131</v>
      </c>
      <c r="N8" s="156">
        <v>8.2852</v>
      </c>
      <c r="O8" s="156">
        <v>7.2496</v>
      </c>
      <c r="P8" s="156">
        <v>2.2356</v>
      </c>
      <c r="Q8" s="156">
        <v>1.9316</v>
      </c>
      <c r="R8" s="156">
        <v>14.3369</v>
      </c>
      <c r="S8" s="156">
        <v>0</v>
      </c>
      <c r="T8" s="156">
        <v>0</v>
      </c>
      <c r="U8" s="156">
        <v>50.372</v>
      </c>
      <c r="V8" s="156">
        <v>2.2</v>
      </c>
      <c r="W8" s="156">
        <v>41</v>
      </c>
      <c r="X8" s="156">
        <v>0</v>
      </c>
      <c r="Y8" s="156">
        <v>0</v>
      </c>
      <c r="Z8" s="156">
        <v>0</v>
      </c>
      <c r="AA8" s="156">
        <v>0.8</v>
      </c>
      <c r="AB8" s="156">
        <v>0.2</v>
      </c>
      <c r="AC8" s="156">
        <v>0.2</v>
      </c>
      <c r="AD8" s="156">
        <v>0</v>
      </c>
      <c r="AE8" s="156">
        <v>1.74</v>
      </c>
      <c r="AF8" s="156">
        <v>0</v>
      </c>
      <c r="AG8" s="156">
        <v>0.1</v>
      </c>
      <c r="AH8" s="156">
        <v>0</v>
      </c>
      <c r="AI8" s="156">
        <v>0</v>
      </c>
      <c r="AJ8" s="156">
        <v>0</v>
      </c>
      <c r="AK8" s="156">
        <v>0.06</v>
      </c>
      <c r="AL8" s="156">
        <v>0</v>
      </c>
      <c r="AM8" s="156">
        <v>0</v>
      </c>
      <c r="AN8" s="156">
        <v>0</v>
      </c>
      <c r="AO8" s="156">
        <v>0</v>
      </c>
      <c r="AP8" s="156">
        <v>0</v>
      </c>
      <c r="AQ8" s="156">
        <v>2.072</v>
      </c>
      <c r="AR8" s="156">
        <v>0</v>
      </c>
      <c r="AS8" s="156">
        <v>2</v>
      </c>
      <c r="AT8" s="156">
        <v>0</v>
      </c>
      <c r="AU8" s="156">
        <v>0</v>
      </c>
      <c r="AV8" s="156">
        <v>0</v>
      </c>
      <c r="AW8" s="156">
        <v>0.0336</v>
      </c>
      <c r="AX8" s="156">
        <v>0</v>
      </c>
      <c r="AY8" s="156">
        <v>0</v>
      </c>
      <c r="AZ8" s="156">
        <v>0</v>
      </c>
      <c r="BA8" s="156">
        <v>0</v>
      </c>
      <c r="BB8" s="156">
        <v>0</v>
      </c>
      <c r="BC8" s="156">
        <v>0</v>
      </c>
      <c r="BD8" s="156">
        <v>0</v>
      </c>
      <c r="BE8" s="156">
        <v>0</v>
      </c>
      <c r="BF8" s="156">
        <v>0.0336</v>
      </c>
      <c r="BG8" s="156">
        <v>0</v>
      </c>
      <c r="BH8" s="156">
        <v>0</v>
      </c>
      <c r="BI8" s="156">
        <v>0</v>
      </c>
      <c r="BJ8" s="156">
        <v>0</v>
      </c>
      <c r="BK8" s="156">
        <v>0</v>
      </c>
      <c r="BL8" s="156">
        <v>0</v>
      </c>
      <c r="BM8" s="156">
        <v>0</v>
      </c>
      <c r="BN8" s="156">
        <v>0</v>
      </c>
      <c r="BO8" s="156">
        <v>0</v>
      </c>
      <c r="BP8" s="156">
        <v>0</v>
      </c>
      <c r="BQ8" s="156">
        <v>0</v>
      </c>
      <c r="BR8" s="156">
        <v>0</v>
      </c>
      <c r="BS8" s="156">
        <v>0</v>
      </c>
      <c r="BT8" s="156">
        <v>0</v>
      </c>
      <c r="BU8" s="156">
        <v>0</v>
      </c>
      <c r="BV8" s="156">
        <v>0</v>
      </c>
      <c r="BW8" s="156">
        <v>0</v>
      </c>
      <c r="BX8" s="156">
        <v>0</v>
      </c>
      <c r="BY8" s="156">
        <v>0</v>
      </c>
      <c r="BZ8" s="156">
        <v>0</v>
      </c>
      <c r="CA8" s="156">
        <v>0</v>
      </c>
      <c r="CB8" s="156">
        <v>0</v>
      </c>
      <c r="CC8" s="156">
        <v>0</v>
      </c>
      <c r="CD8" s="156">
        <v>0</v>
      </c>
      <c r="CE8" s="156">
        <v>0</v>
      </c>
      <c r="CF8" s="156">
        <v>0</v>
      </c>
      <c r="CG8" s="156">
        <v>0</v>
      </c>
      <c r="CH8" s="156">
        <v>0</v>
      </c>
      <c r="CI8" s="156">
        <v>0</v>
      </c>
      <c r="CJ8" s="156">
        <v>0</v>
      </c>
      <c r="CK8" s="156">
        <v>0</v>
      </c>
      <c r="CL8" s="156">
        <v>0</v>
      </c>
      <c r="CM8" s="156">
        <v>0</v>
      </c>
      <c r="CN8" s="156">
        <v>0</v>
      </c>
      <c r="CO8" s="156">
        <v>0</v>
      </c>
      <c r="CP8" s="156">
        <v>0</v>
      </c>
      <c r="CQ8" s="156">
        <v>0</v>
      </c>
      <c r="CR8" s="156">
        <v>0</v>
      </c>
      <c r="CS8" s="156">
        <v>0</v>
      </c>
      <c r="CT8" s="156">
        <v>0</v>
      </c>
      <c r="CU8" s="156">
        <v>0</v>
      </c>
      <c r="CV8" s="156">
        <v>0</v>
      </c>
      <c r="CW8" s="156">
        <v>0</v>
      </c>
      <c r="CX8" s="156">
        <v>0</v>
      </c>
      <c r="CY8" s="156">
        <v>0</v>
      </c>
      <c r="CZ8" s="156">
        <v>0</v>
      </c>
      <c r="DA8" s="156">
        <v>0</v>
      </c>
      <c r="DB8" s="156">
        <v>0</v>
      </c>
      <c r="DC8" s="156">
        <v>0</v>
      </c>
      <c r="DD8" s="156">
        <v>0</v>
      </c>
      <c r="DE8" s="156">
        <v>0</v>
      </c>
      <c r="DF8" s="156">
        <v>0</v>
      </c>
      <c r="DG8" s="156">
        <v>0</v>
      </c>
      <c r="DH8" s="156">
        <v>0</v>
      </c>
    </row>
    <row r="9" ht="20.1" customHeight="1" spans="1:112">
      <c r="A9" s="171" t="s">
        <v>84</v>
      </c>
      <c r="B9" s="171" t="s">
        <v>85</v>
      </c>
      <c r="C9" s="171" t="s">
        <v>86</v>
      </c>
      <c r="D9" s="171" t="s">
        <v>87</v>
      </c>
      <c r="E9" s="171" t="s">
        <v>88</v>
      </c>
      <c r="F9" s="156">
        <f t="shared" si="0"/>
        <v>155.9025</v>
      </c>
      <c r="G9" s="156">
        <v>105.4969</v>
      </c>
      <c r="H9" s="156">
        <v>35.358</v>
      </c>
      <c r="I9" s="156">
        <v>65.2608</v>
      </c>
      <c r="J9" s="156">
        <v>2.9465</v>
      </c>
      <c r="K9" s="156">
        <v>0</v>
      </c>
      <c r="L9" s="156">
        <v>0</v>
      </c>
      <c r="M9" s="156">
        <v>0</v>
      </c>
      <c r="N9" s="156">
        <v>0</v>
      </c>
      <c r="O9" s="156">
        <v>0</v>
      </c>
      <c r="P9" s="156">
        <v>0</v>
      </c>
      <c r="Q9" s="156">
        <v>1.9316</v>
      </c>
      <c r="R9" s="156">
        <v>0</v>
      </c>
      <c r="S9" s="156">
        <v>0</v>
      </c>
      <c r="T9" s="156">
        <v>0</v>
      </c>
      <c r="U9" s="156">
        <v>50.372</v>
      </c>
      <c r="V9" s="156">
        <v>2.2</v>
      </c>
      <c r="W9" s="156">
        <v>41</v>
      </c>
      <c r="X9" s="156">
        <v>0</v>
      </c>
      <c r="Y9" s="156">
        <v>0</v>
      </c>
      <c r="Z9" s="156">
        <v>0</v>
      </c>
      <c r="AA9" s="156">
        <v>0.8</v>
      </c>
      <c r="AB9" s="156">
        <v>0.2</v>
      </c>
      <c r="AC9" s="156">
        <v>0.2</v>
      </c>
      <c r="AD9" s="156">
        <v>0</v>
      </c>
      <c r="AE9" s="156">
        <v>1.74</v>
      </c>
      <c r="AF9" s="156">
        <v>0</v>
      </c>
      <c r="AG9" s="156">
        <v>0.1</v>
      </c>
      <c r="AH9" s="156">
        <v>0</v>
      </c>
      <c r="AI9" s="156">
        <v>0</v>
      </c>
      <c r="AJ9" s="156">
        <v>0</v>
      </c>
      <c r="AK9" s="156">
        <v>0.06</v>
      </c>
      <c r="AL9" s="156">
        <v>0</v>
      </c>
      <c r="AM9" s="156">
        <v>0</v>
      </c>
      <c r="AN9" s="156">
        <v>0</v>
      </c>
      <c r="AO9" s="156">
        <v>0</v>
      </c>
      <c r="AP9" s="156">
        <v>0</v>
      </c>
      <c r="AQ9" s="156">
        <v>2.072</v>
      </c>
      <c r="AR9" s="156">
        <v>0</v>
      </c>
      <c r="AS9" s="156">
        <v>2</v>
      </c>
      <c r="AT9" s="156">
        <v>0</v>
      </c>
      <c r="AU9" s="156">
        <v>0</v>
      </c>
      <c r="AV9" s="156">
        <v>0</v>
      </c>
      <c r="AW9" s="156">
        <v>0.0336</v>
      </c>
      <c r="AX9" s="156">
        <v>0</v>
      </c>
      <c r="AY9" s="156">
        <v>0</v>
      </c>
      <c r="AZ9" s="156">
        <v>0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0.0336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0</v>
      </c>
      <c r="BP9" s="156">
        <v>0</v>
      </c>
      <c r="BQ9" s="156">
        <v>0</v>
      </c>
      <c r="BR9" s="156">
        <v>0</v>
      </c>
      <c r="BS9" s="156">
        <v>0</v>
      </c>
      <c r="BT9" s="156">
        <v>0</v>
      </c>
      <c r="BU9" s="156">
        <v>0</v>
      </c>
      <c r="BV9" s="156">
        <v>0</v>
      </c>
      <c r="BW9" s="156">
        <v>0</v>
      </c>
      <c r="BX9" s="156">
        <v>0</v>
      </c>
      <c r="BY9" s="156">
        <v>0</v>
      </c>
      <c r="BZ9" s="156">
        <v>0</v>
      </c>
      <c r="CA9" s="156">
        <v>0</v>
      </c>
      <c r="CB9" s="156">
        <v>0</v>
      </c>
      <c r="CC9" s="156">
        <v>0</v>
      </c>
      <c r="CD9" s="156">
        <v>0</v>
      </c>
      <c r="CE9" s="156">
        <v>0</v>
      </c>
      <c r="CF9" s="156">
        <v>0</v>
      </c>
      <c r="CG9" s="156">
        <v>0</v>
      </c>
      <c r="CH9" s="156">
        <v>0</v>
      </c>
      <c r="CI9" s="156">
        <v>0</v>
      </c>
      <c r="CJ9" s="156">
        <v>0</v>
      </c>
      <c r="CK9" s="156">
        <v>0</v>
      </c>
      <c r="CL9" s="156">
        <v>0</v>
      </c>
      <c r="CM9" s="156">
        <v>0</v>
      </c>
      <c r="CN9" s="156">
        <v>0</v>
      </c>
      <c r="CO9" s="156">
        <v>0</v>
      </c>
      <c r="CP9" s="156">
        <v>0</v>
      </c>
      <c r="CQ9" s="156">
        <v>0</v>
      </c>
      <c r="CR9" s="156">
        <v>0</v>
      </c>
      <c r="CS9" s="156">
        <v>0</v>
      </c>
      <c r="CT9" s="156">
        <v>0</v>
      </c>
      <c r="CU9" s="156">
        <v>0</v>
      </c>
      <c r="CV9" s="156">
        <v>0</v>
      </c>
      <c r="CW9" s="156">
        <v>0</v>
      </c>
      <c r="CX9" s="156">
        <v>0</v>
      </c>
      <c r="CY9" s="156">
        <v>0</v>
      </c>
      <c r="CZ9" s="156">
        <v>0</v>
      </c>
      <c r="DA9" s="156">
        <v>0</v>
      </c>
      <c r="DB9" s="156">
        <v>0</v>
      </c>
      <c r="DC9" s="156">
        <v>0</v>
      </c>
      <c r="DD9" s="156">
        <v>0</v>
      </c>
      <c r="DE9" s="156">
        <v>0</v>
      </c>
      <c r="DF9" s="156">
        <v>0</v>
      </c>
      <c r="DG9" s="156">
        <v>0</v>
      </c>
      <c r="DH9" s="156">
        <v>0</v>
      </c>
    </row>
    <row r="10" ht="20.1" customHeight="1" spans="1:112">
      <c r="A10" s="171" t="s">
        <v>89</v>
      </c>
      <c r="B10" s="171" t="s">
        <v>90</v>
      </c>
      <c r="C10" s="171" t="s">
        <v>90</v>
      </c>
      <c r="D10" s="171" t="s">
        <v>87</v>
      </c>
      <c r="E10" s="171" t="s">
        <v>91</v>
      </c>
      <c r="F10" s="156">
        <f t="shared" si="0"/>
        <v>20.7131</v>
      </c>
      <c r="G10" s="156">
        <v>20.7131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20.7131</v>
      </c>
      <c r="N10" s="156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  <c r="AA10" s="156">
        <v>0</v>
      </c>
      <c r="AB10" s="156">
        <v>0</v>
      </c>
      <c r="AC10" s="156">
        <v>0</v>
      </c>
      <c r="AD10" s="156">
        <v>0</v>
      </c>
      <c r="AE10" s="156">
        <v>0</v>
      </c>
      <c r="AF10" s="156">
        <v>0</v>
      </c>
      <c r="AG10" s="156">
        <v>0</v>
      </c>
      <c r="AH10" s="156">
        <v>0</v>
      </c>
      <c r="AI10" s="156">
        <v>0</v>
      </c>
      <c r="AJ10" s="156">
        <v>0</v>
      </c>
      <c r="AK10" s="156">
        <v>0</v>
      </c>
      <c r="AL10" s="156">
        <v>0</v>
      </c>
      <c r="AM10" s="156">
        <v>0</v>
      </c>
      <c r="AN10" s="156">
        <v>0</v>
      </c>
      <c r="AO10" s="156">
        <v>0</v>
      </c>
      <c r="AP10" s="156">
        <v>0</v>
      </c>
      <c r="AQ10" s="156">
        <v>0</v>
      </c>
      <c r="AR10" s="156">
        <v>0</v>
      </c>
      <c r="AS10" s="156">
        <v>0</v>
      </c>
      <c r="AT10" s="156">
        <v>0</v>
      </c>
      <c r="AU10" s="156">
        <v>0</v>
      </c>
      <c r="AV10" s="156">
        <v>0</v>
      </c>
      <c r="AW10" s="156">
        <v>0</v>
      </c>
      <c r="AX10" s="156">
        <v>0</v>
      </c>
      <c r="AY10" s="156">
        <v>0</v>
      </c>
      <c r="AZ10" s="156">
        <v>0</v>
      </c>
      <c r="BA10" s="156">
        <v>0</v>
      </c>
      <c r="BB10" s="156">
        <v>0</v>
      </c>
      <c r="BC10" s="156">
        <v>0</v>
      </c>
      <c r="BD10" s="156">
        <v>0</v>
      </c>
      <c r="BE10" s="156">
        <v>0</v>
      </c>
      <c r="BF10" s="156">
        <v>0</v>
      </c>
      <c r="BG10" s="156">
        <v>0</v>
      </c>
      <c r="BH10" s="156">
        <v>0</v>
      </c>
      <c r="BI10" s="156">
        <v>0</v>
      </c>
      <c r="BJ10" s="156">
        <v>0</v>
      </c>
      <c r="BK10" s="156">
        <v>0</v>
      </c>
      <c r="BL10" s="156">
        <v>0</v>
      </c>
      <c r="BM10" s="156">
        <v>0</v>
      </c>
      <c r="BN10" s="156">
        <v>0</v>
      </c>
      <c r="BO10" s="156">
        <v>0</v>
      </c>
      <c r="BP10" s="156">
        <v>0</v>
      </c>
      <c r="BQ10" s="156">
        <v>0</v>
      </c>
      <c r="BR10" s="156">
        <v>0</v>
      </c>
      <c r="BS10" s="156">
        <v>0</v>
      </c>
      <c r="BT10" s="156">
        <v>0</v>
      </c>
      <c r="BU10" s="156">
        <v>0</v>
      </c>
      <c r="BV10" s="156">
        <v>0</v>
      </c>
      <c r="BW10" s="156">
        <v>0</v>
      </c>
      <c r="BX10" s="156">
        <v>0</v>
      </c>
      <c r="BY10" s="156">
        <v>0</v>
      </c>
      <c r="BZ10" s="156">
        <v>0</v>
      </c>
      <c r="CA10" s="156">
        <v>0</v>
      </c>
      <c r="CB10" s="156">
        <v>0</v>
      </c>
      <c r="CC10" s="156">
        <v>0</v>
      </c>
      <c r="CD10" s="156">
        <v>0</v>
      </c>
      <c r="CE10" s="156">
        <v>0</v>
      </c>
      <c r="CF10" s="156">
        <v>0</v>
      </c>
      <c r="CG10" s="156">
        <v>0</v>
      </c>
      <c r="CH10" s="156">
        <v>0</v>
      </c>
      <c r="CI10" s="156">
        <v>0</v>
      </c>
      <c r="CJ10" s="156">
        <v>0</v>
      </c>
      <c r="CK10" s="156">
        <v>0</v>
      </c>
      <c r="CL10" s="156">
        <v>0</v>
      </c>
      <c r="CM10" s="156">
        <v>0</v>
      </c>
      <c r="CN10" s="156">
        <v>0</v>
      </c>
      <c r="CO10" s="156">
        <v>0</v>
      </c>
      <c r="CP10" s="156">
        <v>0</v>
      </c>
      <c r="CQ10" s="156">
        <v>0</v>
      </c>
      <c r="CR10" s="156">
        <v>0</v>
      </c>
      <c r="CS10" s="156">
        <v>0</v>
      </c>
      <c r="CT10" s="156">
        <v>0</v>
      </c>
      <c r="CU10" s="156">
        <v>0</v>
      </c>
      <c r="CV10" s="156">
        <v>0</v>
      </c>
      <c r="CW10" s="156">
        <v>0</v>
      </c>
      <c r="CX10" s="156">
        <v>0</v>
      </c>
      <c r="CY10" s="156">
        <v>0</v>
      </c>
      <c r="CZ10" s="156">
        <v>0</v>
      </c>
      <c r="DA10" s="156">
        <v>0</v>
      </c>
      <c r="DB10" s="156">
        <v>0</v>
      </c>
      <c r="DC10" s="156">
        <v>0</v>
      </c>
      <c r="DD10" s="156">
        <v>0</v>
      </c>
      <c r="DE10" s="156">
        <v>0</v>
      </c>
      <c r="DF10" s="156">
        <v>0</v>
      </c>
      <c r="DG10" s="156">
        <v>0</v>
      </c>
      <c r="DH10" s="156">
        <v>0</v>
      </c>
    </row>
    <row r="11" ht="20.1" customHeight="1" spans="1:112">
      <c r="A11" s="171" t="s">
        <v>89</v>
      </c>
      <c r="B11" s="171" t="s">
        <v>90</v>
      </c>
      <c r="C11" s="171" t="s">
        <v>92</v>
      </c>
      <c r="D11" s="171" t="s">
        <v>87</v>
      </c>
      <c r="E11" s="171" t="s">
        <v>93</v>
      </c>
      <c r="F11" s="156">
        <f t="shared" si="0"/>
        <v>8.2852</v>
      </c>
      <c r="G11" s="156">
        <v>8.2852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8.2852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C11" s="156">
        <v>0</v>
      </c>
      <c r="AD11" s="156">
        <v>0</v>
      </c>
      <c r="AE11" s="156">
        <v>0</v>
      </c>
      <c r="AF11" s="156">
        <v>0</v>
      </c>
      <c r="AG11" s="156">
        <v>0</v>
      </c>
      <c r="AH11" s="156">
        <v>0</v>
      </c>
      <c r="AI11" s="156">
        <v>0</v>
      </c>
      <c r="AJ11" s="156">
        <v>0</v>
      </c>
      <c r="AK11" s="156">
        <v>0</v>
      </c>
      <c r="AL11" s="156">
        <v>0</v>
      </c>
      <c r="AM11" s="156">
        <v>0</v>
      </c>
      <c r="AN11" s="156">
        <v>0</v>
      </c>
      <c r="AO11" s="156">
        <v>0</v>
      </c>
      <c r="AP11" s="156">
        <v>0</v>
      </c>
      <c r="AQ11" s="156">
        <v>0</v>
      </c>
      <c r="AR11" s="156">
        <v>0</v>
      </c>
      <c r="AS11" s="156">
        <v>0</v>
      </c>
      <c r="AT11" s="156">
        <v>0</v>
      </c>
      <c r="AU11" s="156">
        <v>0</v>
      </c>
      <c r="AV11" s="156">
        <v>0</v>
      </c>
      <c r="AW11" s="156">
        <v>0</v>
      </c>
      <c r="AX11" s="156">
        <v>0</v>
      </c>
      <c r="AY11" s="156">
        <v>0</v>
      </c>
      <c r="AZ11" s="156">
        <v>0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0</v>
      </c>
      <c r="BP11" s="156">
        <v>0</v>
      </c>
      <c r="BQ11" s="156">
        <v>0</v>
      </c>
      <c r="BR11" s="156">
        <v>0</v>
      </c>
      <c r="BS11" s="156">
        <v>0</v>
      </c>
      <c r="BT11" s="156">
        <v>0</v>
      </c>
      <c r="BU11" s="156">
        <v>0</v>
      </c>
      <c r="BV11" s="156">
        <v>0</v>
      </c>
      <c r="BW11" s="156">
        <v>0</v>
      </c>
      <c r="BX11" s="156">
        <v>0</v>
      </c>
      <c r="BY11" s="156">
        <v>0</v>
      </c>
      <c r="BZ11" s="156">
        <v>0</v>
      </c>
      <c r="CA11" s="156">
        <v>0</v>
      </c>
      <c r="CB11" s="156">
        <v>0</v>
      </c>
      <c r="CC11" s="156">
        <v>0</v>
      </c>
      <c r="CD11" s="156">
        <v>0</v>
      </c>
      <c r="CE11" s="156">
        <v>0</v>
      </c>
      <c r="CF11" s="156">
        <v>0</v>
      </c>
      <c r="CG11" s="156">
        <v>0</v>
      </c>
      <c r="CH11" s="156">
        <v>0</v>
      </c>
      <c r="CI11" s="156">
        <v>0</v>
      </c>
      <c r="CJ11" s="156">
        <v>0</v>
      </c>
      <c r="CK11" s="156">
        <v>0</v>
      </c>
      <c r="CL11" s="156">
        <v>0</v>
      </c>
      <c r="CM11" s="156">
        <v>0</v>
      </c>
      <c r="CN11" s="156">
        <v>0</v>
      </c>
      <c r="CO11" s="156">
        <v>0</v>
      </c>
      <c r="CP11" s="156">
        <v>0</v>
      </c>
      <c r="CQ11" s="156">
        <v>0</v>
      </c>
      <c r="CR11" s="156">
        <v>0</v>
      </c>
      <c r="CS11" s="156">
        <v>0</v>
      </c>
      <c r="CT11" s="156">
        <v>0</v>
      </c>
      <c r="CU11" s="156">
        <v>0</v>
      </c>
      <c r="CV11" s="156">
        <v>0</v>
      </c>
      <c r="CW11" s="156">
        <v>0</v>
      </c>
      <c r="CX11" s="156">
        <v>0</v>
      </c>
      <c r="CY11" s="156">
        <v>0</v>
      </c>
      <c r="CZ11" s="156">
        <v>0</v>
      </c>
      <c r="DA11" s="156">
        <v>0</v>
      </c>
      <c r="DB11" s="156">
        <v>0</v>
      </c>
      <c r="DC11" s="156">
        <v>0</v>
      </c>
      <c r="DD11" s="156">
        <v>0</v>
      </c>
      <c r="DE11" s="156">
        <v>0</v>
      </c>
      <c r="DF11" s="156">
        <v>0</v>
      </c>
      <c r="DG11" s="156">
        <v>0</v>
      </c>
      <c r="DH11" s="156">
        <v>0</v>
      </c>
    </row>
    <row r="12" ht="20.1" customHeight="1" spans="1:112">
      <c r="A12" s="171" t="s">
        <v>94</v>
      </c>
      <c r="B12" s="171" t="s">
        <v>95</v>
      </c>
      <c r="C12" s="171" t="s">
        <v>96</v>
      </c>
      <c r="D12" s="171" t="s">
        <v>87</v>
      </c>
      <c r="E12" s="171" t="s">
        <v>97</v>
      </c>
      <c r="F12" s="156">
        <f t="shared" si="0"/>
        <v>7.2496</v>
      </c>
      <c r="G12" s="156">
        <v>7.2496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  <c r="O12" s="156">
        <v>7.2496</v>
      </c>
      <c r="P12" s="156">
        <v>0</v>
      </c>
      <c r="Q12" s="156">
        <v>0</v>
      </c>
      <c r="R12" s="156">
        <v>0</v>
      </c>
      <c r="S12" s="156">
        <v>0</v>
      </c>
      <c r="T12" s="156">
        <v>0</v>
      </c>
      <c r="U12" s="156">
        <v>0</v>
      </c>
      <c r="V12" s="156">
        <v>0</v>
      </c>
      <c r="W12" s="156">
        <v>0</v>
      </c>
      <c r="X12" s="156">
        <v>0</v>
      </c>
      <c r="Y12" s="156">
        <v>0</v>
      </c>
      <c r="Z12" s="156">
        <v>0</v>
      </c>
      <c r="AA12" s="156">
        <v>0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56">
        <v>0</v>
      </c>
      <c r="AH12" s="156">
        <v>0</v>
      </c>
      <c r="AI12" s="156">
        <v>0</v>
      </c>
      <c r="AJ12" s="156">
        <v>0</v>
      </c>
      <c r="AK12" s="156">
        <v>0</v>
      </c>
      <c r="AL12" s="156">
        <v>0</v>
      </c>
      <c r="AM12" s="156">
        <v>0</v>
      </c>
      <c r="AN12" s="156">
        <v>0</v>
      </c>
      <c r="AO12" s="156">
        <v>0</v>
      </c>
      <c r="AP12" s="156">
        <v>0</v>
      </c>
      <c r="AQ12" s="156">
        <v>0</v>
      </c>
      <c r="AR12" s="156">
        <v>0</v>
      </c>
      <c r="AS12" s="156">
        <v>0</v>
      </c>
      <c r="AT12" s="156">
        <v>0</v>
      </c>
      <c r="AU12" s="156">
        <v>0</v>
      </c>
      <c r="AV12" s="156">
        <v>0</v>
      </c>
      <c r="AW12" s="156">
        <v>0</v>
      </c>
      <c r="AX12" s="156">
        <v>0</v>
      </c>
      <c r="AY12" s="156">
        <v>0</v>
      </c>
      <c r="AZ12" s="156">
        <v>0</v>
      </c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0</v>
      </c>
      <c r="BR12" s="156">
        <v>0</v>
      </c>
      <c r="BS12" s="156">
        <v>0</v>
      </c>
      <c r="BT12" s="156">
        <v>0</v>
      </c>
      <c r="BU12" s="156">
        <v>0</v>
      </c>
      <c r="BV12" s="156">
        <v>0</v>
      </c>
      <c r="BW12" s="156">
        <v>0</v>
      </c>
      <c r="BX12" s="156">
        <v>0</v>
      </c>
      <c r="BY12" s="156">
        <v>0</v>
      </c>
      <c r="BZ12" s="156">
        <v>0</v>
      </c>
      <c r="CA12" s="156">
        <v>0</v>
      </c>
      <c r="CB12" s="156">
        <v>0</v>
      </c>
      <c r="CC12" s="156">
        <v>0</v>
      </c>
      <c r="CD12" s="156">
        <v>0</v>
      </c>
      <c r="CE12" s="156">
        <v>0</v>
      </c>
      <c r="CF12" s="156">
        <v>0</v>
      </c>
      <c r="CG12" s="156">
        <v>0</v>
      </c>
      <c r="CH12" s="156">
        <v>0</v>
      </c>
      <c r="CI12" s="156">
        <v>0</v>
      </c>
      <c r="CJ12" s="156">
        <v>0</v>
      </c>
      <c r="CK12" s="156">
        <v>0</v>
      </c>
      <c r="CL12" s="156">
        <v>0</v>
      </c>
      <c r="CM12" s="156">
        <v>0</v>
      </c>
      <c r="CN12" s="156">
        <v>0</v>
      </c>
      <c r="CO12" s="156">
        <v>0</v>
      </c>
      <c r="CP12" s="156">
        <v>0</v>
      </c>
      <c r="CQ12" s="156">
        <v>0</v>
      </c>
      <c r="CR12" s="156">
        <v>0</v>
      </c>
      <c r="CS12" s="156">
        <v>0</v>
      </c>
      <c r="CT12" s="156">
        <v>0</v>
      </c>
      <c r="CU12" s="156">
        <v>0</v>
      </c>
      <c r="CV12" s="156">
        <v>0</v>
      </c>
      <c r="CW12" s="156">
        <v>0</v>
      </c>
      <c r="CX12" s="156">
        <v>0</v>
      </c>
      <c r="CY12" s="156">
        <v>0</v>
      </c>
      <c r="CZ12" s="156">
        <v>0</v>
      </c>
      <c r="DA12" s="156">
        <v>0</v>
      </c>
      <c r="DB12" s="156">
        <v>0</v>
      </c>
      <c r="DC12" s="156">
        <v>0</v>
      </c>
      <c r="DD12" s="156">
        <v>0</v>
      </c>
      <c r="DE12" s="156">
        <v>0</v>
      </c>
      <c r="DF12" s="156">
        <v>0</v>
      </c>
      <c r="DG12" s="156">
        <v>0</v>
      </c>
      <c r="DH12" s="156">
        <v>0</v>
      </c>
    </row>
    <row r="13" ht="20.1" customHeight="1" spans="1:112">
      <c r="A13" s="171" t="s">
        <v>94</v>
      </c>
      <c r="B13" s="171" t="s">
        <v>95</v>
      </c>
      <c r="C13" s="171" t="s">
        <v>85</v>
      </c>
      <c r="D13" s="171" t="s">
        <v>87</v>
      </c>
      <c r="E13" s="171" t="s">
        <v>98</v>
      </c>
      <c r="F13" s="156">
        <f t="shared" si="0"/>
        <v>2.2356</v>
      </c>
      <c r="G13" s="156">
        <v>2.2356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  <c r="O13" s="156">
        <v>0</v>
      </c>
      <c r="P13" s="156">
        <v>2.2356</v>
      </c>
      <c r="Q13" s="156">
        <v>0</v>
      </c>
      <c r="R13" s="156">
        <v>0</v>
      </c>
      <c r="S13" s="156">
        <v>0</v>
      </c>
      <c r="T13" s="156">
        <v>0</v>
      </c>
      <c r="U13" s="156">
        <v>0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0</v>
      </c>
      <c r="AF13" s="156">
        <v>0</v>
      </c>
      <c r="AG13" s="156">
        <v>0</v>
      </c>
      <c r="AH13" s="156">
        <v>0</v>
      </c>
      <c r="AI13" s="156">
        <v>0</v>
      </c>
      <c r="AJ13" s="156">
        <v>0</v>
      </c>
      <c r="AK13" s="156">
        <v>0</v>
      </c>
      <c r="AL13" s="156">
        <v>0</v>
      </c>
      <c r="AM13" s="156">
        <v>0</v>
      </c>
      <c r="AN13" s="156">
        <v>0</v>
      </c>
      <c r="AO13" s="156">
        <v>0</v>
      </c>
      <c r="AP13" s="156">
        <v>0</v>
      </c>
      <c r="AQ13" s="156">
        <v>0</v>
      </c>
      <c r="AR13" s="156">
        <v>0</v>
      </c>
      <c r="AS13" s="156">
        <v>0</v>
      </c>
      <c r="AT13" s="156">
        <v>0</v>
      </c>
      <c r="AU13" s="156">
        <v>0</v>
      </c>
      <c r="AV13" s="156">
        <v>0</v>
      </c>
      <c r="AW13" s="156">
        <v>0</v>
      </c>
      <c r="AX13" s="156">
        <v>0</v>
      </c>
      <c r="AY13" s="156">
        <v>0</v>
      </c>
      <c r="AZ13" s="156">
        <v>0</v>
      </c>
      <c r="BA13" s="156">
        <v>0</v>
      </c>
      <c r="BB13" s="156">
        <v>0</v>
      </c>
      <c r="BC13" s="156">
        <v>0</v>
      </c>
      <c r="BD13" s="156">
        <v>0</v>
      </c>
      <c r="BE13" s="156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0</v>
      </c>
      <c r="BR13" s="156">
        <v>0</v>
      </c>
      <c r="BS13" s="156">
        <v>0</v>
      </c>
      <c r="BT13" s="156">
        <v>0</v>
      </c>
      <c r="BU13" s="156">
        <v>0</v>
      </c>
      <c r="BV13" s="156">
        <v>0</v>
      </c>
      <c r="BW13" s="156">
        <v>0</v>
      </c>
      <c r="BX13" s="156">
        <v>0</v>
      </c>
      <c r="BY13" s="156">
        <v>0</v>
      </c>
      <c r="BZ13" s="156">
        <v>0</v>
      </c>
      <c r="CA13" s="156">
        <v>0</v>
      </c>
      <c r="CB13" s="156">
        <v>0</v>
      </c>
      <c r="CC13" s="156">
        <v>0</v>
      </c>
      <c r="CD13" s="156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0</v>
      </c>
      <c r="CJ13" s="156">
        <v>0</v>
      </c>
      <c r="CK13" s="156">
        <v>0</v>
      </c>
      <c r="CL13" s="156">
        <v>0</v>
      </c>
      <c r="CM13" s="156">
        <v>0</v>
      </c>
      <c r="CN13" s="156">
        <v>0</v>
      </c>
      <c r="CO13" s="156">
        <v>0</v>
      </c>
      <c r="CP13" s="156">
        <v>0</v>
      </c>
      <c r="CQ13" s="156">
        <v>0</v>
      </c>
      <c r="CR13" s="156">
        <v>0</v>
      </c>
      <c r="CS13" s="156">
        <v>0</v>
      </c>
      <c r="CT13" s="156">
        <v>0</v>
      </c>
      <c r="CU13" s="156">
        <v>0</v>
      </c>
      <c r="CV13" s="156">
        <v>0</v>
      </c>
      <c r="CW13" s="156">
        <v>0</v>
      </c>
      <c r="CX13" s="156">
        <v>0</v>
      </c>
      <c r="CY13" s="156">
        <v>0</v>
      </c>
      <c r="CZ13" s="156">
        <v>0</v>
      </c>
      <c r="DA13" s="156">
        <v>0</v>
      </c>
      <c r="DB13" s="156">
        <v>0</v>
      </c>
      <c r="DC13" s="156">
        <v>0</v>
      </c>
      <c r="DD13" s="156">
        <v>0</v>
      </c>
      <c r="DE13" s="156">
        <v>0</v>
      </c>
      <c r="DF13" s="156">
        <v>0</v>
      </c>
      <c r="DG13" s="156">
        <v>0</v>
      </c>
      <c r="DH13" s="156">
        <v>0</v>
      </c>
    </row>
    <row r="14" ht="20.1" customHeight="1" spans="1:112">
      <c r="A14" s="171" t="s">
        <v>99</v>
      </c>
      <c r="B14" s="171" t="s">
        <v>96</v>
      </c>
      <c r="C14" s="171" t="s">
        <v>86</v>
      </c>
      <c r="D14" s="171" t="s">
        <v>87</v>
      </c>
      <c r="E14" s="171" t="s">
        <v>100</v>
      </c>
      <c r="F14" s="156">
        <f t="shared" si="0"/>
        <v>14.3369</v>
      </c>
      <c r="G14" s="156">
        <v>14.3369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  <c r="O14" s="156">
        <v>0</v>
      </c>
      <c r="P14" s="156">
        <v>0</v>
      </c>
      <c r="Q14" s="156">
        <v>0</v>
      </c>
      <c r="R14" s="156">
        <v>14.3369</v>
      </c>
      <c r="S14" s="156">
        <v>0</v>
      </c>
      <c r="T14" s="156">
        <v>0</v>
      </c>
      <c r="U14" s="156">
        <v>0</v>
      </c>
      <c r="V14" s="156">
        <v>0</v>
      </c>
      <c r="W14" s="156">
        <v>0</v>
      </c>
      <c r="X14" s="156">
        <v>0</v>
      </c>
      <c r="Y14" s="156">
        <v>0</v>
      </c>
      <c r="Z14" s="156">
        <v>0</v>
      </c>
      <c r="AA14" s="156">
        <v>0</v>
      </c>
      <c r="AB14" s="156">
        <v>0</v>
      </c>
      <c r="AC14" s="156">
        <v>0</v>
      </c>
      <c r="AD14" s="156">
        <v>0</v>
      </c>
      <c r="AE14" s="156">
        <v>0</v>
      </c>
      <c r="AF14" s="156">
        <v>0</v>
      </c>
      <c r="AG14" s="156">
        <v>0</v>
      </c>
      <c r="AH14" s="156">
        <v>0</v>
      </c>
      <c r="AI14" s="156">
        <v>0</v>
      </c>
      <c r="AJ14" s="156">
        <v>0</v>
      </c>
      <c r="AK14" s="156">
        <v>0</v>
      </c>
      <c r="AL14" s="156">
        <v>0</v>
      </c>
      <c r="AM14" s="156">
        <v>0</v>
      </c>
      <c r="AN14" s="156">
        <v>0</v>
      </c>
      <c r="AO14" s="156">
        <v>0</v>
      </c>
      <c r="AP14" s="156">
        <v>0</v>
      </c>
      <c r="AQ14" s="156">
        <v>0</v>
      </c>
      <c r="AR14" s="156">
        <v>0</v>
      </c>
      <c r="AS14" s="156">
        <v>0</v>
      </c>
      <c r="AT14" s="156">
        <v>0</v>
      </c>
      <c r="AU14" s="156">
        <v>0</v>
      </c>
      <c r="AV14" s="156">
        <v>0</v>
      </c>
      <c r="AW14" s="156">
        <v>0</v>
      </c>
      <c r="AX14" s="156">
        <v>0</v>
      </c>
      <c r="AY14" s="156">
        <v>0</v>
      </c>
      <c r="AZ14" s="156">
        <v>0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0</v>
      </c>
      <c r="BR14" s="156">
        <v>0</v>
      </c>
      <c r="BS14" s="156">
        <v>0</v>
      </c>
      <c r="BT14" s="156">
        <v>0</v>
      </c>
      <c r="BU14" s="156">
        <v>0</v>
      </c>
      <c r="BV14" s="156">
        <v>0</v>
      </c>
      <c r="BW14" s="156">
        <v>0</v>
      </c>
      <c r="BX14" s="156">
        <v>0</v>
      </c>
      <c r="BY14" s="156">
        <v>0</v>
      </c>
      <c r="BZ14" s="156">
        <v>0</v>
      </c>
      <c r="CA14" s="156">
        <v>0</v>
      </c>
      <c r="CB14" s="156">
        <v>0</v>
      </c>
      <c r="CC14" s="156">
        <v>0</v>
      </c>
      <c r="CD14" s="156">
        <v>0</v>
      </c>
      <c r="CE14" s="156">
        <v>0</v>
      </c>
      <c r="CF14" s="156">
        <v>0</v>
      </c>
      <c r="CG14" s="156">
        <v>0</v>
      </c>
      <c r="CH14" s="156">
        <v>0</v>
      </c>
      <c r="CI14" s="156">
        <v>0</v>
      </c>
      <c r="CJ14" s="156">
        <v>0</v>
      </c>
      <c r="CK14" s="156">
        <v>0</v>
      </c>
      <c r="CL14" s="156">
        <v>0</v>
      </c>
      <c r="CM14" s="156">
        <v>0</v>
      </c>
      <c r="CN14" s="156">
        <v>0</v>
      </c>
      <c r="CO14" s="156">
        <v>0</v>
      </c>
      <c r="CP14" s="156">
        <v>0</v>
      </c>
      <c r="CQ14" s="156">
        <v>0</v>
      </c>
      <c r="CR14" s="156">
        <v>0</v>
      </c>
      <c r="CS14" s="156">
        <v>0</v>
      </c>
      <c r="CT14" s="156">
        <v>0</v>
      </c>
      <c r="CU14" s="156">
        <v>0</v>
      </c>
      <c r="CV14" s="156">
        <v>0</v>
      </c>
      <c r="CW14" s="156">
        <v>0</v>
      </c>
      <c r="CX14" s="156">
        <v>0</v>
      </c>
      <c r="CY14" s="156">
        <v>0</v>
      </c>
      <c r="CZ14" s="156">
        <v>0</v>
      </c>
      <c r="DA14" s="156">
        <v>0</v>
      </c>
      <c r="DB14" s="156">
        <v>0</v>
      </c>
      <c r="DC14" s="156">
        <v>0</v>
      </c>
      <c r="DD14" s="156">
        <v>0</v>
      </c>
      <c r="DE14" s="156">
        <v>0</v>
      </c>
      <c r="DF14" s="156">
        <v>0</v>
      </c>
      <c r="DG14" s="156">
        <v>0</v>
      </c>
      <c r="DH14" s="156">
        <v>0</v>
      </c>
    </row>
  </sheetData>
  <mergeCells count="122">
    <mergeCell ref="A2:DH2"/>
    <mergeCell ref="A4:E4"/>
    <mergeCell ref="G4:T4"/>
    <mergeCell ref="U4:AV4"/>
    <mergeCell ref="AW4:BH4"/>
    <mergeCell ref="BI4:BM4"/>
    <mergeCell ref="BN4:BZ4"/>
    <mergeCell ref="CA4:CQ4"/>
    <mergeCell ref="CR4:CT4"/>
    <mergeCell ref="CU4:CZ4"/>
    <mergeCell ref="DA4:DC4"/>
    <mergeCell ref="DD4:DH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</mergeCells>
  <printOptions horizontalCentered="1"/>
  <pageMargins left="0.39375" right="0.39375" top="0.7875" bottom="0.39375" header="0" footer="0"/>
  <pageSetup paperSize="66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A1" sqref="$A1:$XFD1048576"/>
    </sheetView>
  </sheetViews>
  <sheetFormatPr defaultColWidth="12" defaultRowHeight="11.25" outlineLevelCol="6"/>
  <cols>
    <col min="1" max="1" width="8.16666666666667" style="114" customWidth="1"/>
    <col min="2" max="2" width="5.5" style="114" customWidth="1"/>
    <col min="3" max="3" width="9.16666666666667" style="114" customWidth="1"/>
    <col min="4" max="4" width="40.5" style="114" customWidth="1"/>
    <col min="5" max="5" width="25.8333333333333" style="114" customWidth="1"/>
    <col min="6" max="7" width="21.8333333333333" style="114" customWidth="1"/>
    <col min="8" max="16384" width="12" style="114"/>
  </cols>
  <sheetData>
    <row r="1" ht="20.1" customHeight="1" spans="1:7">
      <c r="A1" s="115"/>
      <c r="B1" s="115"/>
      <c r="C1" s="115"/>
      <c r="D1" s="116"/>
      <c r="E1" s="115"/>
      <c r="F1" s="115"/>
      <c r="G1" s="117" t="s">
        <v>260</v>
      </c>
    </row>
    <row r="2" ht="25.5" customHeight="1" spans="1:7">
      <c r="A2" s="118" t="s">
        <v>261</v>
      </c>
      <c r="B2" s="118"/>
      <c r="C2" s="118"/>
      <c r="D2" s="118"/>
      <c r="E2" s="118"/>
      <c r="F2" s="118"/>
      <c r="G2" s="118"/>
    </row>
    <row r="3" ht="20.1" customHeight="1" spans="1:7">
      <c r="A3" s="144" t="s">
        <v>5</v>
      </c>
      <c r="B3" s="145"/>
      <c r="C3" s="145"/>
      <c r="D3" s="145"/>
      <c r="E3" s="120"/>
      <c r="F3" s="120"/>
      <c r="G3" s="117" t="s">
        <v>6</v>
      </c>
    </row>
    <row r="4" ht="20.1" customHeight="1" spans="1:7">
      <c r="A4" s="126" t="s">
        <v>262</v>
      </c>
      <c r="B4" s="127"/>
      <c r="C4" s="127"/>
      <c r="D4" s="128"/>
      <c r="E4" s="157" t="s">
        <v>103</v>
      </c>
      <c r="F4" s="158"/>
      <c r="G4" s="158"/>
    </row>
    <row r="5" ht="20.1" customHeight="1" spans="1:7">
      <c r="A5" s="147" t="s">
        <v>67</v>
      </c>
      <c r="B5" s="149"/>
      <c r="C5" s="159" t="s">
        <v>68</v>
      </c>
      <c r="D5" s="160" t="s">
        <v>263</v>
      </c>
      <c r="E5" s="158" t="s">
        <v>59</v>
      </c>
      <c r="F5" s="122" t="s">
        <v>264</v>
      </c>
      <c r="G5" s="158" t="s">
        <v>265</v>
      </c>
    </row>
    <row r="6" ht="33.75" customHeight="1" spans="1:7">
      <c r="A6" s="152" t="s">
        <v>79</v>
      </c>
      <c r="B6" s="153" t="s">
        <v>80</v>
      </c>
      <c r="C6" s="123"/>
      <c r="D6" s="161"/>
      <c r="E6" s="132"/>
      <c r="F6" s="123"/>
      <c r="G6" s="132"/>
    </row>
    <row r="7" ht="20.1" customHeight="1" spans="1:7">
      <c r="A7" s="136" t="s">
        <v>16</v>
      </c>
      <c r="B7" s="154" t="s">
        <v>16</v>
      </c>
      <c r="C7" s="162" t="s">
        <v>16</v>
      </c>
      <c r="D7" s="136" t="s">
        <v>59</v>
      </c>
      <c r="E7" s="163">
        <v>168.7229</v>
      </c>
      <c r="F7" s="164">
        <v>158.3509</v>
      </c>
      <c r="G7" s="156">
        <v>10.372</v>
      </c>
    </row>
    <row r="8" ht="20.1" customHeight="1" spans="1:7">
      <c r="A8" s="136" t="s">
        <v>16</v>
      </c>
      <c r="B8" s="154" t="s">
        <v>16</v>
      </c>
      <c r="C8" s="162" t="s">
        <v>82</v>
      </c>
      <c r="D8" s="136" t="s">
        <v>83</v>
      </c>
      <c r="E8" s="163">
        <v>168.7229</v>
      </c>
      <c r="F8" s="164">
        <v>158.3509</v>
      </c>
      <c r="G8" s="156">
        <v>10.372</v>
      </c>
    </row>
    <row r="9" ht="20.1" customHeight="1" spans="1:7">
      <c r="A9" s="136" t="s">
        <v>266</v>
      </c>
      <c r="B9" s="154" t="s">
        <v>16</v>
      </c>
      <c r="C9" s="162" t="s">
        <v>16</v>
      </c>
      <c r="D9" s="136" t="s">
        <v>267</v>
      </c>
      <c r="E9" s="163">
        <v>158.3173</v>
      </c>
      <c r="F9" s="164">
        <v>158.3173</v>
      </c>
      <c r="G9" s="156">
        <v>0</v>
      </c>
    </row>
    <row r="10" ht="20.1" customHeight="1" spans="1:7">
      <c r="A10" s="136" t="s">
        <v>266</v>
      </c>
      <c r="B10" s="154" t="s">
        <v>86</v>
      </c>
      <c r="C10" s="162" t="s">
        <v>87</v>
      </c>
      <c r="D10" s="136" t="s">
        <v>268</v>
      </c>
      <c r="E10" s="163">
        <v>35.358</v>
      </c>
      <c r="F10" s="164">
        <v>35.358</v>
      </c>
      <c r="G10" s="156">
        <v>0</v>
      </c>
    </row>
    <row r="11" ht="20.1" customHeight="1" spans="1:7">
      <c r="A11" s="136" t="s">
        <v>266</v>
      </c>
      <c r="B11" s="154" t="s">
        <v>96</v>
      </c>
      <c r="C11" s="162" t="s">
        <v>87</v>
      </c>
      <c r="D11" s="136" t="s">
        <v>269</v>
      </c>
      <c r="E11" s="163">
        <v>65.2608</v>
      </c>
      <c r="F11" s="164">
        <v>65.2608</v>
      </c>
      <c r="G11" s="156">
        <v>0</v>
      </c>
    </row>
    <row r="12" ht="20.1" customHeight="1" spans="1:7">
      <c r="A12" s="136" t="s">
        <v>266</v>
      </c>
      <c r="B12" s="154" t="s">
        <v>85</v>
      </c>
      <c r="C12" s="162" t="s">
        <v>87</v>
      </c>
      <c r="D12" s="136" t="s">
        <v>270</v>
      </c>
      <c r="E12" s="163">
        <v>2.9465</v>
      </c>
      <c r="F12" s="164">
        <v>2.9465</v>
      </c>
      <c r="G12" s="156">
        <v>0</v>
      </c>
    </row>
    <row r="13" ht="20.1" customHeight="1" spans="1:7">
      <c r="A13" s="136" t="s">
        <v>266</v>
      </c>
      <c r="B13" s="154" t="s">
        <v>271</v>
      </c>
      <c r="C13" s="162" t="s">
        <v>87</v>
      </c>
      <c r="D13" s="136" t="s">
        <v>272</v>
      </c>
      <c r="E13" s="163">
        <v>20.7131</v>
      </c>
      <c r="F13" s="164">
        <v>20.7131</v>
      </c>
      <c r="G13" s="156">
        <v>0</v>
      </c>
    </row>
    <row r="14" ht="20.1" customHeight="1" spans="1:7">
      <c r="A14" s="136" t="s">
        <v>266</v>
      </c>
      <c r="B14" s="154" t="s">
        <v>273</v>
      </c>
      <c r="C14" s="162" t="s">
        <v>87</v>
      </c>
      <c r="D14" s="136" t="s">
        <v>274</v>
      </c>
      <c r="E14" s="163">
        <v>8.2852</v>
      </c>
      <c r="F14" s="164">
        <v>8.2852</v>
      </c>
      <c r="G14" s="156">
        <v>0</v>
      </c>
    </row>
    <row r="15" ht="20.1" customHeight="1" spans="1:7">
      <c r="A15" s="136" t="s">
        <v>266</v>
      </c>
      <c r="B15" s="154" t="s">
        <v>275</v>
      </c>
      <c r="C15" s="162" t="s">
        <v>87</v>
      </c>
      <c r="D15" s="136" t="s">
        <v>276</v>
      </c>
      <c r="E15" s="163">
        <v>7.2496</v>
      </c>
      <c r="F15" s="164">
        <v>7.2496</v>
      </c>
      <c r="G15" s="156">
        <v>0</v>
      </c>
    </row>
    <row r="16" ht="20.1" customHeight="1" spans="1:7">
      <c r="A16" s="136" t="s">
        <v>266</v>
      </c>
      <c r="B16" s="154" t="s">
        <v>95</v>
      </c>
      <c r="C16" s="162" t="s">
        <v>87</v>
      </c>
      <c r="D16" s="136" t="s">
        <v>277</v>
      </c>
      <c r="E16" s="163">
        <v>2.2356</v>
      </c>
      <c r="F16" s="164">
        <v>2.2356</v>
      </c>
      <c r="G16" s="156">
        <v>0</v>
      </c>
    </row>
    <row r="17" ht="20.1" customHeight="1" spans="1:7">
      <c r="A17" s="136" t="s">
        <v>266</v>
      </c>
      <c r="B17" s="154" t="s">
        <v>278</v>
      </c>
      <c r="C17" s="162" t="s">
        <v>87</v>
      </c>
      <c r="D17" s="136" t="s">
        <v>279</v>
      </c>
      <c r="E17" s="163">
        <v>1.9316</v>
      </c>
      <c r="F17" s="164">
        <v>1.9316</v>
      </c>
      <c r="G17" s="156">
        <v>0</v>
      </c>
    </row>
    <row r="18" ht="20.1" customHeight="1" spans="1:7">
      <c r="A18" s="136" t="s">
        <v>266</v>
      </c>
      <c r="B18" s="154" t="s">
        <v>280</v>
      </c>
      <c r="C18" s="162" t="s">
        <v>87</v>
      </c>
      <c r="D18" s="136" t="s">
        <v>281</v>
      </c>
      <c r="E18" s="163">
        <v>14.3369</v>
      </c>
      <c r="F18" s="164">
        <v>14.3369</v>
      </c>
      <c r="G18" s="156">
        <v>0</v>
      </c>
    </row>
    <row r="19" ht="20.1" customHeight="1" spans="1:7">
      <c r="A19" s="136" t="s">
        <v>282</v>
      </c>
      <c r="B19" s="154" t="s">
        <v>16</v>
      </c>
      <c r="C19" s="162" t="s">
        <v>16</v>
      </c>
      <c r="D19" s="136" t="s">
        <v>283</v>
      </c>
      <c r="E19" s="163">
        <v>10.372</v>
      </c>
      <c r="F19" s="164">
        <v>0</v>
      </c>
      <c r="G19" s="156">
        <v>10.372</v>
      </c>
    </row>
    <row r="20" ht="20.1" customHeight="1" spans="1:7">
      <c r="A20" s="136" t="s">
        <v>282</v>
      </c>
      <c r="B20" s="154" t="s">
        <v>86</v>
      </c>
      <c r="C20" s="162" t="s">
        <v>87</v>
      </c>
      <c r="D20" s="136" t="s">
        <v>284</v>
      </c>
      <c r="E20" s="163">
        <v>2.2</v>
      </c>
      <c r="F20" s="164">
        <v>0</v>
      </c>
      <c r="G20" s="156">
        <v>2.2</v>
      </c>
    </row>
    <row r="21" ht="20.1" customHeight="1" spans="1:7">
      <c r="A21" s="136" t="s">
        <v>282</v>
      </c>
      <c r="B21" s="154" t="s">
        <v>96</v>
      </c>
      <c r="C21" s="162" t="s">
        <v>87</v>
      </c>
      <c r="D21" s="136" t="s">
        <v>285</v>
      </c>
      <c r="E21" s="163">
        <v>1</v>
      </c>
      <c r="F21" s="164">
        <v>0</v>
      </c>
      <c r="G21" s="156">
        <v>1</v>
      </c>
    </row>
    <row r="22" ht="20.1" customHeight="1" spans="1:7">
      <c r="A22" s="136" t="s">
        <v>282</v>
      </c>
      <c r="B22" s="154" t="s">
        <v>92</v>
      </c>
      <c r="C22" s="162" t="s">
        <v>87</v>
      </c>
      <c r="D22" s="136" t="s">
        <v>286</v>
      </c>
      <c r="E22" s="163">
        <v>0.8</v>
      </c>
      <c r="F22" s="164">
        <v>0</v>
      </c>
      <c r="G22" s="156">
        <v>0.8</v>
      </c>
    </row>
    <row r="23" ht="20.1" customHeight="1" spans="1:7">
      <c r="A23" s="136" t="s">
        <v>282</v>
      </c>
      <c r="B23" s="154" t="s">
        <v>287</v>
      </c>
      <c r="C23" s="162" t="s">
        <v>87</v>
      </c>
      <c r="D23" s="136" t="s">
        <v>288</v>
      </c>
      <c r="E23" s="163">
        <v>0.2</v>
      </c>
      <c r="F23" s="164">
        <v>0</v>
      </c>
      <c r="G23" s="156">
        <v>0.2</v>
      </c>
    </row>
    <row r="24" ht="20.1" customHeight="1" spans="1:7">
      <c r="A24" s="136" t="s">
        <v>282</v>
      </c>
      <c r="B24" s="154" t="s">
        <v>271</v>
      </c>
      <c r="C24" s="162" t="s">
        <v>87</v>
      </c>
      <c r="D24" s="136" t="s">
        <v>289</v>
      </c>
      <c r="E24" s="163">
        <v>0.2</v>
      </c>
      <c r="F24" s="164">
        <v>0</v>
      </c>
      <c r="G24" s="156">
        <v>0.2</v>
      </c>
    </row>
    <row r="25" ht="20.1" customHeight="1" spans="1:7">
      <c r="A25" s="136" t="s">
        <v>282</v>
      </c>
      <c r="B25" s="154" t="s">
        <v>95</v>
      </c>
      <c r="C25" s="162" t="s">
        <v>87</v>
      </c>
      <c r="D25" s="136" t="s">
        <v>290</v>
      </c>
      <c r="E25" s="163">
        <v>1.74</v>
      </c>
      <c r="F25" s="164">
        <v>0</v>
      </c>
      <c r="G25" s="156">
        <v>1.74</v>
      </c>
    </row>
    <row r="26" ht="20.1" customHeight="1" spans="1:7">
      <c r="A26" s="136" t="s">
        <v>282</v>
      </c>
      <c r="B26" s="154" t="s">
        <v>280</v>
      </c>
      <c r="C26" s="162" t="s">
        <v>87</v>
      </c>
      <c r="D26" s="136" t="s">
        <v>291</v>
      </c>
      <c r="E26" s="163">
        <v>0.1</v>
      </c>
      <c r="F26" s="164">
        <v>0</v>
      </c>
      <c r="G26" s="156">
        <v>0.1</v>
      </c>
    </row>
    <row r="27" ht="20.1" customHeight="1" spans="1:7">
      <c r="A27" s="136" t="s">
        <v>282</v>
      </c>
      <c r="B27" s="154" t="s">
        <v>292</v>
      </c>
      <c r="C27" s="162" t="s">
        <v>87</v>
      </c>
      <c r="D27" s="136" t="s">
        <v>293</v>
      </c>
      <c r="E27" s="163">
        <v>0.06</v>
      </c>
      <c r="F27" s="164">
        <v>0</v>
      </c>
      <c r="G27" s="156">
        <v>0.06</v>
      </c>
    </row>
    <row r="28" ht="20.1" customHeight="1" spans="1:7">
      <c r="A28" s="136" t="s">
        <v>282</v>
      </c>
      <c r="B28" s="154" t="s">
        <v>294</v>
      </c>
      <c r="C28" s="162" t="s">
        <v>87</v>
      </c>
      <c r="D28" s="136" t="s">
        <v>295</v>
      </c>
      <c r="E28" s="163">
        <v>2.072</v>
      </c>
      <c r="F28" s="164">
        <v>0</v>
      </c>
      <c r="G28" s="156">
        <v>2.072</v>
      </c>
    </row>
    <row r="29" ht="20.1" customHeight="1" spans="1:7">
      <c r="A29" s="136" t="s">
        <v>282</v>
      </c>
      <c r="B29" s="154" t="s">
        <v>296</v>
      </c>
      <c r="C29" s="162" t="s">
        <v>87</v>
      </c>
      <c r="D29" s="136" t="s">
        <v>297</v>
      </c>
      <c r="E29" s="163">
        <v>2</v>
      </c>
      <c r="F29" s="164">
        <v>0</v>
      </c>
      <c r="G29" s="156">
        <v>2</v>
      </c>
    </row>
    <row r="30" ht="20.1" customHeight="1" spans="1:7">
      <c r="A30" s="136" t="s">
        <v>298</v>
      </c>
      <c r="B30" s="154" t="s">
        <v>16</v>
      </c>
      <c r="C30" s="162" t="s">
        <v>16</v>
      </c>
      <c r="D30" s="136" t="s">
        <v>299</v>
      </c>
      <c r="E30" s="163">
        <v>0.0336</v>
      </c>
      <c r="F30" s="164">
        <v>0.0336</v>
      </c>
      <c r="G30" s="156">
        <v>0</v>
      </c>
    </row>
    <row r="31" ht="20.1" customHeight="1" spans="1:7">
      <c r="A31" s="136" t="s">
        <v>298</v>
      </c>
      <c r="B31" s="154" t="s">
        <v>273</v>
      </c>
      <c r="C31" s="162" t="s">
        <v>87</v>
      </c>
      <c r="D31" s="136" t="s">
        <v>300</v>
      </c>
      <c r="E31" s="163">
        <v>0.0336</v>
      </c>
      <c r="F31" s="164">
        <v>0.0336</v>
      </c>
      <c r="G31" s="156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39375" right="0.39375" top="0.7875" bottom="0.39375" header="0" footer="0"/>
  <pageSetup paperSize="9" fitToHeight="10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showGridLines="0" showZeros="0" workbookViewId="0">
      <selection activeCell="I15" sqref="I15"/>
    </sheetView>
  </sheetViews>
  <sheetFormatPr defaultColWidth="12" defaultRowHeight="11.25" outlineLevelCol="5"/>
  <cols>
    <col min="1" max="3" width="5.66666666666667" style="114" customWidth="1"/>
    <col min="4" max="4" width="17" style="114" customWidth="1"/>
    <col min="5" max="5" width="78.5" style="114" customWidth="1"/>
    <col min="6" max="6" width="25" style="114" customWidth="1"/>
    <col min="7" max="243" width="10.6666666666667" style="114" customWidth="1"/>
    <col min="244" max="16384" width="12" style="114"/>
  </cols>
  <sheetData>
    <row r="1" ht="20.1" customHeight="1" spans="1:6">
      <c r="A1" s="141"/>
      <c r="B1" s="142"/>
      <c r="C1" s="142"/>
      <c r="D1" s="142"/>
      <c r="E1" s="142"/>
      <c r="F1" s="143" t="s">
        <v>301</v>
      </c>
    </row>
    <row r="2" ht="20.1" customHeight="1" spans="1:6">
      <c r="A2" s="118" t="s">
        <v>302</v>
      </c>
      <c r="B2" s="118"/>
      <c r="C2" s="118"/>
      <c r="D2" s="118"/>
      <c r="E2" s="118"/>
      <c r="F2" s="118"/>
    </row>
    <row r="3" ht="20.1" customHeight="1" spans="1:6">
      <c r="A3" s="144" t="s">
        <v>5</v>
      </c>
      <c r="B3" s="145"/>
      <c r="C3" s="145"/>
      <c r="D3" s="146"/>
      <c r="E3" s="146"/>
      <c r="F3" s="117" t="s">
        <v>6</v>
      </c>
    </row>
    <row r="4" ht="20.1" customHeight="1" spans="1:6">
      <c r="A4" s="147" t="s">
        <v>67</v>
      </c>
      <c r="B4" s="148"/>
      <c r="C4" s="149"/>
      <c r="D4" s="150" t="s">
        <v>68</v>
      </c>
      <c r="E4" s="121" t="s">
        <v>303</v>
      </c>
      <c r="F4" s="122" t="s">
        <v>72</v>
      </c>
    </row>
    <row r="5" ht="20.1" customHeight="1" spans="1:6">
      <c r="A5" s="151" t="s">
        <v>79</v>
      </c>
      <c r="B5" s="152" t="s">
        <v>80</v>
      </c>
      <c r="C5" s="153" t="s">
        <v>81</v>
      </c>
      <c r="D5" s="121"/>
      <c r="E5" s="121"/>
      <c r="F5" s="123"/>
    </row>
    <row r="6" ht="20.1" customHeight="1" spans="1:6">
      <c r="A6" s="154" t="s">
        <v>16</v>
      </c>
      <c r="B6" s="154" t="s">
        <v>16</v>
      </c>
      <c r="C6" s="154" t="s">
        <v>16</v>
      </c>
      <c r="D6" s="155" t="s">
        <v>16</v>
      </c>
      <c r="E6" s="155" t="s">
        <v>59</v>
      </c>
      <c r="F6" s="156">
        <v>40</v>
      </c>
    </row>
    <row r="7" ht="20.1" customHeight="1" spans="1:6">
      <c r="A7" s="154" t="s">
        <v>16</v>
      </c>
      <c r="B7" s="154" t="s">
        <v>16</v>
      </c>
      <c r="C7" s="154" t="s">
        <v>16</v>
      </c>
      <c r="D7" s="155" t="s">
        <v>82</v>
      </c>
      <c r="E7" s="155" t="s">
        <v>83</v>
      </c>
      <c r="F7" s="156">
        <v>40</v>
      </c>
    </row>
    <row r="8" ht="20.1" customHeight="1" spans="1:6">
      <c r="A8" s="154" t="s">
        <v>16</v>
      </c>
      <c r="B8" s="154" t="s">
        <v>16</v>
      </c>
      <c r="C8" s="154" t="s">
        <v>16</v>
      </c>
      <c r="D8" s="155" t="s">
        <v>16</v>
      </c>
      <c r="E8" s="155" t="s">
        <v>88</v>
      </c>
      <c r="F8" s="156">
        <v>40</v>
      </c>
    </row>
    <row r="9" ht="20.1" customHeight="1" spans="1:6">
      <c r="A9" s="154" t="s">
        <v>84</v>
      </c>
      <c r="B9" s="154" t="s">
        <v>85</v>
      </c>
      <c r="C9" s="154" t="s">
        <v>86</v>
      </c>
      <c r="D9" s="155" t="s">
        <v>87</v>
      </c>
      <c r="E9" s="155" t="s">
        <v>304</v>
      </c>
      <c r="F9" s="156">
        <v>10</v>
      </c>
    </row>
    <row r="10" ht="20.1" customHeight="1" spans="1:6">
      <c r="A10" s="154" t="s">
        <v>84</v>
      </c>
      <c r="B10" s="154" t="s">
        <v>85</v>
      </c>
      <c r="C10" s="154" t="s">
        <v>86</v>
      </c>
      <c r="D10" s="155" t="s">
        <v>87</v>
      </c>
      <c r="E10" s="155" t="s">
        <v>305</v>
      </c>
      <c r="F10" s="156">
        <v>10</v>
      </c>
    </row>
    <row r="11" ht="20.1" customHeight="1" spans="1:6">
      <c r="A11" s="154" t="s">
        <v>84</v>
      </c>
      <c r="B11" s="154" t="s">
        <v>85</v>
      </c>
      <c r="C11" s="154" t="s">
        <v>86</v>
      </c>
      <c r="D11" s="155" t="s">
        <v>87</v>
      </c>
      <c r="E11" s="155" t="s">
        <v>306</v>
      </c>
      <c r="F11" s="156">
        <v>20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39375" right="0.39375" top="0.7875" bottom="0.39375" header="0" footer="0"/>
  <pageSetup paperSize="9" fitToHeight="10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李vV</cp:lastModifiedBy>
  <dcterms:created xsi:type="dcterms:W3CDTF">2019-02-22T03:58:00Z</dcterms:created>
  <dcterms:modified xsi:type="dcterms:W3CDTF">2019-02-25T01:44:08Z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