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3830" tabRatio="803" activeTab="0"/>
  </bookViews>
  <sheets>
    <sheet name="2016年部门收支预算表" sheetId="1" r:id="rId1"/>
    <sheet name="2016年部门财政拨款支出预算表" sheetId="2" r:id="rId2"/>
    <sheet name="2016年“三公”经费预算表" sheetId="3" r:id="rId3"/>
  </sheets>
  <definedNames>
    <definedName name="_xlnm.Print_Area" localSheetId="1">'2016年部门财政拨款支出预算表'!$E$1:$L$31</definedName>
    <definedName name="_xlnm.Print_Area" localSheetId="0">'2016年部门收支预算表'!$A$1:$D$34</definedName>
    <definedName name="_xlnm.Print_Titles" localSheetId="1">'2016年部门财政拨款支出预算表'!$4:$4</definedName>
    <definedName name="_xlnm.Print_Titles" localSheetId="0">'2016年部门收支预算表'!$4:$5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<sst xmlns="http://schemas.openxmlformats.org/spreadsheetml/2006/main" count="106" uniqueCount="96">
  <si>
    <t xml:space="preserve">      农村综合改革</t>
  </si>
  <si>
    <t>收      入</t>
  </si>
  <si>
    <t>支      出</t>
  </si>
  <si>
    <t>用事业基金弥补收支差额</t>
  </si>
  <si>
    <t>基本支出</t>
  </si>
  <si>
    <t>项目</t>
  </si>
  <si>
    <t>预算数</t>
  </si>
  <si>
    <t>小计</t>
  </si>
  <si>
    <t>工资福利支出</t>
  </si>
  <si>
    <t>商品和服务支出</t>
  </si>
  <si>
    <t>对个人和家庭的补助</t>
  </si>
  <si>
    <t>单位编码</t>
  </si>
  <si>
    <t>类</t>
  </si>
  <si>
    <t>款</t>
  </si>
  <si>
    <t>项</t>
  </si>
  <si>
    <t>221</t>
  </si>
  <si>
    <t>02</t>
  </si>
  <si>
    <t>01</t>
  </si>
  <si>
    <t>一、当年财政拨款收入</t>
  </si>
  <si>
    <t xml:space="preserve">     公共财政预算收入</t>
  </si>
  <si>
    <t xml:space="preserve">     政府性基金收入</t>
  </si>
  <si>
    <t>二、专户管理资金收入</t>
  </si>
  <si>
    <t>三、其他资金收入</t>
  </si>
  <si>
    <t>单位：万元</t>
  </si>
  <si>
    <t>合计</t>
  </si>
  <si>
    <t>1、因公出国（境）费用</t>
  </si>
  <si>
    <t>2、公务接待费</t>
  </si>
  <si>
    <t>3、公务用车费</t>
  </si>
  <si>
    <t>其中：（1）公务用车运行维护费</t>
  </si>
  <si>
    <t>2016年部门收支预算表</t>
  </si>
  <si>
    <t>单位：万元</t>
  </si>
  <si>
    <t>一、一般公共服务支出</t>
  </si>
  <si>
    <t xml:space="preserve">    其中：人大事务</t>
  </si>
  <si>
    <t xml:space="preserve">              行政运行</t>
  </si>
  <si>
    <t xml:space="preserve">              人大会议</t>
  </si>
  <si>
    <t xml:space="preserve">          政府办公厅(室)及相关机构事务</t>
  </si>
  <si>
    <t xml:space="preserve">          财政事务</t>
  </si>
  <si>
    <t xml:space="preserve">              事业运行</t>
  </si>
  <si>
    <t xml:space="preserve">          党委办公厅（室）及相关机构事务</t>
  </si>
  <si>
    <t>七、医疗卫生与计划生育支出</t>
  </si>
  <si>
    <t xml:space="preserve">        医疗保障</t>
  </si>
  <si>
    <t xml:space="preserve">            行政单位医疗</t>
  </si>
  <si>
    <t xml:space="preserve">            公务员医疗补助</t>
  </si>
  <si>
    <t>十、农林水支出</t>
  </si>
  <si>
    <t xml:space="preserve">        农业</t>
  </si>
  <si>
    <t xml:space="preserve">            对高校毕业生到基层任职补助</t>
  </si>
  <si>
    <t xml:space="preserve">        农村综合改革</t>
  </si>
  <si>
    <t xml:space="preserve">            对村民委员会和村党支部的补助</t>
  </si>
  <si>
    <t xml:space="preserve">            农村综合改革示范试点补助</t>
  </si>
  <si>
    <t>十七、住房保障支出</t>
  </si>
  <si>
    <t xml:space="preserve">          住房改革支出</t>
  </si>
  <si>
    <t xml:space="preserve">              住房公积金</t>
  </si>
  <si>
    <t>收入合计</t>
  </si>
  <si>
    <t>支出合计</t>
  </si>
  <si>
    <t>年末结转和结余结转</t>
  </si>
  <si>
    <t>上年结转和结余</t>
  </si>
  <si>
    <t>收入总计</t>
  </si>
  <si>
    <t>支出总计</t>
  </si>
  <si>
    <t>填报人：杨操</t>
  </si>
  <si>
    <t>单位负责人：扎西郎吉</t>
  </si>
  <si>
    <t>财务负责人：扎西郎吉</t>
  </si>
  <si>
    <t>2016年部门财政拨款支出预算表</t>
  </si>
  <si>
    <t>单位：万元</t>
  </si>
  <si>
    <t>科目代码</t>
  </si>
  <si>
    <t>（单位）科目名称</t>
  </si>
  <si>
    <r>
      <t>201</t>
    </r>
    <r>
      <rPr>
        <sz val="12"/>
        <rFont val="宋体"/>
        <family val="0"/>
      </rPr>
      <t>6年支出合计</t>
    </r>
  </si>
  <si>
    <t>项目支出</t>
  </si>
  <si>
    <t>备 注</t>
  </si>
  <si>
    <t>一、一般公共服务支出</t>
  </si>
  <si>
    <t xml:space="preserve">    其中：人大事务</t>
  </si>
  <si>
    <t xml:space="preserve">              行政运行</t>
  </si>
  <si>
    <t xml:space="preserve">              人大会议</t>
  </si>
  <si>
    <t xml:space="preserve">          政府办公厅(室)及相关机构事务</t>
  </si>
  <si>
    <t xml:space="preserve">          财政事务</t>
  </si>
  <si>
    <t xml:space="preserve">              事业运行</t>
  </si>
  <si>
    <t xml:space="preserve">          党委办公厅（室）及相关机构事务</t>
  </si>
  <si>
    <t>七、医疗卫生与计划生育支出</t>
  </si>
  <si>
    <t xml:space="preserve">        医疗保障</t>
  </si>
  <si>
    <t xml:space="preserve">            行政单位医疗</t>
  </si>
  <si>
    <t xml:space="preserve">            公务员医疗补助</t>
  </si>
  <si>
    <t>十、农林水支出</t>
  </si>
  <si>
    <t xml:space="preserve">        农业</t>
  </si>
  <si>
    <t xml:space="preserve">            对高校毕业生到基层任职补助</t>
  </si>
  <si>
    <t xml:space="preserve">            对村民委员会和村党支部的补助</t>
  </si>
  <si>
    <t xml:space="preserve">            农村综合改革示范试点补助</t>
  </si>
  <si>
    <t>十七、住房保障支出</t>
  </si>
  <si>
    <t xml:space="preserve">          住房改革支出</t>
  </si>
  <si>
    <t xml:space="preserve">              住房公积金</t>
  </si>
  <si>
    <t>合计</t>
  </si>
  <si>
    <t>单位负责人：扎西郎吉</t>
  </si>
  <si>
    <t>财务负责人：扎西郎吉</t>
  </si>
  <si>
    <t>填报人：杨操</t>
  </si>
  <si>
    <t>2016年“三公”经费支出预算表</t>
  </si>
  <si>
    <t>本年支出预算数</t>
  </si>
  <si>
    <t xml:space="preserve">         （2）公务用车购置</t>
  </si>
  <si>
    <t>单位负责人：扎西郎吉      财务负责人：扎西郎吉    填报人：杨操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</si>
</sst>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);[Red]\(0.00\)"/>
  </numFmts>
  <fonts count="2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5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203" fontId="2" fillId="0" borderId="0" xfId="0" applyNumberFormat="1" applyFont="1" applyFill="1" applyAlignment="1">
      <alignment vertical="center"/>
    </xf>
    <xf numFmtId="203" fontId="2" fillId="0" borderId="0" xfId="40" applyNumberFormat="1" applyFont="1" applyFill="1" applyAlignment="1">
      <alignment vertical="center"/>
      <protection/>
    </xf>
    <xf numFmtId="203" fontId="2" fillId="0" borderId="0" xfId="40" applyNumberFormat="1" applyFont="1" applyFill="1" applyAlignment="1">
      <alignment horizontal="right" vertical="center"/>
      <protection/>
    </xf>
    <xf numFmtId="203" fontId="2" fillId="0" borderId="0" xfId="40" applyNumberFormat="1" applyFont="1" applyFill="1" applyAlignment="1" quotePrefix="1">
      <alignment vertical="center"/>
      <protection/>
    </xf>
    <xf numFmtId="203" fontId="2" fillId="0" borderId="14" xfId="0" applyNumberFormat="1" applyFont="1" applyFill="1" applyBorder="1" applyAlignment="1">
      <alignment vertical="center"/>
    </xf>
    <xf numFmtId="203" fontId="2" fillId="0" borderId="15" xfId="40" applyNumberFormat="1" applyFont="1" applyFill="1" applyBorder="1" applyAlignment="1">
      <alignment horizontal="right" vertical="center"/>
      <protection/>
    </xf>
    <xf numFmtId="203" fontId="2" fillId="0" borderId="15" xfId="41" applyNumberFormat="1" applyFont="1" applyFill="1" applyBorder="1" applyAlignment="1" applyProtection="1">
      <alignment vertical="center"/>
      <protection locked="0"/>
    </xf>
    <xf numFmtId="203" fontId="2" fillId="0" borderId="15" xfId="40" applyNumberFormat="1" applyFont="1" applyFill="1" applyBorder="1" applyAlignment="1">
      <alignment vertical="center"/>
      <protection/>
    </xf>
    <xf numFmtId="203" fontId="2" fillId="0" borderId="15" xfId="40" applyNumberFormat="1" applyFont="1" applyFill="1" applyBorder="1" applyAlignment="1" quotePrefix="1">
      <alignment vertical="center"/>
      <protection/>
    </xf>
    <xf numFmtId="203" fontId="2" fillId="0" borderId="16" xfId="41" applyNumberFormat="1" applyFont="1" applyFill="1" applyBorder="1" applyAlignment="1" applyProtection="1">
      <alignment vertical="center"/>
      <protection locked="0"/>
    </xf>
    <xf numFmtId="203" fontId="5" fillId="24" borderId="11" xfId="0" applyNumberFormat="1" applyFont="1" applyFill="1" applyBorder="1" applyAlignment="1" applyProtection="1">
      <alignment vertical="center"/>
      <protection/>
    </xf>
    <xf numFmtId="203" fontId="2" fillId="0" borderId="0" xfId="40" applyNumberFormat="1" applyFont="1" applyFill="1" applyAlignment="1">
      <alignment vertical="center"/>
      <protection/>
    </xf>
    <xf numFmtId="203" fontId="2" fillId="0" borderId="15" xfId="40" applyNumberFormat="1" applyFont="1" applyFill="1" applyBorder="1" applyAlignment="1" quotePrefix="1">
      <alignment vertical="center"/>
      <protection/>
    </xf>
    <xf numFmtId="203" fontId="2" fillId="0" borderId="15" xfId="40" applyNumberFormat="1" applyFont="1" applyFill="1" applyBorder="1" applyAlignment="1">
      <alignment vertical="center"/>
      <protection/>
    </xf>
    <xf numFmtId="203" fontId="2" fillId="0" borderId="15" xfId="41" applyNumberFormat="1" applyFont="1" applyFill="1" applyBorder="1" applyAlignment="1">
      <alignment vertical="center"/>
      <protection/>
    </xf>
    <xf numFmtId="203" fontId="5" fillId="24" borderId="0" xfId="0" applyNumberFormat="1" applyFont="1" applyFill="1" applyBorder="1" applyAlignment="1" applyProtection="1">
      <alignment vertical="center"/>
      <protection/>
    </xf>
    <xf numFmtId="203" fontId="2" fillId="0" borderId="15" xfId="0" applyNumberFormat="1" applyFont="1" applyFill="1" applyBorder="1" applyAlignment="1">
      <alignment vertical="center"/>
    </xf>
    <xf numFmtId="203" fontId="24" fillId="0" borderId="15" xfId="40" applyNumberFormat="1" applyFont="1" applyFill="1" applyBorder="1" applyAlignment="1">
      <alignment horizontal="center" vertical="center"/>
      <protection/>
    </xf>
    <xf numFmtId="203" fontId="2" fillId="0" borderId="0" xfId="0" applyNumberFormat="1" applyFont="1" applyAlignment="1" applyProtection="1">
      <alignment horizontal="left" vertical="center"/>
      <protection/>
    </xf>
    <xf numFmtId="203" fontId="2" fillId="0" borderId="0" xfId="0" applyNumberFormat="1" applyFont="1" applyAlignment="1" applyProtection="1">
      <alignment/>
      <protection/>
    </xf>
    <xf numFmtId="203" fontId="2" fillId="0" borderId="0" xfId="0" applyNumberFormat="1" applyFont="1" applyFill="1" applyAlignment="1">
      <alignment/>
    </xf>
    <xf numFmtId="203" fontId="24" fillId="0" borderId="0" xfId="0" applyNumberFormat="1" applyFont="1" applyFill="1" applyAlignment="1">
      <alignment/>
    </xf>
    <xf numFmtId="203" fontId="2" fillId="0" borderId="17" xfId="40" applyNumberFormat="1" applyFont="1" applyFill="1" applyBorder="1" applyAlignment="1" quotePrefix="1">
      <alignment vertical="center"/>
      <protection/>
    </xf>
    <xf numFmtId="203" fontId="2" fillId="0" borderId="17" xfId="40" applyNumberFormat="1" applyFont="1" applyFill="1" applyBorder="1" applyAlignment="1">
      <alignment vertical="center"/>
      <protection/>
    </xf>
    <xf numFmtId="203" fontId="2" fillId="0" borderId="0" xfId="40" applyNumberFormat="1" applyFont="1" applyFill="1" applyBorder="1" applyAlignment="1">
      <alignment vertical="center"/>
      <protection/>
    </xf>
    <xf numFmtId="203" fontId="0" fillId="0" borderId="0" xfId="40" applyNumberFormat="1" applyFont="1" applyFill="1" applyAlignment="1">
      <alignment horizontal="center" vertical="center"/>
      <protection/>
    </xf>
    <xf numFmtId="203" fontId="2" fillId="0" borderId="16" xfId="41" applyNumberFormat="1" applyFont="1" applyFill="1" applyBorder="1" applyAlignment="1" applyProtection="1">
      <alignment horizontal="left" vertical="center"/>
      <protection locked="0"/>
    </xf>
    <xf numFmtId="203" fontId="2" fillId="0" borderId="16" xfId="41" applyNumberFormat="1" applyFont="1" applyFill="1" applyBorder="1" applyAlignment="1">
      <alignment vertical="center"/>
      <protection/>
    </xf>
    <xf numFmtId="203" fontId="2" fillId="24" borderId="18" xfId="0" applyNumberFormat="1" applyFont="1" applyFill="1" applyBorder="1" applyAlignment="1" applyProtection="1">
      <alignment vertical="center"/>
      <protection/>
    </xf>
    <xf numFmtId="203" fontId="2" fillId="24" borderId="0" xfId="0" applyNumberFormat="1" applyFont="1" applyFill="1" applyBorder="1" applyAlignment="1" applyProtection="1">
      <alignment vertical="center"/>
      <protection/>
    </xf>
    <xf numFmtId="203" fontId="2" fillId="0" borderId="19" xfId="0" applyNumberFormat="1" applyFont="1" applyBorder="1" applyAlignment="1" applyProtection="1">
      <alignment vertical="center" wrapText="1"/>
      <protection/>
    </xf>
    <xf numFmtId="203" fontId="2" fillId="0" borderId="15" xfId="0" applyNumberFormat="1" applyFont="1" applyBorder="1" applyAlignment="1" applyProtection="1">
      <alignment vertical="center" wrapText="1"/>
      <protection/>
    </xf>
    <xf numFmtId="203" fontId="2" fillId="0" borderId="15" xfId="0" applyNumberFormat="1" applyFont="1" applyBorder="1" applyAlignment="1" applyProtection="1">
      <alignment horizontal="center" vertical="center" wrapText="1"/>
      <protection/>
    </xf>
    <xf numFmtId="203" fontId="2" fillId="0" borderId="16" xfId="0" applyNumberFormat="1" applyFont="1" applyFill="1" applyBorder="1" applyAlignment="1">
      <alignment vertical="center"/>
    </xf>
    <xf numFmtId="203" fontId="2" fillId="0" borderId="16" xfId="0" applyNumberFormat="1" applyFont="1" applyFill="1" applyBorder="1" applyAlignment="1">
      <alignment horizontal="center" vertical="center"/>
    </xf>
    <xf numFmtId="203" fontId="23" fillId="0" borderId="15" xfId="40" applyNumberFormat="1" applyFont="1" applyFill="1" applyBorder="1" applyAlignment="1" quotePrefix="1">
      <alignment horizontal="center" vertical="center"/>
      <protection/>
    </xf>
    <xf numFmtId="203" fontId="23" fillId="0" borderId="15" xfId="40" applyNumberFormat="1" applyFont="1" applyFill="1" applyBorder="1" applyAlignment="1">
      <alignment horizontal="center" vertical="center"/>
      <protection/>
    </xf>
    <xf numFmtId="203" fontId="22" fillId="0" borderId="0" xfId="0" applyNumberFormat="1" applyFont="1" applyFill="1" applyAlignment="1">
      <alignment horizontal="center" vertical="center"/>
    </xf>
    <xf numFmtId="203" fontId="22" fillId="0" borderId="0" xfId="0" applyNumberFormat="1" applyFont="1" applyFill="1" applyAlignment="1">
      <alignment horizontal="center"/>
    </xf>
    <xf numFmtId="0" fontId="23" fillId="0" borderId="20" xfId="0" applyFont="1" applyBorder="1" applyAlignment="1" applyProtection="1">
      <alignment horizontal="left" vertical="center"/>
      <protection/>
    </xf>
    <xf numFmtId="203" fontId="0" fillId="0" borderId="15" xfId="40" applyNumberFormat="1" applyFont="1" applyFill="1" applyBorder="1" applyAlignment="1" quotePrefix="1">
      <alignment horizontal="center" vertical="center"/>
      <protection/>
    </xf>
    <xf numFmtId="203" fontId="2" fillId="0" borderId="15" xfId="41" applyNumberFormat="1" applyFont="1" applyFill="1" applyBorder="1" applyAlignment="1">
      <alignment vertical="center"/>
      <protection/>
    </xf>
    <xf numFmtId="203" fontId="2" fillId="24" borderId="11" xfId="0" applyNumberFormat="1" applyFont="1" applyFill="1" applyBorder="1" applyAlignment="1" applyProtection="1">
      <alignment vertical="center"/>
      <protection/>
    </xf>
    <xf numFmtId="203" fontId="0" fillId="0" borderId="15" xfId="0" applyNumberFormat="1" applyFont="1" applyBorder="1" applyAlignment="1" applyProtection="1">
      <alignment horizontal="center" vertical="center"/>
      <protection/>
    </xf>
    <xf numFmtId="203" fontId="0" fillId="0" borderId="15" xfId="0" applyNumberFormat="1" applyFont="1" applyBorder="1" applyAlignment="1" applyProtection="1">
      <alignment vertical="center" wrapText="1"/>
      <protection/>
    </xf>
    <xf numFmtId="203" fontId="0" fillId="0" borderId="21" xfId="40" applyNumberFormat="1" applyFont="1" applyFill="1" applyBorder="1" applyAlignment="1">
      <alignment horizontal="center" vertical="center"/>
      <protection/>
    </xf>
    <xf numFmtId="203" fontId="0" fillId="0" borderId="21" xfId="40" applyNumberFormat="1" applyFont="1" applyFill="1" applyBorder="1" applyAlignment="1">
      <alignment horizontal="center" vertical="center" wrapText="1"/>
      <protection/>
    </xf>
    <xf numFmtId="203" fontId="0" fillId="0" borderId="22" xfId="40" applyNumberFormat="1" applyFont="1" applyFill="1" applyBorder="1" applyAlignment="1" quotePrefix="1">
      <alignment horizontal="center" vertical="center"/>
      <protection/>
    </xf>
    <xf numFmtId="203" fontId="0" fillId="0" borderId="23" xfId="40" applyNumberFormat="1" applyFont="1" applyFill="1" applyBorder="1" applyAlignment="1" quotePrefix="1">
      <alignment horizontal="center" vertical="center"/>
      <protection/>
    </xf>
    <xf numFmtId="203" fontId="0" fillId="0" borderId="16" xfId="40" applyNumberFormat="1" applyFont="1" applyFill="1" applyBorder="1" applyAlignment="1" quotePrefix="1">
      <alignment horizontal="center" vertical="center"/>
      <protection/>
    </xf>
    <xf numFmtId="203" fontId="0" fillId="0" borderId="0" xfId="40" applyNumberFormat="1" applyFont="1" applyFill="1" applyAlignment="1">
      <alignment vertical="center"/>
      <protection/>
    </xf>
    <xf numFmtId="203" fontId="0" fillId="0" borderId="15" xfId="0" applyNumberFormat="1" applyFont="1" applyBorder="1" applyAlignment="1" applyProtection="1">
      <alignment horizontal="center" vertical="center" wrapText="1"/>
      <protection/>
    </xf>
    <xf numFmtId="203" fontId="0" fillId="0" borderId="24" xfId="40" applyNumberFormat="1" applyFont="1" applyFill="1" applyBorder="1" applyAlignment="1">
      <alignment horizontal="center" vertical="center"/>
      <protection/>
    </xf>
    <xf numFmtId="203" fontId="0" fillId="0" borderId="24" xfId="40" applyNumberFormat="1" applyFont="1" applyFill="1" applyBorder="1" applyAlignment="1">
      <alignment horizontal="center" vertical="center" wrapText="1"/>
      <protection/>
    </xf>
    <xf numFmtId="203" fontId="0" fillId="0" borderId="21" xfId="0" applyNumberFormat="1" applyFont="1" applyBorder="1" applyAlignment="1" applyProtection="1">
      <alignment horizontal="center" vertical="center" wrapText="1"/>
      <protection/>
    </xf>
    <xf numFmtId="203" fontId="0" fillId="0" borderId="25" xfId="40" applyNumberFormat="1" applyFont="1" applyFill="1" applyBorder="1" applyAlignment="1">
      <alignment horizontal="center" vertical="center"/>
      <protection/>
    </xf>
    <xf numFmtId="203" fontId="0" fillId="0" borderId="25" xfId="40" applyNumberFormat="1" applyFont="1" applyFill="1" applyBorder="1" applyAlignment="1">
      <alignment horizontal="center" vertical="center" wrapText="1"/>
      <protection/>
    </xf>
    <xf numFmtId="203" fontId="0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26" xfId="0" applyFont="1" applyBorder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showZeros="0" tabSelected="1" workbookViewId="0" topLeftCell="A1">
      <selection activeCell="G28" sqref="G28"/>
    </sheetView>
  </sheetViews>
  <sheetFormatPr defaultColWidth="9.00390625" defaultRowHeight="14.25"/>
  <cols>
    <col min="1" max="1" width="28.625" style="12" customWidth="1"/>
    <col min="2" max="2" width="16.25390625" style="12" customWidth="1"/>
    <col min="3" max="3" width="51.625" style="12" customWidth="1"/>
    <col min="4" max="4" width="16.25390625" style="12" customWidth="1"/>
    <col min="5" max="5" width="29.75390625" style="12" customWidth="1"/>
    <col min="6" max="16384" width="9.00390625" style="12" customWidth="1"/>
  </cols>
  <sheetData>
    <row r="1" spans="1:4" ht="27" customHeight="1">
      <c r="A1" s="11"/>
      <c r="D1" s="13"/>
    </row>
    <row r="2" spans="1:4" ht="22.5" customHeight="1">
      <c r="A2" s="48" t="s">
        <v>29</v>
      </c>
      <c r="B2" s="48"/>
      <c r="C2" s="48"/>
      <c r="D2" s="48"/>
    </row>
    <row r="3" spans="1:4" ht="19.5" customHeight="1">
      <c r="A3" s="14"/>
      <c r="D3" s="36" t="s">
        <v>30</v>
      </c>
    </row>
    <row r="4" spans="1:4" ht="21.75" customHeight="1">
      <c r="A4" s="46" t="s">
        <v>1</v>
      </c>
      <c r="B4" s="47"/>
      <c r="C4" s="46" t="s">
        <v>2</v>
      </c>
      <c r="D4" s="47"/>
    </row>
    <row r="5" spans="1:4" ht="21.75" customHeight="1">
      <c r="A5" s="51" t="s">
        <v>5</v>
      </c>
      <c r="B5" s="51" t="s">
        <v>6</v>
      </c>
      <c r="C5" s="51" t="s">
        <v>5</v>
      </c>
      <c r="D5" s="51" t="s">
        <v>6</v>
      </c>
    </row>
    <row r="6" spans="1:4" ht="18" customHeight="1">
      <c r="A6" s="15" t="s">
        <v>18</v>
      </c>
      <c r="B6" s="16">
        <v>425.4273</v>
      </c>
      <c r="C6" s="17" t="s">
        <v>31</v>
      </c>
      <c r="D6" s="16">
        <v>291.6188</v>
      </c>
    </row>
    <row r="7" spans="1:4" ht="18" customHeight="1">
      <c r="A7" s="15" t="s">
        <v>19</v>
      </c>
      <c r="B7" s="18">
        <v>425.4273</v>
      </c>
      <c r="C7" s="17" t="s">
        <v>32</v>
      </c>
      <c r="D7" s="16">
        <v>19.7905</v>
      </c>
    </row>
    <row r="8" spans="1:4" ht="18" customHeight="1">
      <c r="A8" s="15" t="s">
        <v>20</v>
      </c>
      <c r="B8" s="18">
        <v>0</v>
      </c>
      <c r="C8" s="17" t="s">
        <v>33</v>
      </c>
      <c r="D8" s="18">
        <v>18.0005</v>
      </c>
    </row>
    <row r="9" spans="1:4" ht="18" customHeight="1">
      <c r="A9" s="15" t="s">
        <v>21</v>
      </c>
      <c r="B9" s="18"/>
      <c r="C9" s="17" t="s">
        <v>34</v>
      </c>
      <c r="D9" s="18">
        <v>1.79</v>
      </c>
    </row>
    <row r="10" spans="1:4" ht="18" customHeight="1">
      <c r="A10" s="15" t="s">
        <v>22</v>
      </c>
      <c r="B10" s="18">
        <v>0</v>
      </c>
      <c r="C10" s="17" t="s">
        <v>35</v>
      </c>
      <c r="D10" s="16">
        <v>214.0188</v>
      </c>
    </row>
    <row r="11" spans="2:4" ht="18" customHeight="1">
      <c r="B11" s="18">
        <v>0</v>
      </c>
      <c r="C11" s="17" t="s">
        <v>33</v>
      </c>
      <c r="D11" s="16">
        <v>214.0188</v>
      </c>
    </row>
    <row r="12" spans="1:4" ht="18" customHeight="1">
      <c r="A12" s="19"/>
      <c r="B12" s="18"/>
      <c r="C12" s="17" t="s">
        <v>36</v>
      </c>
      <c r="D12" s="18">
        <v>7.5585</v>
      </c>
    </row>
    <row r="13" spans="1:4" ht="18" customHeight="1">
      <c r="A13" s="19"/>
      <c r="B13" s="18"/>
      <c r="C13" s="17" t="s">
        <v>37</v>
      </c>
      <c r="D13" s="18">
        <v>7.5585</v>
      </c>
    </row>
    <row r="14" spans="1:4" ht="18" customHeight="1">
      <c r="A14" s="19"/>
      <c r="B14" s="18"/>
      <c r="C14" s="20" t="s">
        <v>38</v>
      </c>
      <c r="D14" s="18">
        <v>50.251</v>
      </c>
    </row>
    <row r="15" spans="1:4" ht="18" customHeight="1">
      <c r="A15" s="19"/>
      <c r="B15" s="18"/>
      <c r="C15" s="20" t="s">
        <v>33</v>
      </c>
      <c r="D15" s="18">
        <v>50.251</v>
      </c>
    </row>
    <row r="16" spans="1:4" ht="18" customHeight="1">
      <c r="A16" s="19"/>
      <c r="B16" s="18"/>
      <c r="C16" s="52" t="s">
        <v>39</v>
      </c>
      <c r="D16" s="16">
        <v>17.3578</v>
      </c>
    </row>
    <row r="17" spans="1:4" ht="18" customHeight="1">
      <c r="A17" s="19"/>
      <c r="B17" s="18"/>
      <c r="C17" s="52" t="s">
        <v>40</v>
      </c>
      <c r="D17" s="18">
        <v>17.3578</v>
      </c>
    </row>
    <row r="18" spans="1:4" ht="18" customHeight="1">
      <c r="A18" s="19"/>
      <c r="B18" s="18"/>
      <c r="C18" s="53" t="s">
        <v>41</v>
      </c>
      <c r="D18" s="18">
        <v>13.8477</v>
      </c>
    </row>
    <row r="19" spans="1:4" ht="18" customHeight="1">
      <c r="A19" s="19"/>
      <c r="B19" s="18"/>
      <c r="C19" s="53" t="s">
        <v>42</v>
      </c>
      <c r="D19" s="18">
        <v>3.5101</v>
      </c>
    </row>
    <row r="20" spans="1:4" ht="18" customHeight="1">
      <c r="A20" s="19"/>
      <c r="B20" s="18"/>
      <c r="C20" s="52" t="s">
        <v>43</v>
      </c>
      <c r="D20" s="18">
        <v>92.74</v>
      </c>
    </row>
    <row r="21" spans="1:4" ht="18" customHeight="1">
      <c r="A21" s="19"/>
      <c r="B21" s="18"/>
      <c r="C21" s="52" t="s">
        <v>44</v>
      </c>
      <c r="D21" s="18">
        <v>18.12</v>
      </c>
    </row>
    <row r="22" spans="1:4" s="22" customFormat="1" ht="18" customHeight="1">
      <c r="A22" s="19"/>
      <c r="B22" s="18"/>
      <c r="C22" s="21" t="s">
        <v>45</v>
      </c>
      <c r="D22" s="24">
        <v>18.12</v>
      </c>
    </row>
    <row r="23" spans="1:4" s="22" customFormat="1" ht="18" customHeight="1">
      <c r="A23" s="23"/>
      <c r="B23" s="24"/>
      <c r="C23" s="21" t="s">
        <v>46</v>
      </c>
      <c r="D23" s="24">
        <v>74.62</v>
      </c>
    </row>
    <row r="24" spans="1:4" s="22" customFormat="1" ht="18" customHeight="1">
      <c r="A24" s="23"/>
      <c r="B24" s="24"/>
      <c r="C24" s="21" t="s">
        <v>47</v>
      </c>
      <c r="D24" s="24">
        <v>69.62</v>
      </c>
    </row>
    <row r="25" spans="1:4" s="22" customFormat="1" ht="18" customHeight="1">
      <c r="A25" s="23"/>
      <c r="B25" s="24"/>
      <c r="C25" s="26" t="s">
        <v>48</v>
      </c>
      <c r="D25" s="24">
        <v>5</v>
      </c>
    </row>
    <row r="26" spans="1:4" s="22" customFormat="1" ht="18" customHeight="1">
      <c r="A26" s="23"/>
      <c r="B26" s="24"/>
      <c r="C26" s="25" t="s">
        <v>49</v>
      </c>
      <c r="D26" s="24">
        <v>23.7107</v>
      </c>
    </row>
    <row r="27" spans="1:4" s="22" customFormat="1" ht="18" customHeight="1">
      <c r="A27" s="23"/>
      <c r="B27" s="24"/>
      <c r="C27" s="25" t="s">
        <v>50</v>
      </c>
      <c r="D27" s="24">
        <v>23.7107</v>
      </c>
    </row>
    <row r="28" spans="1:4" s="22" customFormat="1" ht="18" customHeight="1">
      <c r="A28" s="23"/>
      <c r="B28" s="24"/>
      <c r="C28" s="25" t="s">
        <v>51</v>
      </c>
      <c r="D28" s="24">
        <v>23.7107</v>
      </c>
    </row>
    <row r="29" spans="1:4" s="22" customFormat="1" ht="18" customHeight="1">
      <c r="A29" s="24"/>
      <c r="B29" s="24"/>
      <c r="C29" s="27"/>
      <c r="D29" s="24"/>
    </row>
    <row r="30" spans="1:4" s="22" customFormat="1" ht="18" customHeight="1">
      <c r="A30" s="24"/>
      <c r="B30" s="24"/>
      <c r="C30" s="27"/>
      <c r="D30" s="24"/>
    </row>
    <row r="31" spans="1:4" ht="18" customHeight="1">
      <c r="A31" s="28" t="s">
        <v>52</v>
      </c>
      <c r="B31" s="16">
        <f>B6</f>
        <v>425.4273</v>
      </c>
      <c r="C31" s="28" t="s">
        <v>53</v>
      </c>
      <c r="D31" s="18">
        <f>D26+D20+D16+D6</f>
        <v>425.42730000000006</v>
      </c>
    </row>
    <row r="32" spans="1:4" ht="18" customHeight="1">
      <c r="A32" s="19" t="s">
        <v>3</v>
      </c>
      <c r="B32" s="18"/>
      <c r="C32" s="19" t="s">
        <v>54</v>
      </c>
      <c r="D32" s="18"/>
    </row>
    <row r="33" spans="1:4" ht="18" customHeight="1">
      <c r="A33" s="19" t="s">
        <v>55</v>
      </c>
      <c r="B33" s="18"/>
      <c r="C33" s="18"/>
      <c r="D33" s="18"/>
    </row>
    <row r="34" spans="1:4" ht="18" customHeight="1">
      <c r="A34" s="28" t="s">
        <v>56</v>
      </c>
      <c r="B34" s="16">
        <f>B31</f>
        <v>425.4273</v>
      </c>
      <c r="C34" s="28" t="s">
        <v>57</v>
      </c>
      <c r="D34" s="18">
        <f>D31</f>
        <v>425.42730000000006</v>
      </c>
    </row>
    <row r="35" spans="1:4" s="30" customFormat="1" ht="16.5" customHeight="1">
      <c r="A35" s="29" t="s">
        <v>59</v>
      </c>
      <c r="B35" s="30" t="s">
        <v>60</v>
      </c>
      <c r="D35" s="30" t="s">
        <v>58</v>
      </c>
    </row>
  </sheetData>
  <sheetProtection/>
  <mergeCells count="3">
    <mergeCell ref="A4:B4"/>
    <mergeCell ref="C4:D4"/>
    <mergeCell ref="A2:D2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workbookViewId="0" topLeftCell="E1">
      <pane ySplit="6" topLeftCell="BM7" activePane="bottomLeft" state="frozen"/>
      <selection pane="topLeft" activeCell="E1" sqref="E1"/>
      <selection pane="bottomLeft" activeCell="G35" sqref="A1:IV16384"/>
    </sheetView>
  </sheetViews>
  <sheetFormatPr defaultColWidth="9.00390625" defaultRowHeight="14.25"/>
  <cols>
    <col min="1" max="1" width="5.875" style="12" customWidth="1"/>
    <col min="2" max="3" width="6.25390625" style="12" customWidth="1"/>
    <col min="4" max="4" width="7.25390625" style="12" customWidth="1"/>
    <col min="5" max="5" width="39.125" style="12" customWidth="1"/>
    <col min="6" max="6" width="12.00390625" style="12" customWidth="1"/>
    <col min="7" max="7" width="10.50390625" style="12" customWidth="1"/>
    <col min="8" max="8" width="11.00390625" style="12" customWidth="1"/>
    <col min="9" max="9" width="12.25390625" style="12" customWidth="1"/>
    <col min="10" max="10" width="13.50390625" style="12" customWidth="1"/>
    <col min="11" max="11" width="12.625" style="12" customWidth="1"/>
    <col min="12" max="12" width="14.75390625" style="12" customWidth="1"/>
    <col min="13" max="13" width="16.625" style="12" customWidth="1"/>
    <col min="14" max="16384" width="9.00390625" style="12" customWidth="1"/>
  </cols>
  <sheetData>
    <row r="1" spans="5:13" ht="27" customHeight="1">
      <c r="E1" s="31"/>
      <c r="M1" s="13"/>
    </row>
    <row r="2" spans="5:13" ht="22.5" customHeight="1">
      <c r="E2" s="49" t="s">
        <v>61</v>
      </c>
      <c r="F2" s="49"/>
      <c r="G2" s="49"/>
      <c r="H2" s="49"/>
      <c r="I2" s="49"/>
      <c r="J2" s="49"/>
      <c r="K2" s="49"/>
      <c r="L2" s="49"/>
      <c r="M2" s="32"/>
    </row>
    <row r="3" spans="5:12" ht="19.5" customHeight="1">
      <c r="E3" s="33"/>
      <c r="F3" s="34"/>
      <c r="G3" s="34"/>
      <c r="H3" s="34"/>
      <c r="I3" s="34"/>
      <c r="J3" s="34"/>
      <c r="K3" s="35"/>
      <c r="L3" s="36" t="s">
        <v>62</v>
      </c>
    </row>
    <row r="4" spans="1:12" s="61" customFormat="1" ht="21" customHeight="1">
      <c r="A4" s="54" t="s">
        <v>63</v>
      </c>
      <c r="B4" s="54"/>
      <c r="C4" s="54"/>
      <c r="D4" s="55" t="s">
        <v>11</v>
      </c>
      <c r="E4" s="56" t="s">
        <v>64</v>
      </c>
      <c r="F4" s="57" t="s">
        <v>65</v>
      </c>
      <c r="G4" s="58" t="s">
        <v>4</v>
      </c>
      <c r="H4" s="59"/>
      <c r="I4" s="59"/>
      <c r="J4" s="60"/>
      <c r="K4" s="56" t="s">
        <v>66</v>
      </c>
      <c r="L4" s="56" t="s">
        <v>67</v>
      </c>
    </row>
    <row r="5" spans="1:12" s="61" customFormat="1" ht="27" customHeight="1">
      <c r="A5" s="62" t="s">
        <v>12</v>
      </c>
      <c r="B5" s="62" t="s">
        <v>13</v>
      </c>
      <c r="C5" s="62" t="s">
        <v>14</v>
      </c>
      <c r="D5" s="55"/>
      <c r="E5" s="63"/>
      <c r="F5" s="64"/>
      <c r="G5" s="65" t="s">
        <v>7</v>
      </c>
      <c r="H5" s="65" t="s">
        <v>8</v>
      </c>
      <c r="I5" s="65" t="s">
        <v>9</v>
      </c>
      <c r="J5" s="65" t="s">
        <v>10</v>
      </c>
      <c r="K5" s="63"/>
      <c r="L5" s="63"/>
    </row>
    <row r="6" spans="1:12" s="61" customFormat="1" ht="21" customHeight="1">
      <c r="A6" s="62"/>
      <c r="B6" s="62"/>
      <c r="C6" s="62"/>
      <c r="D6" s="55"/>
      <c r="E6" s="66"/>
      <c r="F6" s="67"/>
      <c r="G6" s="68"/>
      <c r="H6" s="68"/>
      <c r="I6" s="68"/>
      <c r="J6" s="68"/>
      <c r="K6" s="66"/>
      <c r="L6" s="66"/>
    </row>
    <row r="7" spans="1:12" ht="18" customHeight="1">
      <c r="A7" s="18"/>
      <c r="B7" s="18"/>
      <c r="C7" s="18"/>
      <c r="D7" s="18"/>
      <c r="E7" s="20" t="s">
        <v>68</v>
      </c>
      <c r="F7" s="16">
        <f>F8+F11+F13+F15</f>
        <v>291.6188</v>
      </c>
      <c r="G7" s="16">
        <f>G8+G11+G13+G15</f>
        <v>291.6188</v>
      </c>
      <c r="H7" s="16">
        <f>H8+H11+H13+H15</f>
        <v>236.1476</v>
      </c>
      <c r="I7" s="16">
        <f>I8+I11+I13+I15</f>
        <v>36.6137</v>
      </c>
      <c r="J7" s="16">
        <f>J8+J11+J13+J15</f>
        <v>18.8575</v>
      </c>
      <c r="K7" s="18"/>
      <c r="L7" s="18"/>
    </row>
    <row r="8" spans="1:12" ht="18" customHeight="1">
      <c r="A8" s="18"/>
      <c r="B8" s="18"/>
      <c r="C8" s="18"/>
      <c r="D8" s="18"/>
      <c r="E8" s="20" t="s">
        <v>69</v>
      </c>
      <c r="F8" s="16">
        <v>19.7905</v>
      </c>
      <c r="G8" s="16">
        <v>19.7905</v>
      </c>
      <c r="H8" s="16">
        <v>18.0005</v>
      </c>
      <c r="I8" s="16">
        <v>1.79</v>
      </c>
      <c r="J8" s="18"/>
      <c r="K8" s="18"/>
      <c r="L8" s="18"/>
    </row>
    <row r="9" spans="1:12" ht="18" customHeight="1">
      <c r="A9" s="18"/>
      <c r="B9" s="18"/>
      <c r="C9" s="18"/>
      <c r="D9" s="18"/>
      <c r="E9" s="20" t="s">
        <v>70</v>
      </c>
      <c r="F9" s="18">
        <v>18.0005</v>
      </c>
      <c r="G9" s="18">
        <v>18.0005</v>
      </c>
      <c r="H9" s="18">
        <v>18.0005</v>
      </c>
      <c r="I9" s="18"/>
      <c r="J9" s="18"/>
      <c r="K9" s="18"/>
      <c r="L9" s="18"/>
    </row>
    <row r="10" spans="1:12" ht="18" customHeight="1">
      <c r="A10" s="18"/>
      <c r="B10" s="18"/>
      <c r="C10" s="18"/>
      <c r="D10" s="18"/>
      <c r="E10" s="37" t="s">
        <v>71</v>
      </c>
      <c r="F10" s="18">
        <v>1.79</v>
      </c>
      <c r="G10" s="18">
        <v>1.79</v>
      </c>
      <c r="H10" s="18"/>
      <c r="I10" s="18">
        <v>1.79</v>
      </c>
      <c r="J10" s="18"/>
      <c r="K10" s="18"/>
      <c r="L10" s="18"/>
    </row>
    <row r="11" spans="1:12" ht="18" customHeight="1">
      <c r="A11" s="18"/>
      <c r="B11" s="18"/>
      <c r="C11" s="18"/>
      <c r="D11" s="18"/>
      <c r="E11" s="20" t="s">
        <v>72</v>
      </c>
      <c r="F11" s="16">
        <v>214.0188</v>
      </c>
      <c r="G11" s="16">
        <v>214.0188</v>
      </c>
      <c r="H11" s="16">
        <v>160.3376</v>
      </c>
      <c r="I11" s="16">
        <v>34.8237</v>
      </c>
      <c r="J11" s="18">
        <v>18.8575</v>
      </c>
      <c r="K11" s="18"/>
      <c r="L11" s="18"/>
    </row>
    <row r="12" spans="1:12" ht="18" customHeight="1">
      <c r="A12" s="18"/>
      <c r="B12" s="18"/>
      <c r="C12" s="18"/>
      <c r="D12" s="18"/>
      <c r="E12" s="20" t="s">
        <v>70</v>
      </c>
      <c r="F12" s="16">
        <v>214.0188</v>
      </c>
      <c r="G12" s="16">
        <v>214.0188</v>
      </c>
      <c r="H12" s="16">
        <v>160.3376</v>
      </c>
      <c r="I12" s="16">
        <v>34.8237</v>
      </c>
      <c r="J12" s="18">
        <v>18.8575</v>
      </c>
      <c r="K12" s="18"/>
      <c r="L12" s="18"/>
    </row>
    <row r="13" spans="1:12" ht="18" customHeight="1">
      <c r="A13" s="18"/>
      <c r="B13" s="18"/>
      <c r="C13" s="18"/>
      <c r="D13" s="18"/>
      <c r="E13" s="20" t="s">
        <v>73</v>
      </c>
      <c r="F13" s="18">
        <v>7.5585</v>
      </c>
      <c r="G13" s="18">
        <v>7.5585</v>
      </c>
      <c r="H13" s="18">
        <v>7.5585</v>
      </c>
      <c r="I13" s="18"/>
      <c r="J13" s="18"/>
      <c r="K13" s="18"/>
      <c r="L13" s="18"/>
    </row>
    <row r="14" spans="1:12" ht="18" customHeight="1">
      <c r="A14" s="18"/>
      <c r="B14" s="18"/>
      <c r="C14" s="18"/>
      <c r="D14" s="18"/>
      <c r="E14" s="20" t="s">
        <v>74</v>
      </c>
      <c r="F14" s="18">
        <v>7.5585</v>
      </c>
      <c r="G14" s="18">
        <v>7.5585</v>
      </c>
      <c r="H14" s="18">
        <v>7.5585</v>
      </c>
      <c r="I14" s="18"/>
      <c r="J14" s="18"/>
      <c r="K14" s="18"/>
      <c r="L14" s="18"/>
    </row>
    <row r="15" spans="1:12" ht="18" customHeight="1">
      <c r="A15" s="18"/>
      <c r="B15" s="18"/>
      <c r="C15" s="18"/>
      <c r="D15" s="18"/>
      <c r="E15" s="20" t="s">
        <v>75</v>
      </c>
      <c r="F15" s="18">
        <v>50.251</v>
      </c>
      <c r="G15" s="18">
        <v>50.251</v>
      </c>
      <c r="H15" s="18">
        <v>50.251</v>
      </c>
      <c r="I15" s="18"/>
      <c r="J15" s="18"/>
      <c r="K15" s="18"/>
      <c r="L15" s="18"/>
    </row>
    <row r="16" spans="1:12" ht="18" customHeight="1">
      <c r="A16" s="18"/>
      <c r="B16" s="18"/>
      <c r="C16" s="18"/>
      <c r="D16" s="18"/>
      <c r="E16" s="20" t="s">
        <v>70</v>
      </c>
      <c r="F16" s="18">
        <v>50.251</v>
      </c>
      <c r="G16" s="18">
        <v>50.251</v>
      </c>
      <c r="H16" s="18">
        <v>50.251</v>
      </c>
      <c r="I16" s="18"/>
      <c r="J16" s="18"/>
      <c r="K16" s="18"/>
      <c r="L16" s="18"/>
    </row>
    <row r="17" spans="1:12" ht="18" customHeight="1">
      <c r="A17" s="18"/>
      <c r="B17" s="18"/>
      <c r="C17" s="18"/>
      <c r="D17" s="18"/>
      <c r="E17" s="38" t="s">
        <v>76</v>
      </c>
      <c r="F17" s="18">
        <f>F18</f>
        <v>17.3578</v>
      </c>
      <c r="G17" s="18">
        <f>G18</f>
        <v>17.3578</v>
      </c>
      <c r="H17" s="18">
        <f>H18</f>
        <v>13.8477</v>
      </c>
      <c r="I17" s="18">
        <f>I18</f>
        <v>0</v>
      </c>
      <c r="J17" s="18">
        <f>J18</f>
        <v>3.5101</v>
      </c>
      <c r="K17" s="18"/>
      <c r="L17" s="18"/>
    </row>
    <row r="18" spans="1:12" ht="18" customHeight="1">
      <c r="A18" s="18"/>
      <c r="B18" s="18"/>
      <c r="C18" s="18"/>
      <c r="D18" s="18"/>
      <c r="E18" s="38" t="s">
        <v>77</v>
      </c>
      <c r="F18" s="18">
        <v>17.3578</v>
      </c>
      <c r="G18" s="18">
        <v>17.3578</v>
      </c>
      <c r="H18" s="18">
        <v>13.8477</v>
      </c>
      <c r="I18" s="18">
        <f>I19+I20</f>
        <v>0</v>
      </c>
      <c r="J18" s="18">
        <v>3.5101</v>
      </c>
      <c r="K18" s="18"/>
      <c r="L18" s="18"/>
    </row>
    <row r="19" spans="1:12" ht="18" customHeight="1">
      <c r="A19" s="18"/>
      <c r="B19" s="18"/>
      <c r="C19" s="18"/>
      <c r="D19" s="18"/>
      <c r="E19" s="39" t="s">
        <v>78</v>
      </c>
      <c r="F19" s="18">
        <v>13.8477</v>
      </c>
      <c r="G19" s="18">
        <v>13.8477</v>
      </c>
      <c r="H19" s="18">
        <v>13.8477</v>
      </c>
      <c r="I19" s="18"/>
      <c r="J19" s="18"/>
      <c r="K19" s="18"/>
      <c r="L19" s="18"/>
    </row>
    <row r="20" spans="1:12" ht="18" customHeight="1">
      <c r="A20" s="18"/>
      <c r="B20" s="18"/>
      <c r="C20" s="18"/>
      <c r="D20" s="18"/>
      <c r="E20" s="39" t="s">
        <v>79</v>
      </c>
      <c r="F20" s="18">
        <v>3.5101</v>
      </c>
      <c r="G20" s="18">
        <v>3.5101</v>
      </c>
      <c r="H20" s="18"/>
      <c r="I20" s="18"/>
      <c r="J20" s="18">
        <v>3.5101</v>
      </c>
      <c r="K20" s="18"/>
      <c r="L20" s="18"/>
    </row>
    <row r="21" spans="1:12" ht="18" customHeight="1">
      <c r="A21" s="18"/>
      <c r="B21" s="18"/>
      <c r="C21" s="18"/>
      <c r="D21" s="18"/>
      <c r="E21" s="38" t="s">
        <v>80</v>
      </c>
      <c r="F21" s="18">
        <v>92.74</v>
      </c>
      <c r="G21" s="18">
        <v>92.74</v>
      </c>
      <c r="H21" s="18">
        <v>18.12</v>
      </c>
      <c r="I21" s="18">
        <v>17.5</v>
      </c>
      <c r="J21" s="18">
        <v>57.12</v>
      </c>
      <c r="K21" s="18"/>
      <c r="L21" s="18"/>
    </row>
    <row r="22" spans="1:12" ht="18" customHeight="1">
      <c r="A22" s="18"/>
      <c r="B22" s="18"/>
      <c r="C22" s="18"/>
      <c r="D22" s="18"/>
      <c r="E22" s="38" t="s">
        <v>81</v>
      </c>
      <c r="F22" s="18">
        <v>18.12</v>
      </c>
      <c r="G22" s="18">
        <v>18.12</v>
      </c>
      <c r="H22" s="18">
        <v>18.12</v>
      </c>
      <c r="I22" s="18"/>
      <c r="J22" s="18"/>
      <c r="K22" s="18"/>
      <c r="L22" s="18"/>
    </row>
    <row r="23" spans="1:12" ht="18" customHeight="1">
      <c r="A23" s="18"/>
      <c r="B23" s="18"/>
      <c r="C23" s="18"/>
      <c r="D23" s="18"/>
      <c r="E23" s="39" t="s">
        <v>82</v>
      </c>
      <c r="F23" s="18">
        <v>18.12</v>
      </c>
      <c r="G23" s="18">
        <v>18.12</v>
      </c>
      <c r="H23" s="18">
        <v>18.12</v>
      </c>
      <c r="I23" s="18"/>
      <c r="J23" s="18"/>
      <c r="K23" s="18"/>
      <c r="L23" s="18"/>
    </row>
    <row r="24" spans="1:12" ht="18" customHeight="1">
      <c r="A24" s="18"/>
      <c r="B24" s="18"/>
      <c r="C24" s="18"/>
      <c r="D24" s="18"/>
      <c r="E24" s="39" t="s">
        <v>0</v>
      </c>
      <c r="F24" s="18">
        <v>74.62</v>
      </c>
      <c r="G24" s="18">
        <v>74.62</v>
      </c>
      <c r="H24" s="18"/>
      <c r="I24" s="18">
        <v>17.5</v>
      </c>
      <c r="J24" s="18">
        <v>57.12</v>
      </c>
      <c r="K24" s="18"/>
      <c r="L24" s="18"/>
    </row>
    <row r="25" spans="1:12" ht="18" customHeight="1">
      <c r="A25" s="18"/>
      <c r="B25" s="18"/>
      <c r="C25" s="18"/>
      <c r="D25" s="18"/>
      <c r="E25" s="39" t="s">
        <v>83</v>
      </c>
      <c r="F25" s="18">
        <v>69.62</v>
      </c>
      <c r="G25" s="18">
        <v>69.62</v>
      </c>
      <c r="H25" s="18"/>
      <c r="I25" s="18">
        <v>12.5</v>
      </c>
      <c r="J25" s="18">
        <v>57.12</v>
      </c>
      <c r="K25" s="18"/>
      <c r="L25" s="18"/>
    </row>
    <row r="26" spans="1:12" ht="18" customHeight="1">
      <c r="A26" s="18"/>
      <c r="B26" s="18"/>
      <c r="C26" s="18"/>
      <c r="D26" s="18"/>
      <c r="E26" s="40" t="s">
        <v>84</v>
      </c>
      <c r="F26" s="18">
        <v>5</v>
      </c>
      <c r="G26" s="18">
        <v>5</v>
      </c>
      <c r="H26" s="18"/>
      <c r="I26" s="18">
        <v>5</v>
      </c>
      <c r="J26" s="18"/>
      <c r="K26" s="18"/>
      <c r="L26" s="18"/>
    </row>
    <row r="27" spans="1:12" ht="18" customHeight="1">
      <c r="A27" s="41" t="s">
        <v>15</v>
      </c>
      <c r="B27" s="41"/>
      <c r="C27" s="41"/>
      <c r="D27" s="18"/>
      <c r="E27" s="38" t="s">
        <v>85</v>
      </c>
      <c r="F27" s="18">
        <v>23.7107</v>
      </c>
      <c r="G27" s="18">
        <v>23.7107</v>
      </c>
      <c r="H27" s="18"/>
      <c r="I27" s="18">
        <f>I29</f>
        <v>0</v>
      </c>
      <c r="J27" s="18">
        <v>23.7107</v>
      </c>
      <c r="K27" s="18"/>
      <c r="L27" s="18"/>
    </row>
    <row r="28" spans="1:12" ht="18" customHeight="1">
      <c r="A28" s="42" t="s">
        <v>15</v>
      </c>
      <c r="B28" s="42" t="s">
        <v>16</v>
      </c>
      <c r="C28" s="42"/>
      <c r="D28" s="18"/>
      <c r="E28" s="38" t="s">
        <v>86</v>
      </c>
      <c r="F28" s="18">
        <v>23.7107</v>
      </c>
      <c r="G28" s="18">
        <v>23.7107</v>
      </c>
      <c r="H28" s="18"/>
      <c r="I28" s="18"/>
      <c r="J28" s="18">
        <v>23.7107</v>
      </c>
      <c r="K28" s="18"/>
      <c r="L28" s="18"/>
    </row>
    <row r="29" spans="1:12" ht="18" customHeight="1">
      <c r="A29" s="42" t="s">
        <v>15</v>
      </c>
      <c r="B29" s="42" t="s">
        <v>16</v>
      </c>
      <c r="C29" s="43" t="s">
        <v>17</v>
      </c>
      <c r="D29" s="18"/>
      <c r="E29" s="38" t="s">
        <v>87</v>
      </c>
      <c r="F29" s="18">
        <v>23.7107</v>
      </c>
      <c r="G29" s="18">
        <v>23.7107</v>
      </c>
      <c r="H29" s="18"/>
      <c r="I29" s="18"/>
      <c r="J29" s="18">
        <v>23.7107</v>
      </c>
      <c r="K29" s="18"/>
      <c r="L29" s="18"/>
    </row>
    <row r="30" spans="1:12" ht="18" customHeight="1">
      <c r="A30" s="18"/>
      <c r="B30" s="18"/>
      <c r="C30" s="18"/>
      <c r="D30" s="18"/>
      <c r="E30" s="44"/>
      <c r="F30" s="18"/>
      <c r="G30" s="18"/>
      <c r="H30" s="18"/>
      <c r="I30" s="18"/>
      <c r="J30" s="18"/>
      <c r="K30" s="18"/>
      <c r="L30" s="18"/>
    </row>
    <row r="31" spans="1:12" ht="18" customHeight="1">
      <c r="A31" s="18"/>
      <c r="B31" s="18"/>
      <c r="C31" s="18"/>
      <c r="D31" s="18"/>
      <c r="E31" s="45" t="s">
        <v>88</v>
      </c>
      <c r="F31" s="18">
        <f>F27+F21+F17+F7</f>
        <v>425.42730000000006</v>
      </c>
      <c r="G31" s="18">
        <f>G27+G21+G17+G7</f>
        <v>425.42730000000006</v>
      </c>
      <c r="H31" s="18">
        <f>H27+H21+H17+H7</f>
        <v>268.1153</v>
      </c>
      <c r="I31" s="18">
        <f>I27+I21+I17+I7</f>
        <v>54.1137</v>
      </c>
      <c r="J31" s="18">
        <f>J27+J21+J17+J7</f>
        <v>103.19829999999999</v>
      </c>
      <c r="K31" s="18"/>
      <c r="L31" s="18"/>
    </row>
    <row r="32" spans="5:8" s="30" customFormat="1" ht="16.5" customHeight="1">
      <c r="E32" s="29" t="s">
        <v>89</v>
      </c>
      <c r="F32" s="30" t="s">
        <v>90</v>
      </c>
      <c r="H32" s="30" t="s">
        <v>91</v>
      </c>
    </row>
  </sheetData>
  <sheetProtection/>
  <mergeCells count="15">
    <mergeCell ref="E2:L2"/>
    <mergeCell ref="G4:J4"/>
    <mergeCell ref="E4:E6"/>
    <mergeCell ref="F4:F6"/>
    <mergeCell ref="G5:G6"/>
    <mergeCell ref="H5:H6"/>
    <mergeCell ref="I5:I6"/>
    <mergeCell ref="J5:J6"/>
    <mergeCell ref="K4:K6"/>
    <mergeCell ref="L4:L6"/>
    <mergeCell ref="A4:C4"/>
    <mergeCell ref="D4:D6"/>
    <mergeCell ref="A5:A6"/>
    <mergeCell ref="B5:B6"/>
    <mergeCell ref="C5:C6"/>
  </mergeCells>
  <printOptions horizontalCentered="1"/>
  <pageMargins left="0.9055118110236221" right="0.7480314960629921" top="0.6692913385826772" bottom="0.6692913385826772" header="0.3937007874015748" footer="0.31496062992125984"/>
  <pageSetup fitToHeight="18" fitToWidth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22" sqref="A1:IV16384"/>
    </sheetView>
  </sheetViews>
  <sheetFormatPr defaultColWidth="9.00390625" defaultRowHeight="14.25"/>
  <cols>
    <col min="1" max="1" width="32.375" style="71" customWidth="1"/>
    <col min="2" max="2" width="42.25390625" style="71" customWidth="1"/>
    <col min="3" max="16384" width="9.00390625" style="71" customWidth="1"/>
  </cols>
  <sheetData>
    <row r="1" spans="1:2" s="69" customFormat="1" ht="14.25">
      <c r="A1" s="2"/>
      <c r="B1" s="2"/>
    </row>
    <row r="2" spans="1:2" ht="51.75" customHeight="1">
      <c r="A2" s="70" t="s">
        <v>92</v>
      </c>
      <c r="B2" s="70"/>
    </row>
    <row r="3" spans="1:2" s="74" customFormat="1" ht="19.5" thickBot="1">
      <c r="A3" s="72"/>
      <c r="B3" s="73" t="s">
        <v>23</v>
      </c>
    </row>
    <row r="4" spans="1:2" ht="27.75" customHeight="1">
      <c r="A4" s="3" t="s">
        <v>5</v>
      </c>
      <c r="B4" s="3" t="s">
        <v>93</v>
      </c>
    </row>
    <row r="5" spans="1:2" s="6" customFormat="1" ht="27.75" customHeight="1">
      <c r="A5" s="4" t="s">
        <v>24</v>
      </c>
      <c r="B5" s="5">
        <v>9.5</v>
      </c>
    </row>
    <row r="6" spans="1:2" s="6" customFormat="1" ht="27.75" customHeight="1">
      <c r="A6" s="5" t="s">
        <v>25</v>
      </c>
      <c r="B6" s="5">
        <v>0</v>
      </c>
    </row>
    <row r="7" spans="1:2" s="6" customFormat="1" ht="27.75" customHeight="1">
      <c r="A7" s="5" t="s">
        <v>26</v>
      </c>
      <c r="B7" s="5">
        <v>0.5</v>
      </c>
    </row>
    <row r="8" spans="1:2" s="6" customFormat="1" ht="27.75" customHeight="1">
      <c r="A8" s="7" t="s">
        <v>27</v>
      </c>
      <c r="B8" s="7">
        <v>9</v>
      </c>
    </row>
    <row r="9" spans="1:2" s="6" customFormat="1" ht="27.75" customHeight="1">
      <c r="A9" s="8" t="s">
        <v>28</v>
      </c>
      <c r="B9" s="7">
        <v>9</v>
      </c>
    </row>
    <row r="10" spans="1:2" s="6" customFormat="1" ht="27.75" customHeight="1" thickBot="1">
      <c r="A10" s="9" t="s">
        <v>94</v>
      </c>
      <c r="B10" s="10"/>
    </row>
    <row r="11" spans="1:4" ht="18.75">
      <c r="A11" s="50" t="s">
        <v>95</v>
      </c>
      <c r="B11" s="50"/>
      <c r="C11" s="75"/>
      <c r="D11" s="1"/>
    </row>
  </sheetData>
  <mergeCells count="2">
    <mergeCell ref="A2:B2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AutoBVT</cp:lastModifiedBy>
  <cp:lastPrinted>2014-06-12T02:53:14Z</cp:lastPrinted>
  <dcterms:created xsi:type="dcterms:W3CDTF">2006-02-13T05:15:25Z</dcterms:created>
  <dcterms:modified xsi:type="dcterms:W3CDTF">2016-03-13T02:04:23Z</dcterms:modified>
  <cp:category/>
  <cp:version/>
  <cp:contentType/>
  <cp:contentStatus/>
</cp:coreProperties>
</file>