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'1'!$A$1:$D$41</definedName>
    <definedName name="_xlnm.Print_Area" localSheetId="2">'1-1'!$A$1:$T$21</definedName>
    <definedName name="_xlnm.Print_Area" localSheetId="3">'1-2'!$A$1:$J$21</definedName>
    <definedName name="_xlnm.Print_Area" localSheetId="4">'2'!$A$1:$H$39</definedName>
    <definedName name="_xlnm.Print_Titles" localSheetId="4">'2'!$1:$39</definedName>
    <definedName name="_xlnm.Print_Area" localSheetId="5">'2-1'!$A$1:$AI$23</definedName>
    <definedName name="_xlnm.Print_Area" localSheetId="6">'3'!$A$1:$DH$33</definedName>
    <definedName name="_xlnm.Print_Area" localSheetId="7">'3-1'!$A$1:$G$34</definedName>
    <definedName name="_xlnm.Print_Area" localSheetId="8">'3-2'!$A$1:$F$9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DETAILRANGE" localSheetId="12">'5'!$A$7:$H$7</definedName>
    <definedName name="_xlnm.Print_Titles" localSheetId="12">'5'!$1:$6</definedName>
    <definedName name="HEADERRANGE" localSheetId="12">'5'!$A$1:$H$6</definedName>
    <definedName name="_xlnm.Print_Area" localSheetId="12">'5'!$A$1:$H$7</definedName>
    <definedName name="_xlnm.Print_Area" localSheetId="13">'6'!$A$1:$H$44</definedName>
    <definedName name="_xlnm.Print_Titles" localSheetId="13">'6'!$1:$44</definedName>
    <definedName name="_xlnm.Print_Area" localSheetId="14">'7'!$A$1:$L$16</definedName>
    <definedName name="_xlnm.Print_Titles" localSheetId="14">'7'!$1:$6</definedName>
  </definedNames>
  <calcPr fullCalcOnLoad="1"/>
</workbook>
</file>

<file path=xl/sharedStrings.xml><?xml version="1.0" encoding="utf-8"?>
<sst xmlns="http://schemas.openxmlformats.org/spreadsheetml/2006/main" count="1546" uniqueCount="455">
  <si>
    <t>壤塘县南木达镇人民政府</t>
  </si>
  <si>
    <t>2020年部门预算</t>
  </si>
  <si>
    <t>报送日期：     年   月   日</t>
  </si>
  <si>
    <t>表1</t>
  </si>
  <si>
    <t>部门收支总表</t>
  </si>
  <si>
    <t>单位名称： 壤塘县南木达镇人民政府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</si>
  <si>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</si>
  <si>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</si>
  <si>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</si>
  <si>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</si>
  <si>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</si>
  <si>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</si>
  <si>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</si>
  <si>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</si>
  <si>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</si>
  <si>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</si>
  <si>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</si>
  <si>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</si>
  <si>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</si>
  <si>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</si>
  <si>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</si>
  <si>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</si>
  <si>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</si>
  <si>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</si>
  <si>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</si>
  <si>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</si>
  <si>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</si>
  <si>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</si>
  <si>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</si>
  <si>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</si>
  <si>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</si>
  <si>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</si>
  <si>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</si>
  <si>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</si>
  <si>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</si>
  <si>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</si>
  <si>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</si>
  <si>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</si>
  <si>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</si>
  <si>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</si>
  <si>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</si>
  <si>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</si>
  <si>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</si>
  <si>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</si>
  <si>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</si>
  <si>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</si>
  <si>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</si>
  <si>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</si>
  <si>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</si>
  <si>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</si>
  <si>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</si>
  <si>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</si>
  <si>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</si>
  <si>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</si>
  <si>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</si>
  <si>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</si>
  <si>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</si>
  <si>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</si>
  <si>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</si>
  <si>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</si>
  <si>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</si>
  <si>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</si>
  <si>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</si>
  <si>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</si>
  <si>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</si>
  <si>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</si>
  <si>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</si>
  <si>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</si>
  <si>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</si>
  <si>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</si>
  <si>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</si>
  <si>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</si>
  <si>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</si>
  <si>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</si>
  <si>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</si>
  <si>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</si>
  <si>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</si>
  <si>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</si>
  <si>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</si>
  <si>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</si>
  <si>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</si>
  <si>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</si>
  <si>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137</t>
  </si>
  <si>
    <t>201</t>
  </si>
  <si>
    <t>01</t>
  </si>
  <si>
    <t xml:space="preserve">  137</t>
  </si>
  <si>
    <t xml:space="preserve">  行政运行</t>
  </si>
  <si>
    <t>04</t>
  </si>
  <si>
    <t xml:space="preserve">  人大会议</t>
  </si>
  <si>
    <t>03</t>
  </si>
  <si>
    <t>06</t>
  </si>
  <si>
    <t>50</t>
  </si>
  <si>
    <t xml:space="preserve">  事业运行</t>
  </si>
  <si>
    <t>31</t>
  </si>
  <si>
    <t>208</t>
  </si>
  <si>
    <t>05</t>
  </si>
  <si>
    <t xml:space="preserve">  机关事业单位基本养老保险缴费支出</t>
  </si>
  <si>
    <t xml:space="preserve">  机关事业单位职业年金缴费支出</t>
  </si>
  <si>
    <t>210</t>
  </si>
  <si>
    <t>11</t>
  </si>
  <si>
    <t xml:space="preserve">  行政单位医疗</t>
  </si>
  <si>
    <t>02</t>
  </si>
  <si>
    <t xml:space="preserve">  事业单位医疗</t>
  </si>
  <si>
    <t xml:space="preserve">  公务员医疗补助</t>
  </si>
  <si>
    <t>213</t>
  </si>
  <si>
    <t>07</t>
  </si>
  <si>
    <t xml:space="preserve">  对村民委员会和村党支部的补助</t>
  </si>
  <si>
    <t xml:space="preserve">  农村综合改革示范试点补助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</si>
  <si>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</si>
  <si>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</si>
  <si>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</si>
  <si>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</si>
  <si>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</si>
  <si>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</si>
  <si>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</si>
  <si>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</si>
  <si>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</si>
  <si>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</si>
  <si>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</si>
  <si>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</si>
  <si>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</si>
  <si>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</si>
  <si>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</si>
  <si>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</si>
  <si>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</si>
  <si>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</si>
  <si>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</si>
  <si>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</si>
  <si>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</si>
  <si>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</si>
  <si>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</si>
  <si>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</si>
  <si>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</si>
  <si>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</si>
  <si>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</si>
  <si>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</si>
  <si>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</si>
  <si>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</si>
  <si>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</si>
  <si>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</si>
  <si>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</si>
  <si>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</si>
  <si>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</si>
  <si>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</si>
  <si>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</si>
  <si>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</si>
  <si>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</si>
  <si>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</si>
  <si>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</si>
  <si>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</si>
  <si>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</si>
  <si>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</si>
  <si>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</si>
  <si>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</si>
  <si>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</si>
  <si>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</si>
  <si>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</si>
  <si>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</si>
  <si>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</si>
  <si>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</si>
  <si>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</si>
  <si>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</si>
  <si>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</si>
  <si>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</si>
  <si>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</si>
  <si>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</si>
  <si>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</si>
  <si>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</si>
  <si>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</si>
  <si>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501</t>
  </si>
  <si>
    <t xml:space="preserve">  机关工资福利支出（政府预算）</t>
  </si>
  <si>
    <t xml:space="preserve">  501</t>
  </si>
  <si>
    <t xml:space="preserve">    工资奖金津补贴</t>
  </si>
  <si>
    <t xml:space="preserve">    社会保障缴费</t>
  </si>
  <si>
    <t xml:space="preserve">    住房公积金</t>
  </si>
  <si>
    <t>502</t>
  </si>
  <si>
    <t xml:space="preserve">  机关商品和服务支出（政府预算）</t>
  </si>
  <si>
    <t xml:space="preserve">  502</t>
  </si>
  <si>
    <t xml:space="preserve">    办公经费</t>
  </si>
  <si>
    <t xml:space="preserve">    会议费</t>
  </si>
  <si>
    <t xml:space="preserve">    培训费</t>
  </si>
  <si>
    <t xml:space="preserve">    委托业务费</t>
  </si>
  <si>
    <t>08</t>
  </si>
  <si>
    <t xml:space="preserve">    公务用车运行维护费</t>
  </si>
  <si>
    <t>09</t>
  </si>
  <si>
    <t xml:space="preserve">    维修（护）费</t>
  </si>
  <si>
    <t>505</t>
  </si>
  <si>
    <t xml:space="preserve">  对事业单位经常性补助（政府预算）</t>
  </si>
  <si>
    <t xml:space="preserve">  505</t>
  </si>
  <si>
    <t xml:space="preserve">    工资福利支出</t>
  </si>
  <si>
    <t>509</t>
  </si>
  <si>
    <t xml:space="preserve">  对个人和家庭的补助（政府预算）</t>
  </si>
  <si>
    <t xml:space="preserve">  509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</si>
  <si>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</si>
  <si>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</si>
  <si>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</si>
  <si>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</si>
  <si>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</si>
  <si>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</si>
  <si>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</si>
  <si>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</si>
  <si>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</si>
  <si>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</si>
  <si>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</si>
  <si>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</si>
  <si>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</si>
  <si>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</si>
  <si>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</si>
  <si>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</si>
  <si>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</si>
  <si>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</si>
  <si>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</si>
  <si>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</si>
  <si>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</si>
  <si>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</si>
  <si>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</si>
  <si>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</si>
  <si>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</si>
  <si>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</si>
  <si>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</si>
  <si>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</si>
  <si>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</si>
  <si>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</si>
  <si>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</si>
  <si>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</si>
  <si>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</si>
  <si>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</si>
  <si>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</si>
  <si>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</si>
  <si>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</si>
  <si>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</si>
  <si>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</si>
  <si>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</si>
  <si>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</si>
  <si>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</si>
  <si>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</si>
  <si>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</si>
  <si>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</si>
  <si>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</si>
  <si>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</si>
  <si>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</si>
  <si>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</si>
  <si>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</si>
  <si>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</si>
  <si>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</si>
  <si>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</si>
  <si>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</si>
  <si>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</si>
  <si>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</si>
  <si>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</si>
  <si>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</si>
  <si>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</si>
  <si>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</si>
  <si>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</si>
  <si>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</si>
  <si>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</si>
  <si>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</si>
  <si>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</si>
  <si>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</si>
  <si>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</si>
  <si>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</si>
  <si>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</si>
  <si>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</si>
  <si>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</si>
  <si>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</si>
  <si>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</si>
  <si>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</si>
  <si>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</si>
  <si>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</si>
  <si>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</si>
  <si>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</si>
  <si>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</si>
  <si>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</si>
  <si>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</si>
  <si>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</si>
  <si>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</si>
  <si>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</si>
  <si>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</si>
  <si>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</si>
  <si>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</si>
  <si>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</si>
  <si>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</si>
  <si>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</si>
  <si>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</si>
  <si>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</si>
  <si>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</si>
  <si>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</si>
  <si>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</si>
  <si>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一般公共服务支出</t>
  </si>
  <si>
    <t xml:space="preserve">  人大事务</t>
  </si>
  <si>
    <t xml:space="preserve">    行政运行</t>
  </si>
  <si>
    <t xml:space="preserve">    人大会议</t>
  </si>
  <si>
    <t xml:space="preserve">  政府办公厅（室）及相关机构事务</t>
  </si>
  <si>
    <t xml:space="preserve">  财政事务</t>
  </si>
  <si>
    <t xml:space="preserve">    事业运行</t>
  </si>
  <si>
    <t xml:space="preserve">  党委办公厅（室）及相关机构事务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</si>
  <si>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</si>
  <si>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</si>
  <si>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</si>
  <si>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</si>
  <si>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</si>
  <si>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</si>
  <si>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</si>
  <si>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</si>
  <si>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</si>
  <si>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农林水支出</t>
  </si>
  <si>
    <t xml:space="preserve">  农村综合改革</t>
  </si>
  <si>
    <t xml:space="preserve">    对村民委员会和村党支部的补助</t>
  </si>
  <si>
    <t xml:space="preserve">    农村综合改革示范试点补助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</si>
  <si>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</si>
  <si>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</si>
  <si>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</si>
  <si>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</si>
  <si>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</si>
  <si>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</si>
  <si>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</si>
  <si>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</si>
  <si>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</si>
  <si>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</si>
  <si>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</si>
  <si>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</si>
  <si>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</si>
  <si>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</si>
  <si>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</si>
  <si>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</si>
  <si>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</si>
  <si>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</si>
  <si>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</si>
  <si>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</si>
  <si>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</si>
  <si>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</si>
  <si>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</si>
  <si>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</si>
  <si>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商品和服务支出</t>
  </si>
  <si>
    <t xml:space="preserve">  302</t>
  </si>
  <si>
    <t xml:space="preserve">    办公费</t>
  </si>
  <si>
    <t xml:space="preserve">    印刷费</t>
  </si>
  <si>
    <t xml:space="preserve">    手续费</t>
  </si>
  <si>
    <t xml:space="preserve">    电费</t>
  </si>
  <si>
    <t xml:space="preserve">    邮电费</t>
  </si>
  <si>
    <t xml:space="preserve">    差旅费</t>
  </si>
  <si>
    <t xml:space="preserve">    维修(护)费</t>
  </si>
  <si>
    <t>16</t>
  </si>
  <si>
    <t>26</t>
  </si>
  <si>
    <t xml:space="preserve">    劳务费</t>
  </si>
  <si>
    <t>28</t>
  </si>
  <si>
    <t xml:space="preserve">    工会经费</t>
  </si>
  <si>
    <t>303</t>
  </si>
  <si>
    <t xml:space="preserve">  对个人和家庭的补助</t>
  </si>
  <si>
    <t xml:space="preserve">  303</t>
  </si>
  <si>
    <t xml:space="preserve">    生活补助</t>
  </si>
  <si>
    <t xml:space="preserve">    奖励金</t>
  </si>
  <si>
    <t>表3-2</t>
  </si>
  <si>
    <t>一般公共预算项目支出预算表</t>
  </si>
  <si>
    <t>单位名称（项目）</t>
  </si>
  <si>
    <t xml:space="preserve">    人大会议费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</si>
  <si>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</si>
  <si>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</si>
  <si>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</si>
  <si>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</si>
  <si>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</si>
  <si>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</si>
  <si>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</si>
  <si>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</si>
  <si>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</si>
  <si>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</si>
  <si>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</si>
  <si>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</si>
  <si>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</si>
  <si>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</si>
  <si>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</si>
  <si>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单位：元</t>
  </si>
  <si>
    <t>本年国有资本经营预算支出</t>
  </si>
  <si>
    <t>部门整体支出绩效目标申报表</t>
  </si>
  <si>
    <t>（2020年度）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</si>
  <si>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</si>
  <si>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</si>
  <si>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</si>
  <si>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</si>
  <si>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</si>
  <si>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</si>
  <si>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</si>
  <si>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</si>
  <si>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工资性支出</t>
  </si>
  <si>
    <t>主要任务(任务一)</t>
  </si>
  <si>
    <t>任务2</t>
  </si>
  <si>
    <t>农村公共运行维护费</t>
  </si>
  <si>
    <t>主要任务(任务二)</t>
  </si>
  <si>
    <t>任务3</t>
  </si>
  <si>
    <t>村级公务费</t>
  </si>
  <si>
    <t>主要任务(任务三)</t>
  </si>
  <si>
    <t>任务4</t>
  </si>
  <si>
    <t>城乡环境社区环境卫生购买</t>
  </si>
  <si>
    <t>主要任务(任务四)</t>
  </si>
  <si>
    <t>任务5</t>
  </si>
  <si>
    <t>主要任务(任务五)</t>
  </si>
  <si>
    <t>任务6</t>
  </si>
  <si>
    <t>集镇供水政府购买补贴</t>
  </si>
  <si>
    <t>主要任务(任务六)</t>
  </si>
  <si>
    <t>任务7</t>
  </si>
  <si>
    <t>市政维护建设</t>
  </si>
  <si>
    <t>主要任务(任务七)</t>
  </si>
  <si>
    <t>任务8</t>
  </si>
  <si>
    <t>主要任务(任务八)</t>
  </si>
  <si>
    <t>金额合计</t>
  </si>
  <si>
    <t>年度
总体
目标</t>
  </si>
  <si>
    <t>日常工作经费、村级办公费、农村公共运行维护费、基础武装工作经费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</si>
  <si>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</si>
  <si>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</si>
  <si>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</si>
  <si>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</si>
  <si>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</si>
  <si>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</si>
  <si>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</si>
  <si>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</si>
  <si>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全单位25人的工资及日常公用经费支出</t>
  </si>
  <si>
    <t>25人</t>
  </si>
  <si>
    <t>指标值(数量指标1；)</t>
  </si>
  <si>
    <t>指标2；</t>
  </si>
  <si>
    <t>我单位8个村的办公费及农村公共运行维护费</t>
  </si>
  <si>
    <t>8个村</t>
  </si>
  <si>
    <t>指标3；</t>
  </si>
  <si>
    <t>全镇城乡环境社区环境卫生购买32万元</t>
  </si>
  <si>
    <t>32万元</t>
  </si>
  <si>
    <t>质量指标</t>
  </si>
  <si>
    <t>村级资金的使用及村干部报酬的兑现率</t>
  </si>
  <si>
    <t>100%</t>
  </si>
  <si>
    <t>全镇城乡环境社区环境卫生购买资金使用率</t>
  </si>
  <si>
    <t>时效指标</t>
  </si>
  <si>
    <t>项目工作开展时间</t>
  </si>
  <si>
    <t>2020年1-12月</t>
  </si>
  <si>
    <t>项目工作完成时间</t>
  </si>
  <si>
    <t>2020年12月</t>
  </si>
  <si>
    <t>成本指标</t>
  </si>
  <si>
    <t>效益指标</t>
  </si>
  <si>
    <t>经济效益
指标</t>
  </si>
  <si>
    <t>社会效益
指标</t>
  </si>
  <si>
    <t>提高村和乡工作人员工作效率</t>
  </si>
  <si>
    <t>按时工作</t>
  </si>
  <si>
    <t>工资兑现率</t>
  </si>
  <si>
    <t>生态效益
指标</t>
  </si>
  <si>
    <t>可持续影响
指标</t>
  </si>
  <si>
    <t>满意度
指标</t>
  </si>
  <si>
    <t>满意度指标</t>
  </si>
  <si>
    <t>单位职工和群众满意度</t>
  </si>
  <si>
    <t>95%</t>
  </si>
  <si>
    <t>2020年部门预算项目绩效目标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</si>
  <si>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</si>
  <si>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</si>
  <si>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</si>
  <si>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</si>
  <si>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</si>
  <si>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</si>
  <si>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项目完成指标</t>
  </si>
  <si>
    <t>指标值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</si>
</sst>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#"/>
    <numFmt numFmtId="181" formatCode="#,###.00"/>
    <numFmt numFmtId="182" formatCode="&quot;\&quot;#,##0.00_);\(&quot;\&quot;#,##0.00\)"/>
    <numFmt numFmtId="183" formatCode="#,##0.0000"/>
  </numFmts>
  <fonts count="55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/>
      <top style="thin">
        <color rgb="FF000000"/>
      </top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/>
      <right/>
      <top style="thin">
        <color rgb="FF000000"/>
      </top>
      <bottom/>
    </border>
    <border>
      <left/>
      <right/>
      <top style="thin"/>
      <bottom style="thin"/>
    </border>
    <border>
      <left style="thin"/>
      <right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/>
    </border>
    <border>
      <left/>
      <right/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7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4" fillId="0" borderId="0">
      <alignment/>
      <protection/>
    </xf>
  </cellStyleXfs>
  <cellXfs count="243">
    <xf numFmtId="1" fontId="0" fillId="0" borderId="0" xfId="0" applyNumberFormat="1" applyFill="1" applyAlignment="1">
      <alignment/>
    </xf>
    <xf numFmtId="49" fontId="2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4" fillId="0" borderId="0" xfId="63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3" fillId="0" borderId="0" xfId="63" applyFont="1" applyAlignment="1">
      <alignment horizontal="center" vertical="center" wrapText="1"/>
      <protection/>
    </xf>
    <xf numFmtId="0" fontId="6" fillId="0" borderId="0" xfId="63" applyFont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left" vertical="center" wrapText="1"/>
      <protection/>
    </xf>
    <xf numFmtId="0" fontId="6" fillId="0" borderId="13" xfId="63" applyFont="1" applyBorder="1" applyAlignment="1">
      <alignment horizontal="left" vertical="center" wrapText="1"/>
      <protection/>
    </xf>
    <xf numFmtId="0" fontId="6" fillId="0" borderId="14" xfId="63" applyFont="1" applyBorder="1" applyAlignment="1">
      <alignment horizontal="left" vertical="center" wrapText="1"/>
      <protection/>
    </xf>
    <xf numFmtId="0" fontId="6" fillId="0" borderId="15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14" xfId="63" applyFont="1" applyBorder="1" applyAlignment="1">
      <alignment horizontal="center" vertical="center" wrapText="1"/>
      <protection/>
    </xf>
    <xf numFmtId="0" fontId="6" fillId="0" borderId="16" xfId="63" applyFont="1" applyBorder="1" applyAlignment="1">
      <alignment horizontal="center" vertical="center" wrapText="1"/>
      <protection/>
    </xf>
    <xf numFmtId="0" fontId="6" fillId="0" borderId="17" xfId="63" applyFont="1" applyBorder="1" applyAlignment="1">
      <alignment horizontal="center" vertical="center" wrapText="1"/>
      <protection/>
    </xf>
    <xf numFmtId="0" fontId="6" fillId="0" borderId="18" xfId="63" applyFont="1" applyBorder="1" applyAlignment="1">
      <alignment horizontal="center" vertical="center" wrapText="1"/>
      <protection/>
    </xf>
    <xf numFmtId="0" fontId="6" fillId="0" borderId="19" xfId="63" applyFont="1" applyBorder="1" applyAlignment="1">
      <alignment horizontal="center" vertical="center" wrapText="1"/>
      <protection/>
    </xf>
    <xf numFmtId="4" fontId="6" fillId="0" borderId="20" xfId="63" applyNumberFormat="1" applyFont="1" applyBorder="1" applyAlignment="1">
      <alignment horizontal="left" vertical="center" wrapText="1"/>
      <protection/>
    </xf>
    <xf numFmtId="4" fontId="6" fillId="0" borderId="21" xfId="63" applyNumberFormat="1" applyFont="1" applyBorder="1" applyAlignment="1">
      <alignment horizontal="left" vertical="center" wrapText="1"/>
      <protection/>
    </xf>
    <xf numFmtId="4" fontId="6" fillId="0" borderId="22" xfId="63" applyNumberFormat="1" applyFont="1" applyBorder="1" applyAlignment="1">
      <alignment horizontal="left" vertical="center" wrapText="1"/>
      <protection/>
    </xf>
    <xf numFmtId="4" fontId="6" fillId="0" borderId="23" xfId="63" applyNumberFormat="1" applyFont="1" applyBorder="1" applyAlignment="1">
      <alignment horizontal="left" vertical="center" wrapText="1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4" fontId="6" fillId="0" borderId="24" xfId="63" applyNumberFormat="1" applyFont="1" applyBorder="1" applyAlignment="1">
      <alignment horizontal="left" vertical="center" wrapText="1"/>
      <protection/>
    </xf>
    <xf numFmtId="4" fontId="6" fillId="0" borderId="10" xfId="63" applyNumberFormat="1" applyFont="1" applyBorder="1" applyAlignment="1">
      <alignment horizontal="left" vertical="center" wrapText="1"/>
      <protection/>
    </xf>
    <xf numFmtId="0" fontId="6" fillId="0" borderId="12" xfId="63" applyFont="1" applyBorder="1" applyAlignment="1">
      <alignment vertical="center" wrapText="1"/>
      <protection/>
    </xf>
    <xf numFmtId="0" fontId="6" fillId="0" borderId="13" xfId="63" applyFont="1" applyBorder="1" applyAlignment="1">
      <alignment vertical="center" wrapText="1"/>
      <protection/>
    </xf>
    <xf numFmtId="0" fontId="6" fillId="0" borderId="14" xfId="63" applyFont="1" applyBorder="1" applyAlignment="1">
      <alignment vertical="center" wrapText="1"/>
      <protection/>
    </xf>
    <xf numFmtId="0" fontId="6" fillId="0" borderId="22" xfId="63" applyFont="1" applyBorder="1" applyAlignment="1">
      <alignment horizontal="center" vertical="center" wrapText="1"/>
      <protection/>
    </xf>
    <xf numFmtId="0" fontId="6" fillId="0" borderId="25" xfId="63" applyFont="1" applyBorder="1" applyAlignment="1">
      <alignment horizontal="center" vertical="center" wrapText="1"/>
      <protection/>
    </xf>
    <xf numFmtId="0" fontId="6" fillId="0" borderId="26" xfId="63" applyFont="1" applyBorder="1" applyAlignment="1">
      <alignment horizontal="center" vertical="center" wrapText="1"/>
      <protection/>
    </xf>
    <xf numFmtId="1" fontId="6" fillId="0" borderId="27" xfId="0" applyFont="1" applyBorder="1" applyAlignment="1">
      <alignment horizontal="center" vertical="center"/>
    </xf>
    <xf numFmtId="1" fontId="6" fillId="0" borderId="13" xfId="0" applyFont="1" applyBorder="1" applyAlignment="1">
      <alignment horizontal="left" vertical="center"/>
    </xf>
    <xf numFmtId="1" fontId="6" fillId="0" borderId="14" xfId="0" applyFont="1" applyBorder="1" applyAlignment="1">
      <alignment horizontal="left" vertical="center"/>
    </xf>
    <xf numFmtId="0" fontId="6" fillId="0" borderId="10" xfId="63" applyFont="1" applyBorder="1" applyAlignment="1">
      <alignment horizontal="left" vertical="center" wrapText="1"/>
      <protection/>
    </xf>
    <xf numFmtId="0" fontId="6" fillId="0" borderId="28" xfId="63" applyFont="1" applyBorder="1" applyAlignment="1">
      <alignment horizontal="center" vertical="center" wrapText="1"/>
      <protection/>
    </xf>
    <xf numFmtId="0" fontId="6" fillId="0" borderId="29" xfId="63" applyFont="1" applyBorder="1" applyAlignment="1">
      <alignment horizontal="center" vertical="center" wrapText="1"/>
      <protection/>
    </xf>
    <xf numFmtId="1" fontId="6" fillId="0" borderId="13" xfId="0" applyFont="1" applyBorder="1" applyAlignment="1">
      <alignment horizontal="left" vertical="center" wrapText="1"/>
    </xf>
    <xf numFmtId="0" fontId="6" fillId="0" borderId="23" xfId="63" applyFont="1" applyBorder="1" applyAlignment="1">
      <alignment horizontal="center" vertical="center" wrapText="1"/>
      <protection/>
    </xf>
    <xf numFmtId="0" fontId="6" fillId="0" borderId="30" xfId="63" applyFont="1" applyBorder="1" applyAlignment="1">
      <alignment horizontal="center" vertical="center" wrapText="1"/>
      <protection/>
    </xf>
    <xf numFmtId="1" fontId="6" fillId="0" borderId="12" xfId="0" applyFont="1" applyBorder="1" applyAlignment="1">
      <alignment horizontal="center" vertical="center"/>
    </xf>
    <xf numFmtId="0" fontId="4" fillId="0" borderId="0" xfId="63" applyBorder="1" applyAlignment="1">
      <alignment vertical="center" wrapText="1"/>
      <protection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1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1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/>
      <protection/>
    </xf>
    <xf numFmtId="49" fontId="1" fillId="0" borderId="35" xfId="0" applyNumberFormat="1" applyFont="1" applyFill="1" applyBorder="1" applyAlignment="1" applyProtection="1">
      <alignment vertical="center" wrapText="1"/>
      <protection/>
    </xf>
    <xf numFmtId="3" fontId="1" fillId="0" borderId="36" xfId="0" applyNumberFormat="1" applyFont="1" applyBorder="1" applyAlignment="1" applyProtection="1">
      <alignment vertical="center" wrapText="1"/>
      <protection/>
    </xf>
    <xf numFmtId="3" fontId="1" fillId="0" borderId="37" xfId="0" applyNumberFormat="1" applyFont="1" applyBorder="1" applyAlignment="1" applyProtection="1">
      <alignment vertical="center" wrapText="1"/>
      <protection/>
    </xf>
    <xf numFmtId="3" fontId="1" fillId="0" borderId="38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33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9" fillId="33" borderId="0" xfId="0" applyNumberFormat="1" applyFont="1" applyFill="1" applyAlignment="1" applyProtection="1">
      <alignment vertical="center" wrapText="1"/>
      <protection/>
    </xf>
    <xf numFmtId="0" fontId="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1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40" xfId="0" applyNumberFormat="1" applyFont="1" applyFill="1" applyBorder="1" applyAlignment="1" applyProtection="1">
      <alignment horizontal="center" vertical="center" wrapText="1"/>
      <protection/>
    </xf>
    <xf numFmtId="1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1" fontId="1" fillId="0" borderId="34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vertical="center" wrapText="1"/>
      <protection/>
    </xf>
    <xf numFmtId="3" fontId="1" fillId="0" borderId="43" xfId="0" applyNumberFormat="1" applyFont="1" applyBorder="1" applyAlignment="1" applyProtection="1">
      <alignment vertical="center" wrapText="1"/>
      <protection/>
    </xf>
    <xf numFmtId="3" fontId="1" fillId="0" borderId="44" xfId="0" applyNumberFormat="1" applyFont="1" applyBorder="1" applyAlignment="1" applyProtection="1">
      <alignment vertical="center" wrapText="1"/>
      <protection/>
    </xf>
    <xf numFmtId="3" fontId="1" fillId="0" borderId="45" xfId="0" applyNumberFormat="1" applyFont="1" applyBorder="1" applyAlignment="1" applyProtection="1">
      <alignment vertical="center" wrapText="1"/>
      <protection/>
    </xf>
    <xf numFmtId="3" fontId="1" fillId="0" borderId="46" xfId="0" applyNumberFormat="1" applyFont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7" xfId="0" applyNumberFormat="1" applyFont="1" applyFill="1" applyBorder="1" applyAlignment="1" applyProtection="1">
      <alignment horizontal="left"/>
      <protection/>
    </xf>
    <xf numFmtId="1" fontId="1" fillId="0" borderId="48" xfId="0" applyNumberFormat="1" applyFont="1" applyFill="1" applyBorder="1" applyAlignment="1" applyProtection="1">
      <alignment horizontal="center" vertical="center" wrapText="1"/>
      <protection/>
    </xf>
    <xf numFmtId="1" fontId="1" fillId="0" borderId="35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vertical="center" wrapText="1"/>
      <protection/>
    </xf>
    <xf numFmtId="49" fontId="1" fillId="0" borderId="39" xfId="0" applyNumberFormat="1" applyFont="1" applyFill="1" applyBorder="1" applyAlignment="1" applyProtection="1">
      <alignment vertical="center" wrapText="1"/>
      <protection/>
    </xf>
    <xf numFmtId="3" fontId="1" fillId="0" borderId="10" xfId="0" applyNumberFormat="1" applyFont="1" applyBorder="1" applyAlignment="1" applyProtection="1">
      <alignment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1" fontId="1" fillId="0" borderId="49" xfId="0" applyNumberFormat="1" applyFont="1" applyFill="1" applyBorder="1" applyAlignment="1" applyProtection="1">
      <alignment horizontal="center" vertical="center"/>
      <protection/>
    </xf>
    <xf numFmtId="0" fontId="1" fillId="0" borderId="50" xfId="0" applyNumberFormat="1" applyFont="1" applyFill="1" applyBorder="1" applyAlignment="1" applyProtection="1">
      <alignment horizontal="center" vertical="center" wrapText="1"/>
      <protection/>
    </xf>
    <xf numFmtId="1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1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 wrapText="1"/>
      <protection/>
    </xf>
    <xf numFmtId="49" fontId="1" fillId="0" borderId="52" xfId="0" applyNumberFormat="1" applyFont="1" applyFill="1" applyBorder="1" applyAlignment="1" applyProtection="1">
      <alignment vertical="center" wrapText="1"/>
      <protection/>
    </xf>
    <xf numFmtId="3" fontId="1" fillId="0" borderId="53" xfId="0" applyNumberFormat="1" applyFont="1" applyBorder="1" applyAlignment="1" applyProtection="1">
      <alignment vertical="center" wrapText="1"/>
      <protection/>
    </xf>
    <xf numFmtId="3" fontId="1" fillId="0" borderId="35" xfId="0" applyNumberFormat="1" applyFont="1" applyBorder="1" applyAlignment="1" applyProtection="1">
      <alignment vertical="center" wrapText="1"/>
      <protection/>
    </xf>
    <xf numFmtId="0" fontId="1" fillId="33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vertical="center"/>
    </xf>
    <xf numFmtId="0" fontId="1" fillId="0" borderId="54" xfId="0" applyNumberFormat="1" applyFont="1" applyFill="1" applyBorder="1" applyAlignment="1">
      <alignment horizontal="center" vertical="center"/>
    </xf>
    <xf numFmtId="0" fontId="1" fillId="0" borderId="55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33" borderId="56" xfId="0" applyNumberFormat="1" applyFont="1" applyFill="1" applyBorder="1" applyAlignment="1">
      <alignment horizontal="center" vertical="center" wrapText="1"/>
    </xf>
    <xf numFmtId="0" fontId="1" fillId="0" borderId="57" xfId="0" applyNumberFormat="1" applyFont="1" applyFill="1" applyBorder="1" applyAlignment="1" applyProtection="1">
      <alignment horizontal="center" vertical="center" wrapText="1"/>
      <protection/>
    </xf>
    <xf numFmtId="0" fontId="1" fillId="0" borderId="58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 applyProtection="1">
      <alignment horizontal="center" vertical="center"/>
      <protection/>
    </xf>
    <xf numFmtId="4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35" xfId="0" applyNumberFormat="1" applyFont="1" applyFill="1" applyBorder="1" applyAlignment="1">
      <alignment vertical="center"/>
    </xf>
    <xf numFmtId="180" fontId="2" fillId="0" borderId="59" xfId="0" applyNumberFormat="1" applyFont="1" applyBorder="1" applyAlignment="1" applyProtection="1">
      <alignment vertical="center" wrapText="1"/>
      <protection/>
    </xf>
    <xf numFmtId="0" fontId="1" fillId="0" borderId="60" xfId="0" applyNumberFormat="1" applyFont="1" applyFill="1" applyBorder="1" applyAlignment="1">
      <alignment vertical="center"/>
    </xf>
    <xf numFmtId="3" fontId="2" fillId="0" borderId="59" xfId="0" applyNumberFormat="1" applyFont="1" applyBorder="1" applyAlignment="1" applyProtection="1">
      <alignment vertical="center" wrapText="1"/>
      <protection/>
    </xf>
    <xf numFmtId="3" fontId="2" fillId="0" borderId="10" xfId="0" applyNumberFormat="1" applyFont="1" applyBorder="1" applyAlignment="1">
      <alignment vertical="center" wrapText="1"/>
    </xf>
    <xf numFmtId="181" fontId="2" fillId="0" borderId="57" xfId="0" applyNumberFormat="1" applyFont="1" applyBorder="1" applyAlignment="1" applyProtection="1">
      <alignment vertical="center" wrapText="1"/>
      <protection/>
    </xf>
    <xf numFmtId="3" fontId="2" fillId="0" borderId="61" xfId="0" applyNumberFormat="1" applyFont="1" applyBorder="1" applyAlignment="1" applyProtection="1">
      <alignment vertical="center" wrapText="1"/>
      <protection/>
    </xf>
    <xf numFmtId="3" fontId="2" fillId="0" borderId="62" xfId="0" applyNumberFormat="1" applyFont="1" applyBorder="1" applyAlignment="1" applyProtection="1">
      <alignment vertical="center" wrapText="1"/>
      <protection/>
    </xf>
    <xf numFmtId="3" fontId="2" fillId="0" borderId="63" xfId="0" applyNumberFormat="1" applyFont="1" applyBorder="1" applyAlignment="1" applyProtection="1">
      <alignment vertical="center" wrapText="1"/>
      <protection/>
    </xf>
    <xf numFmtId="1" fontId="2" fillId="0" borderId="16" xfId="0" applyNumberFormat="1" applyFont="1" applyFill="1" applyBorder="1" applyAlignment="1">
      <alignment vertical="center"/>
    </xf>
    <xf numFmtId="3" fontId="2" fillId="0" borderId="64" xfId="0" applyNumberFormat="1" applyFont="1" applyBorder="1" applyAlignment="1" applyProtection="1">
      <alignment vertical="center" wrapText="1"/>
      <protection/>
    </xf>
    <xf numFmtId="0" fontId="1" fillId="0" borderId="55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3" fontId="2" fillId="0" borderId="65" xfId="0" applyNumberFormat="1" applyFont="1" applyBorder="1" applyAlignment="1" applyProtection="1">
      <alignment vertical="center" wrapText="1"/>
      <protection/>
    </xf>
    <xf numFmtId="181" fontId="2" fillId="0" borderId="66" xfId="0" applyNumberFormat="1" applyFont="1" applyBorder="1" applyAlignment="1" applyProtection="1">
      <alignment vertical="center" wrapText="1"/>
      <protection/>
    </xf>
    <xf numFmtId="0" fontId="2" fillId="0" borderId="16" xfId="0" applyNumberFormat="1" applyFont="1" applyFill="1" applyBorder="1" applyAlignment="1">
      <alignment horizontal="center" vertical="center"/>
    </xf>
    <xf numFmtId="3" fontId="2" fillId="0" borderId="62" xfId="0" applyNumberFormat="1" applyFont="1" applyBorder="1" applyAlignment="1">
      <alignment vertical="center" wrapText="1"/>
    </xf>
    <xf numFmtId="0" fontId="2" fillId="0" borderId="55" xfId="0" applyNumberFormat="1" applyFont="1" applyFill="1" applyBorder="1" applyAlignment="1">
      <alignment horizontal="center" vertical="center"/>
    </xf>
    <xf numFmtId="3" fontId="2" fillId="0" borderId="63" xfId="0" applyNumberFormat="1" applyFont="1" applyBorder="1" applyAlignment="1">
      <alignment vertical="center" wrapText="1"/>
    </xf>
    <xf numFmtId="181" fontId="2" fillId="0" borderId="67" xfId="0" applyNumberFormat="1" applyFont="1" applyBorder="1" applyAlignment="1">
      <alignment vertical="center" wrapText="1"/>
    </xf>
    <xf numFmtId="181" fontId="2" fillId="0" borderId="68" xfId="0" applyNumberFormat="1" applyFont="1" applyBorder="1" applyAlignment="1">
      <alignment vertical="center" wrapText="1"/>
    </xf>
    <xf numFmtId="0" fontId="2" fillId="0" borderId="55" xfId="0" applyNumberFormat="1" applyFont="1" applyFill="1" applyBorder="1" applyAlignment="1">
      <alignment vertical="center"/>
    </xf>
    <xf numFmtId="181" fontId="2" fillId="0" borderId="48" xfId="0" applyNumberFormat="1" applyFont="1" applyBorder="1" applyAlignment="1" applyProtection="1">
      <alignment vertical="center" wrapText="1"/>
      <protection/>
    </xf>
    <xf numFmtId="181" fontId="2" fillId="0" borderId="69" xfId="0" applyNumberFormat="1" applyFont="1" applyBorder="1" applyAlignment="1" applyProtection="1">
      <alignment vertical="center" wrapText="1"/>
      <protection/>
    </xf>
    <xf numFmtId="3" fontId="2" fillId="0" borderId="62" xfId="0" applyNumberFormat="1" applyFont="1" applyBorder="1" applyAlignment="1">
      <alignment horizontal="right" vertical="center" wrapText="1"/>
    </xf>
    <xf numFmtId="3" fontId="2" fillId="0" borderId="64" xfId="0" applyNumberFormat="1" applyFont="1" applyBorder="1" applyAlignment="1">
      <alignment vertical="center" wrapText="1"/>
    </xf>
    <xf numFmtId="181" fontId="2" fillId="0" borderId="40" xfId="0" applyNumberFormat="1" applyFont="1" applyBorder="1" applyAlignment="1">
      <alignment vertical="center" wrapText="1"/>
    </xf>
    <xf numFmtId="181" fontId="2" fillId="0" borderId="70" xfId="0" applyNumberFormat="1" applyFont="1" applyBorder="1" applyAlignment="1">
      <alignment vertical="center" wrapText="1"/>
    </xf>
    <xf numFmtId="3" fontId="2" fillId="0" borderId="65" xfId="0" applyNumberFormat="1" applyFont="1" applyBorder="1" applyAlignment="1">
      <alignment horizontal="right" vertical="center" wrapText="1"/>
    </xf>
    <xf numFmtId="3" fontId="2" fillId="0" borderId="65" xfId="0" applyNumberFormat="1" applyFont="1" applyBorder="1" applyAlignment="1">
      <alignment vertical="center" wrapText="1"/>
    </xf>
    <xf numFmtId="181" fontId="2" fillId="0" borderId="71" xfId="0" applyNumberFormat="1" applyFont="1" applyBorder="1" applyAlignment="1">
      <alignment vertical="center" wrapText="1"/>
    </xf>
    <xf numFmtId="181" fontId="2" fillId="0" borderId="72" xfId="0" applyNumberFormat="1" applyFont="1" applyBorder="1" applyAlignment="1">
      <alignment vertical="center" wrapText="1"/>
    </xf>
    <xf numFmtId="0" fontId="4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48" xfId="0" applyNumberFormat="1" applyFont="1" applyFill="1" applyBorder="1" applyAlignment="1" applyProtection="1">
      <alignment horizontal="center" vertical="center"/>
      <protection/>
    </xf>
    <xf numFmtId="0" fontId="2" fillId="33" borderId="35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49" xfId="0" applyNumberFormat="1" applyFont="1" applyFill="1" applyBorder="1" applyAlignment="1" applyProtection="1">
      <alignment horizontal="center" vertical="center" wrapText="1"/>
      <protection/>
    </xf>
    <xf numFmtId="0" fontId="2" fillId="0" borderId="50" xfId="0" applyNumberFormat="1" applyFont="1" applyFill="1" applyBorder="1" applyAlignment="1" applyProtection="1">
      <alignment horizontal="center" vertical="center" wrapText="1"/>
      <protection/>
    </xf>
    <xf numFmtId="0" fontId="2" fillId="33" borderId="33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52" xfId="0" applyNumberFormat="1" applyFont="1" applyFill="1" applyBorder="1" applyAlignment="1" applyProtection="1">
      <alignment horizontal="center" vertical="center" wrapText="1"/>
      <protection/>
    </xf>
    <xf numFmtId="0" fontId="2" fillId="33" borderId="73" xfId="0" applyNumberFormat="1" applyFont="1" applyFill="1" applyBorder="1" applyAlignment="1" applyProtection="1">
      <alignment horizontal="center" vertical="center"/>
      <protection/>
    </xf>
    <xf numFmtId="0" fontId="2" fillId="0" borderId="73" xfId="0" applyNumberFormat="1" applyFont="1" applyFill="1" applyBorder="1" applyAlignment="1" applyProtection="1">
      <alignment horizontal="center" vertical="center" wrapText="1"/>
      <protection/>
    </xf>
    <xf numFmtId="49" fontId="2" fillId="0" borderId="35" xfId="0" applyNumberFormat="1" applyFont="1" applyFill="1" applyBorder="1" applyAlignment="1" applyProtection="1">
      <alignment vertical="center" wrapText="1"/>
      <protection/>
    </xf>
    <xf numFmtId="49" fontId="2" fillId="0" borderId="39" xfId="0" applyNumberFormat="1" applyFont="1" applyFill="1" applyBorder="1" applyAlignment="1" applyProtection="1">
      <alignment vertical="center" wrapText="1"/>
      <protection/>
    </xf>
    <xf numFmtId="3" fontId="2" fillId="0" borderId="43" xfId="0" applyNumberFormat="1" applyFont="1" applyBorder="1" applyAlignment="1" applyProtection="1">
      <alignment vertical="center" wrapText="1"/>
      <protection/>
    </xf>
    <xf numFmtId="3" fontId="2" fillId="0" borderId="44" xfId="0" applyNumberFormat="1" applyFont="1" applyBorder="1" applyAlignment="1" applyProtection="1">
      <alignment vertical="center" wrapText="1"/>
      <protection/>
    </xf>
    <xf numFmtId="0" fontId="2" fillId="33" borderId="0" xfId="0" applyNumberFormat="1" applyFont="1" applyFill="1" applyAlignment="1">
      <alignment horizontal="right" vertical="center"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3" fontId="2" fillId="0" borderId="38" xfId="0" applyNumberFormat="1" applyFont="1" applyBorder="1" applyAlignment="1" applyProtection="1">
      <alignment vertical="center" wrapText="1"/>
      <protection/>
    </xf>
    <xf numFmtId="0" fontId="1" fillId="0" borderId="74" xfId="0" applyNumberFormat="1" applyFont="1" applyFill="1" applyBorder="1" applyAlignment="1" applyProtection="1">
      <alignment vertical="center"/>
      <protection/>
    </xf>
    <xf numFmtId="0" fontId="1" fillId="33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182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182" fontId="1" fillId="0" borderId="75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center" vertical="center" wrapText="1"/>
      <protection/>
    </xf>
    <xf numFmtId="3" fontId="1" fillId="0" borderId="52" xfId="0" applyNumberFormat="1" applyFont="1" applyBorder="1" applyAlignment="1" applyProtection="1">
      <alignment vertical="center" wrapText="1"/>
      <protection/>
    </xf>
    <xf numFmtId="3" fontId="1" fillId="0" borderId="16" xfId="0" applyNumberFormat="1" applyFont="1" applyBorder="1" applyAlignment="1" applyProtection="1">
      <alignment vertical="center" wrapText="1"/>
      <protection/>
    </xf>
    <xf numFmtId="3" fontId="1" fillId="0" borderId="48" xfId="0" applyNumberFormat="1" applyFont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 horizontal="center" vertical="center"/>
    </xf>
    <xf numFmtId="3" fontId="1" fillId="0" borderId="22" xfId="0" applyNumberFormat="1" applyFont="1" applyBorder="1" applyAlignment="1" applyProtection="1">
      <alignment vertical="center" wrapText="1"/>
      <protection/>
    </xf>
    <xf numFmtId="3" fontId="1" fillId="0" borderId="76" xfId="0" applyNumberFormat="1" applyFont="1" applyBorder="1" applyAlignment="1" applyProtection="1">
      <alignment vertical="center" wrapText="1"/>
      <protection/>
    </xf>
    <xf numFmtId="3" fontId="1" fillId="0" borderId="77" xfId="0" applyNumberFormat="1" applyFont="1" applyBorder="1" applyAlignment="1" applyProtection="1">
      <alignment vertical="center" wrapText="1"/>
      <protection/>
    </xf>
    <xf numFmtId="3" fontId="2" fillId="0" borderId="10" xfId="0" applyNumberFormat="1" applyFont="1" applyBorder="1" applyAlignment="1" applyProtection="1">
      <alignment vertical="center" wrapText="1"/>
      <protection/>
    </xf>
    <xf numFmtId="3" fontId="2" fillId="0" borderId="78" xfId="0" applyNumberFormat="1" applyFont="1" applyBorder="1" applyAlignment="1" applyProtection="1">
      <alignment vertical="center" wrapText="1"/>
      <protection/>
    </xf>
    <xf numFmtId="181" fontId="12" fillId="0" borderId="54" xfId="0" applyNumberFormat="1" applyFont="1" applyBorder="1" applyAlignment="1">
      <alignment/>
    </xf>
    <xf numFmtId="181" fontId="11" fillId="0" borderId="0" xfId="0" applyNumberFormat="1" applyFont="1" applyBorder="1" applyAlignment="1">
      <alignment/>
    </xf>
    <xf numFmtId="1" fontId="13" fillId="0" borderId="0" xfId="0" applyNumberFormat="1" applyFont="1" applyFill="1" applyAlignment="1">
      <alignment/>
    </xf>
    <xf numFmtId="183" fontId="14" fillId="0" borderId="0" xfId="0" applyNumberFormat="1" applyFont="1" applyFill="1" applyAlignment="1" applyProtection="1">
      <alignment horizontal="center" vertical="top"/>
      <protection/>
    </xf>
    <xf numFmtId="1" fontId="15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 applyProtection="1">
      <alignment vertical="center"/>
      <protection/>
    </xf>
    <xf numFmtId="1" fontId="16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237"/>
    </row>
    <row r="3" ht="102" customHeight="1">
      <c r="A3" s="238" t="s">
        <v>0</v>
      </c>
    </row>
    <row r="4" ht="107.25" customHeight="1">
      <c r="A4" s="239" t="s">
        <v>1</v>
      </c>
    </row>
    <row r="5" ht="409.5" customHeight="1" hidden="1">
      <c r="A5" s="240"/>
    </row>
    <row r="6" ht="29.25" customHeight="1">
      <c r="A6" s="241"/>
    </row>
    <row r="7" ht="78" customHeight="1"/>
    <row r="8" ht="82.5" customHeight="1">
      <c r="A8" s="242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0"/>
      <c r="B1" s="90"/>
      <c r="C1" s="90"/>
      <c r="D1" s="90"/>
      <c r="E1" s="91"/>
      <c r="F1" s="90"/>
      <c r="G1" s="90"/>
      <c r="H1" s="56" t="s">
        <v>356</v>
      </c>
    </row>
    <row r="2" spans="1:8" ht="25.5" customHeight="1">
      <c r="A2" s="53" t="s">
        <v>357</v>
      </c>
      <c r="B2" s="53"/>
      <c r="C2" s="53"/>
      <c r="D2" s="53"/>
      <c r="E2" s="53"/>
      <c r="F2" s="53"/>
      <c r="G2" s="53"/>
      <c r="H2" s="53"/>
    </row>
    <row r="3" spans="1:8" ht="19.5" customHeight="1">
      <c r="A3" s="92" t="s">
        <v>5</v>
      </c>
      <c r="B3" s="93"/>
      <c r="C3" s="93"/>
      <c r="D3" s="93"/>
      <c r="E3" s="93"/>
      <c r="F3" s="93"/>
      <c r="G3" s="93"/>
      <c r="H3" s="56" t="s">
        <v>6</v>
      </c>
    </row>
    <row r="4" spans="1:8" ht="19.5" customHeight="1">
      <c r="A4" s="94" t="s">
        <v>358</v>
      </c>
      <c r="B4" s="94" t="s">
        <v>359</v>
      </c>
      <c r="C4" s="61" t="s">
        <v>360</v>
      </c>
      <c r="D4" s="61"/>
      <c r="E4" s="95"/>
      <c r="F4" s="95"/>
      <c r="G4" s="95"/>
      <c r="H4" s="61"/>
    </row>
    <row r="5" spans="1:8" ht="19.5" customHeight="1">
      <c r="A5" s="94"/>
      <c r="B5" s="94"/>
      <c r="C5" s="96" t="s">
        <v>59</v>
      </c>
      <c r="D5" s="97" t="s">
        <v>229</v>
      </c>
      <c r="E5" s="98" t="s">
        <v>361</v>
      </c>
      <c r="F5" s="99"/>
      <c r="G5" s="100"/>
      <c r="H5" s="101" t="s">
        <v>234</v>
      </c>
    </row>
    <row r="6" spans="1:8" ht="33.75" customHeight="1">
      <c r="A6" s="69"/>
      <c r="B6" s="69"/>
      <c r="C6" s="102"/>
      <c r="D6" s="70"/>
      <c r="E6" s="103" t="s">
        <v>74</v>
      </c>
      <c r="F6" s="104" t="s">
        <v>362</v>
      </c>
      <c r="G6" s="105" t="s">
        <v>363</v>
      </c>
      <c r="H6" s="106"/>
    </row>
    <row r="7" spans="1:8" ht="19.5" customHeight="1">
      <c r="A7" s="72" t="s">
        <v>16</v>
      </c>
      <c r="B7" s="107" t="s">
        <v>59</v>
      </c>
      <c r="C7" s="108">
        <f>SUM(D7,E7,H7)</f>
        <v>10</v>
      </c>
      <c r="D7" s="109">
        <v>0</v>
      </c>
      <c r="E7" s="109">
        <f>SUM(F7,G7)</f>
        <v>10</v>
      </c>
      <c r="F7" s="109">
        <v>0</v>
      </c>
      <c r="G7" s="110">
        <v>10</v>
      </c>
      <c r="H7" s="111">
        <v>0</v>
      </c>
    </row>
    <row r="8" spans="1:8" ht="19.5" customHeight="1">
      <c r="A8" s="72" t="s">
        <v>82</v>
      </c>
      <c r="B8" s="107" t="s">
        <v>0</v>
      </c>
      <c r="C8" s="108">
        <f>SUM(D8,E8,H8)</f>
        <v>10</v>
      </c>
      <c r="D8" s="109">
        <v>0</v>
      </c>
      <c r="E8" s="109">
        <f>SUM(F8,G8)</f>
        <v>10</v>
      </c>
      <c r="F8" s="109">
        <v>0</v>
      </c>
      <c r="G8" s="110">
        <v>10</v>
      </c>
      <c r="H8" s="111">
        <v>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50"/>
      <c r="B1" s="51"/>
      <c r="C1" s="51"/>
      <c r="D1" s="51"/>
      <c r="E1" s="51"/>
      <c r="F1" s="51"/>
      <c r="G1" s="51"/>
      <c r="H1" s="52" t="s">
        <v>364</v>
      </c>
    </row>
    <row r="2" spans="1:8" ht="19.5" customHeight="1">
      <c r="A2" s="53" t="s">
        <v>365</v>
      </c>
      <c r="B2" s="53"/>
      <c r="C2" s="53"/>
      <c r="D2" s="53"/>
      <c r="E2" s="53"/>
      <c r="F2" s="53"/>
      <c r="G2" s="53"/>
      <c r="H2" s="53"/>
    </row>
    <row r="3" spans="1:8" ht="19.5" customHeight="1">
      <c r="A3" s="112" t="s">
        <v>5</v>
      </c>
      <c r="B3" s="54"/>
      <c r="C3" s="54"/>
      <c r="D3" s="54"/>
      <c r="E3" s="54"/>
      <c r="F3" s="55"/>
      <c r="G3" s="55"/>
      <c r="H3" s="56" t="s">
        <v>6</v>
      </c>
    </row>
    <row r="4" spans="1:8" ht="19.5" customHeight="1">
      <c r="A4" s="57" t="s">
        <v>58</v>
      </c>
      <c r="B4" s="58"/>
      <c r="C4" s="58"/>
      <c r="D4" s="58"/>
      <c r="E4" s="59"/>
      <c r="F4" s="60" t="s">
        <v>366</v>
      </c>
      <c r="G4" s="61"/>
      <c r="H4" s="61"/>
    </row>
    <row r="5" spans="1:8" ht="19.5" customHeight="1">
      <c r="A5" s="57" t="s">
        <v>67</v>
      </c>
      <c r="B5" s="58"/>
      <c r="C5" s="59"/>
      <c r="D5" s="62" t="s">
        <v>68</v>
      </c>
      <c r="E5" s="63" t="s">
        <v>116</v>
      </c>
      <c r="F5" s="64" t="s">
        <v>59</v>
      </c>
      <c r="G5" s="64" t="s">
        <v>112</v>
      </c>
      <c r="H5" s="61" t="s">
        <v>113</v>
      </c>
    </row>
    <row r="6" spans="1:8" ht="19.5" customHeight="1">
      <c r="A6" s="65" t="s">
        <v>79</v>
      </c>
      <c r="B6" s="66" t="s">
        <v>80</v>
      </c>
      <c r="C6" s="67" t="s">
        <v>81</v>
      </c>
      <c r="D6" s="68"/>
      <c r="E6" s="69"/>
      <c r="F6" s="70"/>
      <c r="G6" s="70"/>
      <c r="H6" s="71"/>
    </row>
    <row r="7" spans="1:8" ht="19.5" customHeight="1">
      <c r="A7" s="72" t="s">
        <v>16</v>
      </c>
      <c r="B7" s="72" t="s">
        <v>16</v>
      </c>
      <c r="C7" s="72" t="s">
        <v>16</v>
      </c>
      <c r="D7" s="72" t="s">
        <v>16</v>
      </c>
      <c r="E7" s="72" t="s">
        <v>16</v>
      </c>
      <c r="F7" s="73">
        <f aca="true" t="shared" si="0" ref="F7:F16">SUM(G7,H7)</f>
        <v>0</v>
      </c>
      <c r="G7" s="74" t="s">
        <v>16</v>
      </c>
      <c r="H7" s="75" t="s">
        <v>16</v>
      </c>
    </row>
    <row r="8" spans="1:8" ht="19.5" customHeight="1">
      <c r="A8" s="72" t="s">
        <v>16</v>
      </c>
      <c r="B8" s="72" t="s">
        <v>16</v>
      </c>
      <c r="C8" s="72" t="s">
        <v>16</v>
      </c>
      <c r="D8" s="72" t="s">
        <v>16</v>
      </c>
      <c r="E8" s="72" t="s">
        <v>16</v>
      </c>
      <c r="F8" s="73">
        <f t="shared" si="0"/>
        <v>0</v>
      </c>
      <c r="G8" s="74" t="s">
        <v>16</v>
      </c>
      <c r="H8" s="75" t="s">
        <v>16</v>
      </c>
    </row>
    <row r="9" spans="1:8" ht="19.5" customHeight="1">
      <c r="A9" s="72" t="s">
        <v>16</v>
      </c>
      <c r="B9" s="72" t="s">
        <v>16</v>
      </c>
      <c r="C9" s="72" t="s">
        <v>16</v>
      </c>
      <c r="D9" s="72" t="s">
        <v>16</v>
      </c>
      <c r="E9" s="72" t="s">
        <v>16</v>
      </c>
      <c r="F9" s="73">
        <f t="shared" si="0"/>
        <v>0</v>
      </c>
      <c r="G9" s="74" t="s">
        <v>16</v>
      </c>
      <c r="H9" s="75" t="s">
        <v>16</v>
      </c>
    </row>
    <row r="10" spans="1:8" ht="19.5" customHeight="1">
      <c r="A10" s="72" t="s">
        <v>16</v>
      </c>
      <c r="B10" s="72" t="s">
        <v>16</v>
      </c>
      <c r="C10" s="72" t="s">
        <v>16</v>
      </c>
      <c r="D10" s="72" t="s">
        <v>16</v>
      </c>
      <c r="E10" s="72" t="s">
        <v>16</v>
      </c>
      <c r="F10" s="73">
        <f t="shared" si="0"/>
        <v>0</v>
      </c>
      <c r="G10" s="74" t="s">
        <v>16</v>
      </c>
      <c r="H10" s="75" t="s">
        <v>16</v>
      </c>
    </row>
    <row r="11" spans="1:8" ht="19.5" customHeight="1">
      <c r="A11" s="72" t="s">
        <v>16</v>
      </c>
      <c r="B11" s="72" t="s">
        <v>16</v>
      </c>
      <c r="C11" s="72" t="s">
        <v>16</v>
      </c>
      <c r="D11" s="72" t="s">
        <v>16</v>
      </c>
      <c r="E11" s="72" t="s">
        <v>16</v>
      </c>
      <c r="F11" s="73">
        <f t="shared" si="0"/>
        <v>0</v>
      </c>
      <c r="G11" s="74" t="s">
        <v>16</v>
      </c>
      <c r="H11" s="75" t="s">
        <v>16</v>
      </c>
    </row>
    <row r="12" spans="1:8" ht="19.5" customHeight="1">
      <c r="A12" s="72" t="s">
        <v>16</v>
      </c>
      <c r="B12" s="72" t="s">
        <v>16</v>
      </c>
      <c r="C12" s="72" t="s">
        <v>16</v>
      </c>
      <c r="D12" s="72" t="s">
        <v>16</v>
      </c>
      <c r="E12" s="72" t="s">
        <v>16</v>
      </c>
      <c r="F12" s="73">
        <f t="shared" si="0"/>
        <v>0</v>
      </c>
      <c r="G12" s="74" t="s">
        <v>16</v>
      </c>
      <c r="H12" s="75" t="s">
        <v>16</v>
      </c>
    </row>
    <row r="13" spans="1:8" ht="19.5" customHeight="1">
      <c r="A13" s="72" t="s">
        <v>16</v>
      </c>
      <c r="B13" s="72" t="s">
        <v>16</v>
      </c>
      <c r="C13" s="72" t="s">
        <v>16</v>
      </c>
      <c r="D13" s="72" t="s">
        <v>16</v>
      </c>
      <c r="E13" s="72" t="s">
        <v>16</v>
      </c>
      <c r="F13" s="73">
        <f t="shared" si="0"/>
        <v>0</v>
      </c>
      <c r="G13" s="74" t="s">
        <v>16</v>
      </c>
      <c r="H13" s="75" t="s">
        <v>16</v>
      </c>
    </row>
    <row r="14" spans="1:8" ht="19.5" customHeight="1">
      <c r="A14" s="72" t="s">
        <v>16</v>
      </c>
      <c r="B14" s="72" t="s">
        <v>16</v>
      </c>
      <c r="C14" s="72" t="s">
        <v>16</v>
      </c>
      <c r="D14" s="72" t="s">
        <v>16</v>
      </c>
      <c r="E14" s="72" t="s">
        <v>16</v>
      </c>
      <c r="F14" s="73">
        <f t="shared" si="0"/>
        <v>0</v>
      </c>
      <c r="G14" s="74" t="s">
        <v>16</v>
      </c>
      <c r="H14" s="75" t="s">
        <v>16</v>
      </c>
    </row>
    <row r="15" spans="1:8" ht="19.5" customHeight="1">
      <c r="A15" s="72" t="s">
        <v>16</v>
      </c>
      <c r="B15" s="72" t="s">
        <v>16</v>
      </c>
      <c r="C15" s="72" t="s">
        <v>16</v>
      </c>
      <c r="D15" s="72" t="s">
        <v>16</v>
      </c>
      <c r="E15" s="72" t="s">
        <v>16</v>
      </c>
      <c r="F15" s="73">
        <f t="shared" si="0"/>
        <v>0</v>
      </c>
      <c r="G15" s="74" t="s">
        <v>16</v>
      </c>
      <c r="H15" s="75" t="s">
        <v>16</v>
      </c>
    </row>
    <row r="16" spans="1:8" ht="19.5" customHeight="1">
      <c r="A16" s="72" t="s">
        <v>16</v>
      </c>
      <c r="B16" s="72" t="s">
        <v>16</v>
      </c>
      <c r="C16" s="72" t="s">
        <v>16</v>
      </c>
      <c r="D16" s="72" t="s">
        <v>16</v>
      </c>
      <c r="E16" s="72" t="s">
        <v>16</v>
      </c>
      <c r="F16" s="73">
        <f t="shared" si="0"/>
        <v>0</v>
      </c>
      <c r="G16" s="74" t="s">
        <v>16</v>
      </c>
      <c r="H16" s="75" t="s">
        <v>16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0"/>
      <c r="B1" s="90"/>
      <c r="C1" s="90"/>
      <c r="D1" s="90"/>
      <c r="E1" s="91"/>
      <c r="F1" s="90"/>
      <c r="G1" s="90"/>
      <c r="H1" s="56" t="s">
        <v>367</v>
      </c>
    </row>
    <row r="2" spans="1:8" ht="25.5" customHeight="1">
      <c r="A2" s="53" t="s">
        <v>368</v>
      </c>
      <c r="B2" s="53"/>
      <c r="C2" s="53"/>
      <c r="D2" s="53"/>
      <c r="E2" s="53"/>
      <c r="F2" s="53"/>
      <c r="G2" s="53"/>
      <c r="H2" s="53"/>
    </row>
    <row r="3" spans="1:8" ht="19.5" customHeight="1">
      <c r="A3" s="92" t="s">
        <v>5</v>
      </c>
      <c r="B3" s="93"/>
      <c r="C3" s="93"/>
      <c r="D3" s="93"/>
      <c r="E3" s="93"/>
      <c r="F3" s="93"/>
      <c r="G3" s="93"/>
      <c r="H3" s="56" t="s">
        <v>6</v>
      </c>
    </row>
    <row r="4" spans="1:8" ht="19.5" customHeight="1">
      <c r="A4" s="94" t="s">
        <v>358</v>
      </c>
      <c r="B4" s="94" t="s">
        <v>359</v>
      </c>
      <c r="C4" s="61" t="s">
        <v>360</v>
      </c>
      <c r="D4" s="61"/>
      <c r="E4" s="95"/>
      <c r="F4" s="95"/>
      <c r="G4" s="95"/>
      <c r="H4" s="61"/>
    </row>
    <row r="5" spans="1:8" ht="19.5" customHeight="1">
      <c r="A5" s="94"/>
      <c r="B5" s="94"/>
      <c r="C5" s="96" t="s">
        <v>59</v>
      </c>
      <c r="D5" s="97" t="s">
        <v>229</v>
      </c>
      <c r="E5" s="98" t="s">
        <v>361</v>
      </c>
      <c r="F5" s="99"/>
      <c r="G5" s="100"/>
      <c r="H5" s="101" t="s">
        <v>234</v>
      </c>
    </row>
    <row r="6" spans="1:8" ht="33.75" customHeight="1">
      <c r="A6" s="69"/>
      <c r="B6" s="69"/>
      <c r="C6" s="102"/>
      <c r="D6" s="70"/>
      <c r="E6" s="103" t="s">
        <v>74</v>
      </c>
      <c r="F6" s="104" t="s">
        <v>362</v>
      </c>
      <c r="G6" s="105" t="s">
        <v>363</v>
      </c>
      <c r="H6" s="106"/>
    </row>
    <row r="7" spans="1:8" ht="19.5" customHeight="1">
      <c r="A7" s="72" t="s">
        <v>16</v>
      </c>
      <c r="B7" s="107" t="s">
        <v>16</v>
      </c>
      <c r="C7" s="108">
        <f aca="true" t="shared" si="0" ref="C7:C16">SUM(D7,E7,H7)</f>
        <v>0</v>
      </c>
      <c r="D7" s="109" t="s">
        <v>16</v>
      </c>
      <c r="E7" s="109">
        <f aca="true" t="shared" si="1" ref="E7:E16">SUM(F7,G7)</f>
        <v>0</v>
      </c>
      <c r="F7" s="109" t="s">
        <v>16</v>
      </c>
      <c r="G7" s="110" t="s">
        <v>16</v>
      </c>
      <c r="H7" s="111" t="s">
        <v>16</v>
      </c>
    </row>
    <row r="8" spans="1:8" ht="19.5" customHeight="1">
      <c r="A8" s="72" t="s">
        <v>16</v>
      </c>
      <c r="B8" s="107" t="s">
        <v>16</v>
      </c>
      <c r="C8" s="108">
        <f t="shared" si="0"/>
        <v>0</v>
      </c>
      <c r="D8" s="109" t="s">
        <v>16</v>
      </c>
      <c r="E8" s="109">
        <f t="shared" si="1"/>
        <v>0</v>
      </c>
      <c r="F8" s="109" t="s">
        <v>16</v>
      </c>
      <c r="G8" s="110" t="s">
        <v>16</v>
      </c>
      <c r="H8" s="111" t="s">
        <v>16</v>
      </c>
    </row>
    <row r="9" spans="1:8" ht="19.5" customHeight="1">
      <c r="A9" s="72" t="s">
        <v>16</v>
      </c>
      <c r="B9" s="107" t="s">
        <v>16</v>
      </c>
      <c r="C9" s="108">
        <f t="shared" si="0"/>
        <v>0</v>
      </c>
      <c r="D9" s="109" t="s">
        <v>16</v>
      </c>
      <c r="E9" s="109">
        <f t="shared" si="1"/>
        <v>0</v>
      </c>
      <c r="F9" s="109" t="s">
        <v>16</v>
      </c>
      <c r="G9" s="110" t="s">
        <v>16</v>
      </c>
      <c r="H9" s="111" t="s">
        <v>16</v>
      </c>
    </row>
    <row r="10" spans="1:8" ht="19.5" customHeight="1">
      <c r="A10" s="72" t="s">
        <v>16</v>
      </c>
      <c r="B10" s="107" t="s">
        <v>16</v>
      </c>
      <c r="C10" s="108">
        <f t="shared" si="0"/>
        <v>0</v>
      </c>
      <c r="D10" s="109" t="s">
        <v>16</v>
      </c>
      <c r="E10" s="109">
        <f t="shared" si="1"/>
        <v>0</v>
      </c>
      <c r="F10" s="109" t="s">
        <v>16</v>
      </c>
      <c r="G10" s="110" t="s">
        <v>16</v>
      </c>
      <c r="H10" s="111" t="s">
        <v>16</v>
      </c>
    </row>
    <row r="11" spans="1:8" ht="19.5" customHeight="1">
      <c r="A11" s="72" t="s">
        <v>16</v>
      </c>
      <c r="B11" s="107" t="s">
        <v>16</v>
      </c>
      <c r="C11" s="108">
        <f t="shared" si="0"/>
        <v>0</v>
      </c>
      <c r="D11" s="109" t="s">
        <v>16</v>
      </c>
      <c r="E11" s="109">
        <f t="shared" si="1"/>
        <v>0</v>
      </c>
      <c r="F11" s="109" t="s">
        <v>16</v>
      </c>
      <c r="G11" s="110" t="s">
        <v>16</v>
      </c>
      <c r="H11" s="111" t="s">
        <v>16</v>
      </c>
    </row>
    <row r="12" spans="1:8" ht="19.5" customHeight="1">
      <c r="A12" s="72" t="s">
        <v>16</v>
      </c>
      <c r="B12" s="107" t="s">
        <v>16</v>
      </c>
      <c r="C12" s="108">
        <f t="shared" si="0"/>
        <v>0</v>
      </c>
      <c r="D12" s="109" t="s">
        <v>16</v>
      </c>
      <c r="E12" s="109">
        <f t="shared" si="1"/>
        <v>0</v>
      </c>
      <c r="F12" s="109" t="s">
        <v>16</v>
      </c>
      <c r="G12" s="110" t="s">
        <v>16</v>
      </c>
      <c r="H12" s="111" t="s">
        <v>16</v>
      </c>
    </row>
    <row r="13" spans="1:8" ht="19.5" customHeight="1">
      <c r="A13" s="72" t="s">
        <v>16</v>
      </c>
      <c r="B13" s="107" t="s">
        <v>16</v>
      </c>
      <c r="C13" s="108">
        <f t="shared" si="0"/>
        <v>0</v>
      </c>
      <c r="D13" s="109" t="s">
        <v>16</v>
      </c>
      <c r="E13" s="109">
        <f t="shared" si="1"/>
        <v>0</v>
      </c>
      <c r="F13" s="109" t="s">
        <v>16</v>
      </c>
      <c r="G13" s="110" t="s">
        <v>16</v>
      </c>
      <c r="H13" s="111" t="s">
        <v>16</v>
      </c>
    </row>
    <row r="14" spans="1:8" ht="19.5" customHeight="1">
      <c r="A14" s="72" t="s">
        <v>16</v>
      </c>
      <c r="B14" s="107" t="s">
        <v>16</v>
      </c>
      <c r="C14" s="108">
        <f t="shared" si="0"/>
        <v>0</v>
      </c>
      <c r="D14" s="109" t="s">
        <v>16</v>
      </c>
      <c r="E14" s="109">
        <f t="shared" si="1"/>
        <v>0</v>
      </c>
      <c r="F14" s="109" t="s">
        <v>16</v>
      </c>
      <c r="G14" s="110" t="s">
        <v>16</v>
      </c>
      <c r="H14" s="111" t="s">
        <v>16</v>
      </c>
    </row>
    <row r="15" spans="1:8" ht="19.5" customHeight="1">
      <c r="A15" s="72" t="s">
        <v>16</v>
      </c>
      <c r="B15" s="107" t="s">
        <v>16</v>
      </c>
      <c r="C15" s="108">
        <f t="shared" si="0"/>
        <v>0</v>
      </c>
      <c r="D15" s="109" t="s">
        <v>16</v>
      </c>
      <c r="E15" s="109">
        <f t="shared" si="1"/>
        <v>0</v>
      </c>
      <c r="F15" s="109" t="s">
        <v>16</v>
      </c>
      <c r="G15" s="110" t="s">
        <v>16</v>
      </c>
      <c r="H15" s="111" t="s">
        <v>16</v>
      </c>
    </row>
    <row r="16" spans="1:8" ht="19.5" customHeight="1">
      <c r="A16" s="72" t="s">
        <v>16</v>
      </c>
      <c r="B16" s="107" t="s">
        <v>16</v>
      </c>
      <c r="C16" s="108">
        <f t="shared" si="0"/>
        <v>0</v>
      </c>
      <c r="D16" s="109" t="s">
        <v>16</v>
      </c>
      <c r="E16" s="109">
        <f t="shared" si="1"/>
        <v>0</v>
      </c>
      <c r="F16" s="109" t="s">
        <v>16</v>
      </c>
      <c r="G16" s="110" t="s">
        <v>16</v>
      </c>
      <c r="H16" s="111" t="s">
        <v>16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H17" sqref="G15:H17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  <col min="246" max="16384" width="9.16015625" style="0" customWidth="1"/>
  </cols>
  <sheetData>
    <row r="1" spans="1:245" ht="19.5" customHeight="1">
      <c r="A1" s="50"/>
      <c r="B1" s="51"/>
      <c r="C1" s="51"/>
      <c r="D1" s="51"/>
      <c r="E1" s="51"/>
      <c r="F1" s="51"/>
      <c r="G1" s="51"/>
      <c r="H1" s="52" t="s">
        <v>369</v>
      </c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</row>
    <row r="2" spans="1:245" ht="19.5" customHeight="1">
      <c r="A2" s="53" t="s">
        <v>370</v>
      </c>
      <c r="B2" s="53"/>
      <c r="C2" s="53"/>
      <c r="D2" s="53"/>
      <c r="E2" s="53"/>
      <c r="F2" s="53"/>
      <c r="G2" s="53"/>
      <c r="H2" s="53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</row>
    <row r="3" spans="1:245" ht="19.5" customHeight="1">
      <c r="A3" s="54" t="s">
        <v>16</v>
      </c>
      <c r="B3" s="54"/>
      <c r="C3" s="54"/>
      <c r="D3" s="54"/>
      <c r="E3" s="54"/>
      <c r="F3" s="55"/>
      <c r="G3" s="55"/>
      <c r="H3" s="56" t="s">
        <v>371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</row>
    <row r="4" spans="1:245" ht="19.5" customHeight="1">
      <c r="A4" s="57" t="s">
        <v>58</v>
      </c>
      <c r="B4" s="58"/>
      <c r="C4" s="58"/>
      <c r="D4" s="58"/>
      <c r="E4" s="59"/>
      <c r="F4" s="60" t="s">
        <v>372</v>
      </c>
      <c r="G4" s="61"/>
      <c r="H4" s="61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</row>
    <row r="5" spans="1:245" ht="19.5" customHeight="1">
      <c r="A5" s="57" t="s">
        <v>67</v>
      </c>
      <c r="B5" s="58"/>
      <c r="C5" s="59"/>
      <c r="D5" s="62" t="s">
        <v>68</v>
      </c>
      <c r="E5" s="63" t="s">
        <v>116</v>
      </c>
      <c r="F5" s="64" t="s">
        <v>59</v>
      </c>
      <c r="G5" s="64" t="s">
        <v>112</v>
      </c>
      <c r="H5" s="61" t="s">
        <v>113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</row>
    <row r="6" spans="1:245" ht="19.5" customHeight="1">
      <c r="A6" s="65" t="s">
        <v>79</v>
      </c>
      <c r="B6" s="66" t="s">
        <v>80</v>
      </c>
      <c r="C6" s="67" t="s">
        <v>81</v>
      </c>
      <c r="D6" s="68"/>
      <c r="E6" s="69"/>
      <c r="F6" s="70"/>
      <c r="G6" s="70"/>
      <c r="H6" s="71"/>
      <c r="I6" s="89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</row>
    <row r="7" spans="1:245" ht="19.5" customHeight="1">
      <c r="A7" s="72" t="s">
        <v>16</v>
      </c>
      <c r="B7" s="72" t="s">
        <v>16</v>
      </c>
      <c r="C7" s="72" t="s">
        <v>16</v>
      </c>
      <c r="D7" s="72" t="s">
        <v>16</v>
      </c>
      <c r="E7" s="72" t="s">
        <v>16</v>
      </c>
      <c r="F7" s="73" t="s">
        <v>16</v>
      </c>
      <c r="G7" s="74" t="s">
        <v>16</v>
      </c>
      <c r="H7" s="75" t="s">
        <v>16</v>
      </c>
      <c r="I7" s="89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</row>
    <row r="8" spans="1:245" ht="19.5" customHeight="1">
      <c r="A8" s="76"/>
      <c r="B8" s="76"/>
      <c r="C8" s="76"/>
      <c r="D8" s="77"/>
      <c r="E8" s="78"/>
      <c r="F8" s="78"/>
      <c r="G8" s="78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</row>
    <row r="9" spans="1:245" ht="19.5" customHeight="1">
      <c r="A9" s="79"/>
      <c r="B9" s="79"/>
      <c r="C9" s="79"/>
      <c r="D9" s="80"/>
      <c r="E9" s="80"/>
      <c r="F9" s="80"/>
      <c r="G9" s="80"/>
      <c r="H9" s="80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</row>
    <row r="10" spans="1:245" ht="19.5" customHeight="1">
      <c r="A10" s="79"/>
      <c r="B10" s="79"/>
      <c r="C10" s="79"/>
      <c r="D10" s="79"/>
      <c r="E10" s="79"/>
      <c r="F10" s="79"/>
      <c r="G10" s="79"/>
      <c r="H10" s="80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</row>
    <row r="11" spans="1:245" ht="19.5" customHeight="1">
      <c r="A11" s="79"/>
      <c r="B11" s="79"/>
      <c r="C11" s="79"/>
      <c r="D11" s="80"/>
      <c r="E11" s="80"/>
      <c r="F11" s="80"/>
      <c r="G11" s="80"/>
      <c r="H11" s="80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</row>
    <row r="12" spans="1:245" ht="19.5" customHeight="1">
      <c r="A12" s="79"/>
      <c r="B12" s="79"/>
      <c r="C12" s="79"/>
      <c r="D12" s="80"/>
      <c r="E12" s="80"/>
      <c r="F12" s="80"/>
      <c r="G12" s="80"/>
      <c r="H12" s="80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</row>
    <row r="13" spans="1:245" ht="19.5" customHeight="1">
      <c r="A13" s="79"/>
      <c r="B13" s="79"/>
      <c r="C13" s="79"/>
      <c r="D13" s="79"/>
      <c r="E13" s="79"/>
      <c r="F13" s="79"/>
      <c r="G13" s="79"/>
      <c r="H13" s="80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</row>
    <row r="14" spans="1:245" ht="19.5" customHeight="1">
      <c r="A14" s="79"/>
      <c r="B14" s="79"/>
      <c r="C14" s="79"/>
      <c r="D14" s="80"/>
      <c r="E14" s="80"/>
      <c r="F14" s="80"/>
      <c r="G14" s="80"/>
      <c r="H14" s="80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</row>
    <row r="15" spans="1:245" ht="19.5" customHeight="1">
      <c r="A15" s="81"/>
      <c r="B15" s="79"/>
      <c r="C15" s="79"/>
      <c r="D15" s="80"/>
      <c r="E15" s="80"/>
      <c r="F15" s="80"/>
      <c r="G15" s="80"/>
      <c r="H15" s="80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</row>
    <row r="16" spans="1:245" ht="19.5" customHeight="1">
      <c r="A16" s="81"/>
      <c r="B16" s="81"/>
      <c r="C16" s="79"/>
      <c r="D16" s="79"/>
      <c r="E16" s="81"/>
      <c r="F16" s="81"/>
      <c r="G16" s="81"/>
      <c r="H16" s="80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</row>
    <row r="17" spans="1:245" ht="19.5" customHeight="1">
      <c r="A17" s="81"/>
      <c r="B17" s="81"/>
      <c r="C17" s="79"/>
      <c r="D17" s="80"/>
      <c r="E17" s="80"/>
      <c r="F17" s="80"/>
      <c r="G17" s="80"/>
      <c r="H17" s="80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</row>
    <row r="18" spans="1:245" ht="19.5" customHeight="1">
      <c r="A18" s="79"/>
      <c r="B18" s="81"/>
      <c r="C18" s="79"/>
      <c r="D18" s="80"/>
      <c r="E18" s="80"/>
      <c r="F18" s="80"/>
      <c r="G18" s="80"/>
      <c r="H18" s="80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</row>
    <row r="19" spans="1:245" ht="19.5" customHeight="1">
      <c r="A19" s="79"/>
      <c r="B19" s="81"/>
      <c r="C19" s="81"/>
      <c r="D19" s="81"/>
      <c r="E19" s="81"/>
      <c r="F19" s="81"/>
      <c r="G19" s="81"/>
      <c r="H19" s="80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</row>
    <row r="20" spans="1:245" ht="19.5" customHeight="1">
      <c r="A20" s="81"/>
      <c r="B20" s="81"/>
      <c r="C20" s="81"/>
      <c r="D20" s="80"/>
      <c r="E20" s="80"/>
      <c r="F20" s="80"/>
      <c r="G20" s="80"/>
      <c r="H20" s="80"/>
      <c r="I20" s="81"/>
      <c r="J20" s="79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</row>
    <row r="21" spans="1:245" ht="19.5" customHeight="1">
      <c r="A21" s="81"/>
      <c r="B21" s="81"/>
      <c r="C21" s="81"/>
      <c r="D21" s="80"/>
      <c r="E21" s="80"/>
      <c r="F21" s="80"/>
      <c r="G21" s="80"/>
      <c r="H21" s="80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</row>
    <row r="22" spans="1:245" ht="19.5" customHeight="1">
      <c r="A22" s="81"/>
      <c r="B22" s="81"/>
      <c r="C22" s="81"/>
      <c r="D22" s="81"/>
      <c r="E22" s="81"/>
      <c r="F22" s="81"/>
      <c r="G22" s="81"/>
      <c r="H22" s="80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</row>
    <row r="23" spans="1:245" ht="19.5" customHeight="1">
      <c r="A23" s="81"/>
      <c r="B23" s="81"/>
      <c r="C23" s="81"/>
      <c r="D23" s="80"/>
      <c r="E23" s="80"/>
      <c r="F23" s="80"/>
      <c r="G23" s="80"/>
      <c r="H23" s="80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</row>
    <row r="24" spans="1:245" ht="19.5" customHeight="1">
      <c r="A24" s="81"/>
      <c r="B24" s="81"/>
      <c r="C24" s="81"/>
      <c r="D24" s="80"/>
      <c r="E24" s="80"/>
      <c r="F24" s="80"/>
      <c r="G24" s="80"/>
      <c r="H24" s="80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</row>
    <row r="25" spans="1:245" ht="19.5" customHeight="1">
      <c r="A25" s="81"/>
      <c r="B25" s="81"/>
      <c r="C25" s="81"/>
      <c r="D25" s="81"/>
      <c r="E25" s="81"/>
      <c r="F25" s="81"/>
      <c r="G25" s="81"/>
      <c r="H25" s="80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</row>
    <row r="26" spans="1:245" ht="19.5" customHeight="1">
      <c r="A26" s="81"/>
      <c r="B26" s="81"/>
      <c r="C26" s="81"/>
      <c r="D26" s="80"/>
      <c r="E26" s="80"/>
      <c r="F26" s="80"/>
      <c r="G26" s="80"/>
      <c r="H26" s="80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</row>
    <row r="27" spans="1:245" ht="19.5" customHeight="1">
      <c r="A27" s="81"/>
      <c r="B27" s="81"/>
      <c r="C27" s="81"/>
      <c r="D27" s="80"/>
      <c r="E27" s="80"/>
      <c r="F27" s="80"/>
      <c r="G27" s="80"/>
      <c r="H27" s="80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  <c r="IK27" s="81"/>
    </row>
    <row r="28" spans="1:245" ht="19.5" customHeight="1">
      <c r="A28" s="81"/>
      <c r="B28" s="81"/>
      <c r="C28" s="81"/>
      <c r="D28" s="81"/>
      <c r="E28" s="81"/>
      <c r="F28" s="81"/>
      <c r="G28" s="81"/>
      <c r="H28" s="80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  <c r="IJ28" s="81"/>
      <c r="IK28" s="81"/>
    </row>
    <row r="29" spans="1:245" ht="19.5" customHeight="1">
      <c r="A29" s="81"/>
      <c r="B29" s="81"/>
      <c r="C29" s="81"/>
      <c r="D29" s="80"/>
      <c r="E29" s="80"/>
      <c r="F29" s="80"/>
      <c r="G29" s="80"/>
      <c r="H29" s="80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  <c r="IA29" s="81"/>
      <c r="IB29" s="81"/>
      <c r="IC29" s="81"/>
      <c r="ID29" s="81"/>
      <c r="IE29" s="81"/>
      <c r="IF29" s="81"/>
      <c r="IG29" s="81"/>
      <c r="IH29" s="81"/>
      <c r="II29" s="81"/>
      <c r="IJ29" s="81"/>
      <c r="IK29" s="81"/>
    </row>
    <row r="30" spans="1:245" ht="19.5" customHeight="1">
      <c r="A30" s="81"/>
      <c r="B30" s="81"/>
      <c r="C30" s="81"/>
      <c r="D30" s="80"/>
      <c r="E30" s="80"/>
      <c r="F30" s="80"/>
      <c r="G30" s="80"/>
      <c r="H30" s="80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  <c r="GO30" s="81"/>
      <c r="GP30" s="81"/>
      <c r="GQ30" s="81"/>
      <c r="GR30" s="81"/>
      <c r="GS30" s="81"/>
      <c r="GT30" s="81"/>
      <c r="GU30" s="81"/>
      <c r="GV30" s="81"/>
      <c r="GW30" s="81"/>
      <c r="GX30" s="81"/>
      <c r="GY30" s="81"/>
      <c r="GZ30" s="81"/>
      <c r="HA30" s="81"/>
      <c r="HB30" s="81"/>
      <c r="HC30" s="81"/>
      <c r="HD30" s="81"/>
      <c r="HE30" s="81"/>
      <c r="HF30" s="81"/>
      <c r="HG30" s="81"/>
      <c r="HH30" s="81"/>
      <c r="HI30" s="81"/>
      <c r="HJ30" s="81"/>
      <c r="HK30" s="81"/>
      <c r="HL30" s="81"/>
      <c r="HM30" s="81"/>
      <c r="HN30" s="81"/>
      <c r="HO30" s="81"/>
      <c r="HP30" s="81"/>
      <c r="HQ30" s="81"/>
      <c r="HR30" s="81"/>
      <c r="HS30" s="81"/>
      <c r="HT30" s="81"/>
      <c r="HU30" s="81"/>
      <c r="HV30" s="81"/>
      <c r="HW30" s="81"/>
      <c r="HX30" s="81"/>
      <c r="HY30" s="81"/>
      <c r="HZ30" s="81"/>
      <c r="IA30" s="81"/>
      <c r="IB30" s="81"/>
      <c r="IC30" s="81"/>
      <c r="ID30" s="81"/>
      <c r="IE30" s="81"/>
      <c r="IF30" s="81"/>
      <c r="IG30" s="81"/>
      <c r="IH30" s="81"/>
      <c r="II30" s="81"/>
      <c r="IJ30" s="81"/>
      <c r="IK30" s="81"/>
    </row>
    <row r="31" spans="1:245" ht="19.5" customHeight="1">
      <c r="A31" s="81"/>
      <c r="B31" s="81"/>
      <c r="C31" s="81"/>
      <c r="D31" s="81"/>
      <c r="E31" s="81"/>
      <c r="F31" s="81"/>
      <c r="G31" s="81"/>
      <c r="H31" s="80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1"/>
      <c r="GT31" s="81"/>
      <c r="GU31" s="81"/>
      <c r="GV31" s="81"/>
      <c r="GW31" s="81"/>
      <c r="GX31" s="81"/>
      <c r="GY31" s="81"/>
      <c r="GZ31" s="81"/>
      <c r="HA31" s="81"/>
      <c r="HB31" s="81"/>
      <c r="HC31" s="81"/>
      <c r="HD31" s="81"/>
      <c r="HE31" s="81"/>
      <c r="HF31" s="81"/>
      <c r="HG31" s="81"/>
      <c r="HH31" s="81"/>
      <c r="HI31" s="81"/>
      <c r="HJ31" s="81"/>
      <c r="HK31" s="81"/>
      <c r="HL31" s="81"/>
      <c r="HM31" s="81"/>
      <c r="HN31" s="81"/>
      <c r="HO31" s="81"/>
      <c r="HP31" s="81"/>
      <c r="HQ31" s="81"/>
      <c r="HR31" s="81"/>
      <c r="HS31" s="81"/>
      <c r="HT31" s="81"/>
      <c r="HU31" s="81"/>
      <c r="HV31" s="81"/>
      <c r="HW31" s="81"/>
      <c r="HX31" s="81"/>
      <c r="HY31" s="81"/>
      <c r="HZ31" s="81"/>
      <c r="IA31" s="81"/>
      <c r="IB31" s="81"/>
      <c r="IC31" s="81"/>
      <c r="ID31" s="81"/>
      <c r="IE31" s="81"/>
      <c r="IF31" s="81"/>
      <c r="IG31" s="81"/>
      <c r="IH31" s="81"/>
      <c r="II31" s="81"/>
      <c r="IJ31" s="81"/>
      <c r="IK31" s="81"/>
    </row>
    <row r="32" spans="1:245" ht="19.5" customHeight="1">
      <c r="A32" s="81"/>
      <c r="B32" s="81"/>
      <c r="C32" s="81"/>
      <c r="D32" s="81"/>
      <c r="E32" s="82"/>
      <c r="F32" s="82"/>
      <c r="G32" s="82"/>
      <c r="H32" s="80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  <c r="GO32" s="81"/>
      <c r="GP32" s="81"/>
      <c r="GQ32" s="81"/>
      <c r="GR32" s="81"/>
      <c r="GS32" s="81"/>
      <c r="GT32" s="81"/>
      <c r="GU32" s="81"/>
      <c r="GV32" s="81"/>
      <c r="GW32" s="81"/>
      <c r="GX32" s="81"/>
      <c r="GY32" s="81"/>
      <c r="GZ32" s="81"/>
      <c r="HA32" s="81"/>
      <c r="HB32" s="81"/>
      <c r="HC32" s="81"/>
      <c r="HD32" s="81"/>
      <c r="HE32" s="81"/>
      <c r="HF32" s="81"/>
      <c r="HG32" s="81"/>
      <c r="HH32" s="81"/>
      <c r="HI32" s="81"/>
      <c r="HJ32" s="81"/>
      <c r="HK32" s="81"/>
      <c r="HL32" s="81"/>
      <c r="HM32" s="81"/>
      <c r="HN32" s="81"/>
      <c r="HO32" s="81"/>
      <c r="HP32" s="81"/>
      <c r="HQ32" s="81"/>
      <c r="HR32" s="81"/>
      <c r="HS32" s="81"/>
      <c r="HT32" s="81"/>
      <c r="HU32" s="81"/>
      <c r="HV32" s="81"/>
      <c r="HW32" s="81"/>
      <c r="HX32" s="81"/>
      <c r="HY32" s="81"/>
      <c r="HZ32" s="81"/>
      <c r="IA32" s="81"/>
      <c r="IB32" s="81"/>
      <c r="IC32" s="81"/>
      <c r="ID32" s="81"/>
      <c r="IE32" s="81"/>
      <c r="IF32" s="81"/>
      <c r="IG32" s="81"/>
      <c r="IH32" s="81"/>
      <c r="II32" s="81"/>
      <c r="IJ32" s="81"/>
      <c r="IK32" s="81"/>
    </row>
    <row r="33" spans="1:245" ht="19.5" customHeight="1">
      <c r="A33" s="81"/>
      <c r="B33" s="81"/>
      <c r="C33" s="81"/>
      <c r="D33" s="81"/>
      <c r="E33" s="82"/>
      <c r="F33" s="82"/>
      <c r="G33" s="82"/>
      <c r="H33" s="80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1"/>
      <c r="GT33" s="81"/>
      <c r="GU33" s="81"/>
      <c r="GV33" s="81"/>
      <c r="GW33" s="81"/>
      <c r="GX33" s="81"/>
      <c r="GY33" s="81"/>
      <c r="GZ33" s="81"/>
      <c r="HA33" s="81"/>
      <c r="HB33" s="81"/>
      <c r="HC33" s="81"/>
      <c r="HD33" s="81"/>
      <c r="HE33" s="81"/>
      <c r="HF33" s="81"/>
      <c r="HG33" s="81"/>
      <c r="HH33" s="81"/>
      <c r="HI33" s="81"/>
      <c r="HJ33" s="81"/>
      <c r="HK33" s="81"/>
      <c r="HL33" s="81"/>
      <c r="HM33" s="81"/>
      <c r="HN33" s="81"/>
      <c r="HO33" s="81"/>
      <c r="HP33" s="81"/>
      <c r="HQ33" s="81"/>
      <c r="HR33" s="81"/>
      <c r="HS33" s="81"/>
      <c r="HT33" s="81"/>
      <c r="HU33" s="81"/>
      <c r="HV33" s="81"/>
      <c r="HW33" s="81"/>
      <c r="HX33" s="81"/>
      <c r="HY33" s="81"/>
      <c r="HZ33" s="81"/>
      <c r="IA33" s="81"/>
      <c r="IB33" s="81"/>
      <c r="IC33" s="81"/>
      <c r="ID33" s="81"/>
      <c r="IE33" s="81"/>
      <c r="IF33" s="81"/>
      <c r="IG33" s="81"/>
      <c r="IH33" s="81"/>
      <c r="II33" s="81"/>
      <c r="IJ33" s="81"/>
      <c r="IK33" s="81"/>
    </row>
    <row r="34" spans="1:245" ht="19.5" customHeight="1">
      <c r="A34" s="81"/>
      <c r="B34" s="81"/>
      <c r="C34" s="81"/>
      <c r="D34" s="81"/>
      <c r="E34" s="81"/>
      <c r="F34" s="81"/>
      <c r="G34" s="81"/>
      <c r="H34" s="80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  <c r="HU34" s="81"/>
      <c r="HV34" s="81"/>
      <c r="HW34" s="81"/>
      <c r="HX34" s="81"/>
      <c r="HY34" s="81"/>
      <c r="HZ34" s="81"/>
      <c r="IA34" s="81"/>
      <c r="IB34" s="81"/>
      <c r="IC34" s="81"/>
      <c r="ID34" s="81"/>
      <c r="IE34" s="81"/>
      <c r="IF34" s="81"/>
      <c r="IG34" s="81"/>
      <c r="IH34" s="81"/>
      <c r="II34" s="81"/>
      <c r="IJ34" s="81"/>
      <c r="IK34" s="81"/>
    </row>
    <row r="35" spans="1:245" ht="19.5" customHeight="1">
      <c r="A35" s="81"/>
      <c r="B35" s="81"/>
      <c r="C35" s="81"/>
      <c r="D35" s="81"/>
      <c r="E35" s="83"/>
      <c r="F35" s="83"/>
      <c r="G35" s="83"/>
      <c r="H35" s="80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  <c r="GR35" s="81"/>
      <c r="GS35" s="81"/>
      <c r="GT35" s="81"/>
      <c r="GU35" s="81"/>
      <c r="GV35" s="81"/>
      <c r="GW35" s="81"/>
      <c r="GX35" s="81"/>
      <c r="GY35" s="81"/>
      <c r="GZ35" s="81"/>
      <c r="HA35" s="81"/>
      <c r="HB35" s="81"/>
      <c r="HC35" s="81"/>
      <c r="HD35" s="81"/>
      <c r="HE35" s="81"/>
      <c r="HF35" s="81"/>
      <c r="HG35" s="81"/>
      <c r="HH35" s="81"/>
      <c r="HI35" s="81"/>
      <c r="HJ35" s="81"/>
      <c r="HK35" s="81"/>
      <c r="HL35" s="81"/>
      <c r="HM35" s="81"/>
      <c r="HN35" s="81"/>
      <c r="HO35" s="81"/>
      <c r="HP35" s="81"/>
      <c r="HQ35" s="81"/>
      <c r="HR35" s="81"/>
      <c r="HS35" s="81"/>
      <c r="HT35" s="81"/>
      <c r="HU35" s="81"/>
      <c r="HV35" s="81"/>
      <c r="HW35" s="81"/>
      <c r="HX35" s="81"/>
      <c r="HY35" s="81"/>
      <c r="HZ35" s="81"/>
      <c r="IA35" s="81"/>
      <c r="IB35" s="81"/>
      <c r="IC35" s="81"/>
      <c r="ID35" s="81"/>
      <c r="IE35" s="81"/>
      <c r="IF35" s="81"/>
      <c r="IG35" s="81"/>
      <c r="IH35" s="81"/>
      <c r="II35" s="81"/>
      <c r="IJ35" s="81"/>
      <c r="IK35" s="81"/>
    </row>
    <row r="36" spans="1:245" ht="19.5" customHeight="1">
      <c r="A36" s="84"/>
      <c r="B36" s="84"/>
      <c r="C36" s="84"/>
      <c r="D36" s="84"/>
      <c r="E36" s="85"/>
      <c r="F36" s="85"/>
      <c r="G36" s="85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4"/>
      <c r="HF36" s="84"/>
      <c r="HG36" s="84"/>
      <c r="HH36" s="84"/>
      <c r="HI36" s="84"/>
      <c r="HJ36" s="84"/>
      <c r="HK36" s="84"/>
      <c r="HL36" s="84"/>
      <c r="HM36" s="84"/>
      <c r="HN36" s="84"/>
      <c r="HO36" s="84"/>
      <c r="HP36" s="84"/>
      <c r="HQ36" s="84"/>
      <c r="HR36" s="84"/>
      <c r="HS36" s="84"/>
      <c r="HT36" s="84"/>
      <c r="HU36" s="84"/>
      <c r="HV36" s="84"/>
      <c r="HW36" s="84"/>
      <c r="HX36" s="84"/>
      <c r="HY36" s="84"/>
      <c r="HZ36" s="84"/>
      <c r="IA36" s="84"/>
      <c r="IB36" s="84"/>
      <c r="IC36" s="84"/>
      <c r="ID36" s="84"/>
      <c r="IE36" s="84"/>
      <c r="IF36" s="84"/>
      <c r="IG36" s="84"/>
      <c r="IH36" s="84"/>
      <c r="II36" s="84"/>
      <c r="IJ36" s="84"/>
      <c r="IK36" s="84"/>
    </row>
    <row r="37" spans="1:245" ht="19.5" customHeight="1">
      <c r="A37" s="86"/>
      <c r="B37" s="86"/>
      <c r="C37" s="86"/>
      <c r="D37" s="86"/>
      <c r="E37" s="86"/>
      <c r="F37" s="86"/>
      <c r="G37" s="86"/>
      <c r="H37" s="87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</row>
    <row r="38" spans="1:245" ht="19.5" customHeight="1">
      <c r="A38" s="84"/>
      <c r="B38" s="84"/>
      <c r="C38" s="84"/>
      <c r="D38" s="84"/>
      <c r="E38" s="84"/>
      <c r="F38" s="84"/>
      <c r="G38" s="84"/>
      <c r="H38" s="87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88"/>
      <c r="FZ38" s="88"/>
      <c r="GA38" s="88"/>
      <c r="GB38" s="88"/>
      <c r="GC38" s="88"/>
      <c r="GD38" s="88"/>
      <c r="GE38" s="88"/>
      <c r="GF38" s="88"/>
      <c r="GG38" s="88"/>
      <c r="GH38" s="88"/>
      <c r="GI38" s="88"/>
      <c r="GJ38" s="88"/>
      <c r="GK38" s="88"/>
      <c r="GL38" s="88"/>
      <c r="GM38" s="88"/>
      <c r="GN38" s="88"/>
      <c r="GO38" s="88"/>
      <c r="GP38" s="88"/>
      <c r="GQ38" s="88"/>
      <c r="GR38" s="88"/>
      <c r="GS38" s="88"/>
      <c r="GT38" s="88"/>
      <c r="GU38" s="88"/>
      <c r="GV38" s="88"/>
      <c r="GW38" s="88"/>
      <c r="GX38" s="88"/>
      <c r="GY38" s="88"/>
      <c r="GZ38" s="88"/>
      <c r="HA38" s="88"/>
      <c r="HB38" s="88"/>
      <c r="HC38" s="88"/>
      <c r="HD38" s="88"/>
      <c r="HE38" s="88"/>
      <c r="HF38" s="88"/>
      <c r="HG38" s="88"/>
      <c r="HH38" s="88"/>
      <c r="HI38" s="88"/>
      <c r="HJ38" s="88"/>
      <c r="HK38" s="88"/>
      <c r="HL38" s="88"/>
      <c r="HM38" s="88"/>
      <c r="HN38" s="88"/>
      <c r="HO38" s="88"/>
      <c r="HP38" s="88"/>
      <c r="HQ38" s="88"/>
      <c r="HR38" s="88"/>
      <c r="HS38" s="88"/>
      <c r="HT38" s="88"/>
      <c r="HU38" s="88"/>
      <c r="HV38" s="88"/>
      <c r="HW38" s="88"/>
      <c r="HX38" s="88"/>
      <c r="HY38" s="88"/>
      <c r="HZ38" s="88"/>
      <c r="IA38" s="88"/>
      <c r="IB38" s="88"/>
      <c r="IC38" s="88"/>
      <c r="ID38" s="88"/>
      <c r="IE38" s="88"/>
      <c r="IF38" s="88"/>
      <c r="IG38" s="88"/>
      <c r="IH38" s="88"/>
      <c r="II38" s="88"/>
      <c r="IJ38" s="88"/>
      <c r="IK38" s="88"/>
    </row>
    <row r="39" spans="1:245" ht="19.5" customHeight="1">
      <c r="A39" s="88"/>
      <c r="B39" s="88"/>
      <c r="C39" s="88"/>
      <c r="D39" s="88"/>
      <c r="E39" s="88"/>
      <c r="F39" s="84"/>
      <c r="G39" s="84"/>
      <c r="H39" s="87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88"/>
      <c r="HF39" s="88"/>
      <c r="HG39" s="88"/>
      <c r="HH39" s="88"/>
      <c r="HI39" s="88"/>
      <c r="HJ39" s="88"/>
      <c r="HK39" s="88"/>
      <c r="HL39" s="88"/>
      <c r="HM39" s="88"/>
      <c r="HN39" s="88"/>
      <c r="HO39" s="88"/>
      <c r="HP39" s="88"/>
      <c r="HQ39" s="88"/>
      <c r="HR39" s="88"/>
      <c r="HS39" s="88"/>
      <c r="HT39" s="88"/>
      <c r="HU39" s="88"/>
      <c r="HV39" s="88"/>
      <c r="HW39" s="88"/>
      <c r="HX39" s="88"/>
      <c r="HY39" s="88"/>
      <c r="HZ39" s="88"/>
      <c r="IA39" s="88"/>
      <c r="IB39" s="88"/>
      <c r="IC39" s="88"/>
      <c r="ID39" s="88"/>
      <c r="IE39" s="88"/>
      <c r="IF39" s="88"/>
      <c r="IG39" s="88"/>
      <c r="IH39" s="88"/>
      <c r="II39" s="88"/>
      <c r="IJ39" s="88"/>
      <c r="IK39" s="88"/>
    </row>
    <row r="40" spans="1:245" ht="19.5" customHeight="1">
      <c r="A40" s="88"/>
      <c r="B40" s="88"/>
      <c r="C40" s="88"/>
      <c r="D40" s="88"/>
      <c r="E40" s="88"/>
      <c r="F40" s="84"/>
      <c r="G40" s="84"/>
      <c r="H40" s="87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  <c r="FO40" s="88"/>
      <c r="FP40" s="88"/>
      <c r="FQ40" s="88"/>
      <c r="FR40" s="88"/>
      <c r="FS40" s="88"/>
      <c r="FT40" s="88"/>
      <c r="FU40" s="88"/>
      <c r="FV40" s="88"/>
      <c r="FW40" s="88"/>
      <c r="FX40" s="88"/>
      <c r="FY40" s="88"/>
      <c r="FZ40" s="88"/>
      <c r="GA40" s="88"/>
      <c r="GB40" s="88"/>
      <c r="GC40" s="88"/>
      <c r="GD40" s="88"/>
      <c r="GE40" s="88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88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88"/>
      <c r="HD40" s="88"/>
      <c r="HE40" s="88"/>
      <c r="HF40" s="88"/>
      <c r="HG40" s="88"/>
      <c r="HH40" s="88"/>
      <c r="HI40" s="88"/>
      <c r="HJ40" s="88"/>
      <c r="HK40" s="88"/>
      <c r="HL40" s="88"/>
      <c r="HM40" s="88"/>
      <c r="HN40" s="88"/>
      <c r="HO40" s="88"/>
      <c r="HP40" s="88"/>
      <c r="HQ40" s="88"/>
      <c r="HR40" s="88"/>
      <c r="HS40" s="88"/>
      <c r="HT40" s="88"/>
      <c r="HU40" s="88"/>
      <c r="HV40" s="88"/>
      <c r="HW40" s="88"/>
      <c r="HX40" s="88"/>
      <c r="HY40" s="88"/>
      <c r="HZ40" s="88"/>
      <c r="IA40" s="88"/>
      <c r="IB40" s="88"/>
      <c r="IC40" s="88"/>
      <c r="ID40" s="88"/>
      <c r="IE40" s="88"/>
      <c r="IF40" s="88"/>
      <c r="IG40" s="88"/>
      <c r="IH40" s="88"/>
      <c r="II40" s="88"/>
      <c r="IJ40" s="88"/>
      <c r="IK40" s="88"/>
    </row>
    <row r="41" spans="1:245" ht="19.5" customHeight="1">
      <c r="A41" s="88"/>
      <c r="B41" s="88"/>
      <c r="C41" s="88"/>
      <c r="D41" s="88"/>
      <c r="E41" s="88"/>
      <c r="F41" s="84"/>
      <c r="G41" s="84"/>
      <c r="H41" s="87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  <c r="FO41" s="88"/>
      <c r="FP41" s="88"/>
      <c r="FQ41" s="88"/>
      <c r="FR41" s="88"/>
      <c r="FS41" s="88"/>
      <c r="FT41" s="88"/>
      <c r="FU41" s="88"/>
      <c r="FV41" s="88"/>
      <c r="FW41" s="88"/>
      <c r="FX41" s="88"/>
      <c r="FY41" s="88"/>
      <c r="FZ41" s="88"/>
      <c r="GA41" s="88"/>
      <c r="GB41" s="88"/>
      <c r="GC41" s="88"/>
      <c r="GD41" s="88"/>
      <c r="GE41" s="88"/>
      <c r="GF41" s="88"/>
      <c r="GG41" s="88"/>
      <c r="GH41" s="88"/>
      <c r="GI41" s="88"/>
      <c r="GJ41" s="88"/>
      <c r="GK41" s="88"/>
      <c r="GL41" s="88"/>
      <c r="GM41" s="88"/>
      <c r="GN41" s="88"/>
      <c r="GO41" s="88"/>
      <c r="GP41" s="88"/>
      <c r="GQ41" s="88"/>
      <c r="GR41" s="88"/>
      <c r="GS41" s="88"/>
      <c r="GT41" s="88"/>
      <c r="GU41" s="88"/>
      <c r="GV41" s="88"/>
      <c r="GW41" s="88"/>
      <c r="GX41" s="88"/>
      <c r="GY41" s="88"/>
      <c r="GZ41" s="88"/>
      <c r="HA41" s="88"/>
      <c r="HB41" s="88"/>
      <c r="HC41" s="88"/>
      <c r="HD41" s="88"/>
      <c r="HE41" s="88"/>
      <c r="HF41" s="88"/>
      <c r="HG41" s="88"/>
      <c r="HH41" s="88"/>
      <c r="HI41" s="88"/>
      <c r="HJ41" s="88"/>
      <c r="HK41" s="88"/>
      <c r="HL41" s="88"/>
      <c r="HM41" s="88"/>
      <c r="HN41" s="88"/>
      <c r="HO41" s="88"/>
      <c r="HP41" s="88"/>
      <c r="HQ41" s="88"/>
      <c r="HR41" s="88"/>
      <c r="HS41" s="88"/>
      <c r="HT41" s="88"/>
      <c r="HU41" s="88"/>
      <c r="HV41" s="88"/>
      <c r="HW41" s="88"/>
      <c r="HX41" s="88"/>
      <c r="HY41" s="88"/>
      <c r="HZ41" s="88"/>
      <c r="IA41" s="88"/>
      <c r="IB41" s="88"/>
      <c r="IC41" s="88"/>
      <c r="ID41" s="88"/>
      <c r="IE41" s="88"/>
      <c r="IF41" s="88"/>
      <c r="IG41" s="88"/>
      <c r="IH41" s="88"/>
      <c r="II41" s="88"/>
      <c r="IJ41" s="88"/>
      <c r="IK41" s="88"/>
    </row>
    <row r="42" spans="1:245" ht="19.5" customHeight="1">
      <c r="A42" s="88"/>
      <c r="B42" s="88"/>
      <c r="C42" s="88"/>
      <c r="D42" s="88"/>
      <c r="E42" s="88"/>
      <c r="F42" s="84"/>
      <c r="G42" s="84"/>
      <c r="H42" s="87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8"/>
      <c r="HW42" s="88"/>
      <c r="HX42" s="88"/>
      <c r="HY42" s="88"/>
      <c r="HZ42" s="88"/>
      <c r="IA42" s="88"/>
      <c r="IB42" s="88"/>
      <c r="IC42" s="88"/>
      <c r="ID42" s="88"/>
      <c r="IE42" s="88"/>
      <c r="IF42" s="88"/>
      <c r="IG42" s="88"/>
      <c r="IH42" s="88"/>
      <c r="II42" s="88"/>
      <c r="IJ42" s="88"/>
      <c r="IK42" s="88"/>
    </row>
    <row r="43" spans="1:245" ht="19.5" customHeight="1">
      <c r="A43" s="88"/>
      <c r="B43" s="88"/>
      <c r="C43" s="88"/>
      <c r="D43" s="88"/>
      <c r="E43" s="88"/>
      <c r="F43" s="84"/>
      <c r="G43" s="84"/>
      <c r="H43" s="87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  <c r="GM43" s="88"/>
      <c r="GN43" s="88"/>
      <c r="GO43" s="88"/>
      <c r="GP43" s="88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88"/>
      <c r="HL43" s="88"/>
      <c r="HM43" s="88"/>
      <c r="HN43" s="88"/>
      <c r="HO43" s="88"/>
      <c r="HP43" s="88"/>
      <c r="HQ43" s="88"/>
      <c r="HR43" s="88"/>
      <c r="HS43" s="88"/>
      <c r="HT43" s="88"/>
      <c r="HU43" s="88"/>
      <c r="HV43" s="88"/>
      <c r="HW43" s="88"/>
      <c r="HX43" s="88"/>
      <c r="HY43" s="88"/>
      <c r="HZ43" s="88"/>
      <c r="IA43" s="88"/>
      <c r="IB43" s="88"/>
      <c r="IC43" s="88"/>
      <c r="ID43" s="88"/>
      <c r="IE43" s="88"/>
      <c r="IF43" s="88"/>
      <c r="IG43" s="88"/>
      <c r="IH43" s="88"/>
      <c r="II43" s="88"/>
      <c r="IJ43" s="88"/>
      <c r="IK43" s="88"/>
    </row>
    <row r="44" spans="1:245" ht="19.5" customHeight="1">
      <c r="A44" s="88"/>
      <c r="B44" s="88"/>
      <c r="C44" s="88"/>
      <c r="D44" s="88"/>
      <c r="E44" s="88"/>
      <c r="F44" s="84"/>
      <c r="G44" s="84"/>
      <c r="H44" s="87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8"/>
      <c r="GB44" s="88"/>
      <c r="GC44" s="88"/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88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88"/>
      <c r="HH44" s="88"/>
      <c r="HI44" s="88"/>
      <c r="HJ44" s="88"/>
      <c r="HK44" s="88"/>
      <c r="HL44" s="88"/>
      <c r="HM44" s="88"/>
      <c r="HN44" s="88"/>
      <c r="HO44" s="88"/>
      <c r="HP44" s="88"/>
      <c r="HQ44" s="88"/>
      <c r="HR44" s="88"/>
      <c r="HS44" s="88"/>
      <c r="HT44" s="88"/>
      <c r="HU44" s="88"/>
      <c r="HV44" s="88"/>
      <c r="HW44" s="88"/>
      <c r="HX44" s="88"/>
      <c r="HY44" s="88"/>
      <c r="HZ44" s="88"/>
      <c r="IA44" s="88"/>
      <c r="IB44" s="88"/>
      <c r="IC44" s="88"/>
      <c r="ID44" s="88"/>
      <c r="IE44" s="88"/>
      <c r="IF44" s="88"/>
      <c r="IG44" s="88"/>
      <c r="IH44" s="88"/>
      <c r="II44" s="88"/>
      <c r="IJ44" s="88"/>
      <c r="IK44" s="88"/>
    </row>
    <row r="45" spans="1:245" ht="19.5" customHeight="1">
      <c r="A45" s="88"/>
      <c r="B45" s="88"/>
      <c r="C45" s="88"/>
      <c r="D45" s="88"/>
      <c r="E45" s="88"/>
      <c r="F45" s="84"/>
      <c r="G45" s="84"/>
      <c r="H45" s="87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  <c r="FO45" s="88"/>
      <c r="FP45" s="88"/>
      <c r="FQ45" s="88"/>
      <c r="FR45" s="88"/>
      <c r="FS45" s="88"/>
      <c r="FT45" s="88"/>
      <c r="FU45" s="88"/>
      <c r="FV45" s="88"/>
      <c r="FW45" s="88"/>
      <c r="FX45" s="88"/>
      <c r="FY45" s="88"/>
      <c r="FZ45" s="88"/>
      <c r="GA45" s="88"/>
      <c r="GB45" s="88"/>
      <c r="GC45" s="88"/>
      <c r="GD45" s="88"/>
      <c r="GE45" s="88"/>
      <c r="GF45" s="88"/>
      <c r="GG45" s="88"/>
      <c r="GH45" s="88"/>
      <c r="GI45" s="88"/>
      <c r="GJ45" s="88"/>
      <c r="GK45" s="88"/>
      <c r="GL45" s="88"/>
      <c r="GM45" s="88"/>
      <c r="GN45" s="88"/>
      <c r="GO45" s="88"/>
      <c r="GP45" s="88"/>
      <c r="GQ45" s="88"/>
      <c r="GR45" s="88"/>
      <c r="GS45" s="88"/>
      <c r="GT45" s="88"/>
      <c r="GU45" s="88"/>
      <c r="GV45" s="88"/>
      <c r="GW45" s="88"/>
      <c r="GX45" s="88"/>
      <c r="GY45" s="88"/>
      <c r="GZ45" s="88"/>
      <c r="HA45" s="88"/>
      <c r="HB45" s="88"/>
      <c r="HC45" s="88"/>
      <c r="HD45" s="88"/>
      <c r="HE45" s="88"/>
      <c r="HF45" s="88"/>
      <c r="HG45" s="88"/>
      <c r="HH45" s="88"/>
      <c r="HI45" s="88"/>
      <c r="HJ45" s="88"/>
      <c r="HK45" s="88"/>
      <c r="HL45" s="88"/>
      <c r="HM45" s="88"/>
      <c r="HN45" s="88"/>
      <c r="HO45" s="88"/>
      <c r="HP45" s="88"/>
      <c r="HQ45" s="88"/>
      <c r="HR45" s="88"/>
      <c r="HS45" s="88"/>
      <c r="HT45" s="88"/>
      <c r="HU45" s="88"/>
      <c r="HV45" s="88"/>
      <c r="HW45" s="88"/>
      <c r="HX45" s="88"/>
      <c r="HY45" s="88"/>
      <c r="HZ45" s="88"/>
      <c r="IA45" s="88"/>
      <c r="IB45" s="88"/>
      <c r="IC45" s="88"/>
      <c r="ID45" s="88"/>
      <c r="IE45" s="88"/>
      <c r="IF45" s="88"/>
      <c r="IG45" s="88"/>
      <c r="IH45" s="88"/>
      <c r="II45" s="88"/>
      <c r="IJ45" s="88"/>
      <c r="IK45" s="88"/>
    </row>
    <row r="46" spans="1:245" ht="19.5" customHeight="1">
      <c r="A46" s="88"/>
      <c r="B46" s="88"/>
      <c r="C46" s="88"/>
      <c r="D46" s="88"/>
      <c r="E46" s="88"/>
      <c r="F46" s="84"/>
      <c r="G46" s="84"/>
      <c r="H46" s="87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  <c r="GK46" s="88"/>
      <c r="GL46" s="88"/>
      <c r="GM46" s="88"/>
      <c r="GN46" s="88"/>
      <c r="GO46" s="88"/>
      <c r="GP46" s="88"/>
      <c r="GQ46" s="88"/>
      <c r="GR46" s="88"/>
      <c r="GS46" s="88"/>
      <c r="GT46" s="88"/>
      <c r="GU46" s="88"/>
      <c r="GV46" s="88"/>
      <c r="GW46" s="88"/>
      <c r="GX46" s="88"/>
      <c r="GY46" s="88"/>
      <c r="GZ46" s="88"/>
      <c r="HA46" s="88"/>
      <c r="HB46" s="88"/>
      <c r="HC46" s="88"/>
      <c r="HD46" s="88"/>
      <c r="HE46" s="88"/>
      <c r="HF46" s="88"/>
      <c r="HG46" s="88"/>
      <c r="HH46" s="88"/>
      <c r="HI46" s="88"/>
      <c r="HJ46" s="88"/>
      <c r="HK46" s="88"/>
      <c r="HL46" s="88"/>
      <c r="HM46" s="88"/>
      <c r="HN46" s="88"/>
      <c r="HO46" s="88"/>
      <c r="HP46" s="88"/>
      <c r="HQ46" s="88"/>
      <c r="HR46" s="88"/>
      <c r="HS46" s="88"/>
      <c r="HT46" s="88"/>
      <c r="HU46" s="88"/>
      <c r="HV46" s="88"/>
      <c r="HW46" s="88"/>
      <c r="HX46" s="88"/>
      <c r="HY46" s="88"/>
      <c r="HZ46" s="88"/>
      <c r="IA46" s="88"/>
      <c r="IB46" s="88"/>
      <c r="IC46" s="88"/>
      <c r="ID46" s="88"/>
      <c r="IE46" s="88"/>
      <c r="IF46" s="88"/>
      <c r="IG46" s="88"/>
      <c r="IH46" s="88"/>
      <c r="II46" s="88"/>
      <c r="IJ46" s="88"/>
      <c r="IK46" s="88"/>
    </row>
    <row r="47" spans="1:245" ht="19.5" customHeight="1">
      <c r="A47" s="88"/>
      <c r="B47" s="88"/>
      <c r="C47" s="88"/>
      <c r="D47" s="88"/>
      <c r="E47" s="88"/>
      <c r="F47" s="84"/>
      <c r="G47" s="84"/>
      <c r="H47" s="87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88"/>
      <c r="GM47" s="88"/>
      <c r="GN47" s="88"/>
      <c r="GO47" s="88"/>
      <c r="GP47" s="88"/>
      <c r="GQ47" s="88"/>
      <c r="GR47" s="88"/>
      <c r="GS47" s="88"/>
      <c r="GT47" s="88"/>
      <c r="GU47" s="88"/>
      <c r="GV47" s="88"/>
      <c r="GW47" s="88"/>
      <c r="GX47" s="88"/>
      <c r="GY47" s="88"/>
      <c r="GZ47" s="88"/>
      <c r="HA47" s="88"/>
      <c r="HB47" s="88"/>
      <c r="HC47" s="88"/>
      <c r="HD47" s="88"/>
      <c r="HE47" s="88"/>
      <c r="HF47" s="88"/>
      <c r="HG47" s="88"/>
      <c r="HH47" s="88"/>
      <c r="HI47" s="88"/>
      <c r="HJ47" s="88"/>
      <c r="HK47" s="88"/>
      <c r="HL47" s="88"/>
      <c r="HM47" s="88"/>
      <c r="HN47" s="88"/>
      <c r="HO47" s="88"/>
      <c r="HP47" s="88"/>
      <c r="HQ47" s="88"/>
      <c r="HR47" s="88"/>
      <c r="HS47" s="88"/>
      <c r="HT47" s="88"/>
      <c r="HU47" s="88"/>
      <c r="HV47" s="88"/>
      <c r="HW47" s="88"/>
      <c r="HX47" s="88"/>
      <c r="HY47" s="88"/>
      <c r="HZ47" s="88"/>
      <c r="IA47" s="88"/>
      <c r="IB47" s="88"/>
      <c r="IC47" s="88"/>
      <c r="ID47" s="88"/>
      <c r="IE47" s="88"/>
      <c r="IF47" s="88"/>
      <c r="IG47" s="88"/>
      <c r="IH47" s="88"/>
      <c r="II47" s="88"/>
      <c r="IJ47" s="88"/>
      <c r="IK47" s="88"/>
    </row>
    <row r="48" spans="1:245" ht="19.5" customHeight="1">
      <c r="A48" s="88"/>
      <c r="B48" s="88"/>
      <c r="C48" s="88"/>
      <c r="D48" s="88"/>
      <c r="E48" s="88"/>
      <c r="F48" s="84"/>
      <c r="G48" s="84"/>
      <c r="H48" s="87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  <c r="GK48" s="88"/>
      <c r="GL48" s="88"/>
      <c r="GM48" s="88"/>
      <c r="GN48" s="88"/>
      <c r="GO48" s="88"/>
      <c r="GP48" s="88"/>
      <c r="GQ48" s="88"/>
      <c r="GR48" s="88"/>
      <c r="GS48" s="88"/>
      <c r="GT48" s="88"/>
      <c r="GU48" s="88"/>
      <c r="GV48" s="88"/>
      <c r="GW48" s="88"/>
      <c r="GX48" s="88"/>
      <c r="GY48" s="88"/>
      <c r="GZ48" s="88"/>
      <c r="HA48" s="88"/>
      <c r="HB48" s="88"/>
      <c r="HC48" s="88"/>
      <c r="HD48" s="88"/>
      <c r="HE48" s="88"/>
      <c r="HF48" s="88"/>
      <c r="HG48" s="88"/>
      <c r="HH48" s="88"/>
      <c r="HI48" s="88"/>
      <c r="HJ48" s="88"/>
      <c r="HK48" s="88"/>
      <c r="HL48" s="88"/>
      <c r="HM48" s="88"/>
      <c r="HN48" s="88"/>
      <c r="HO48" s="88"/>
      <c r="HP48" s="88"/>
      <c r="HQ48" s="88"/>
      <c r="HR48" s="88"/>
      <c r="HS48" s="88"/>
      <c r="HT48" s="88"/>
      <c r="HU48" s="88"/>
      <c r="HV48" s="88"/>
      <c r="HW48" s="88"/>
      <c r="HX48" s="88"/>
      <c r="HY48" s="88"/>
      <c r="HZ48" s="88"/>
      <c r="IA48" s="88"/>
      <c r="IB48" s="88"/>
      <c r="IC48" s="88"/>
      <c r="ID48" s="88"/>
      <c r="IE48" s="88"/>
      <c r="IF48" s="88"/>
      <c r="IG48" s="88"/>
      <c r="IH48" s="88"/>
      <c r="II48" s="88"/>
      <c r="IJ48" s="88"/>
      <c r="IK48" s="88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 scale="98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5"/>
  <sheetViews>
    <sheetView showGridLines="0" showZeros="0" workbookViewId="0" topLeftCell="A22">
      <selection activeCell="A1" sqref="A1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8" width="13.83203125" style="0" customWidth="1"/>
  </cols>
  <sheetData>
    <row r="1" spans="1:8" s="10" customFormat="1" ht="9.75" customHeight="1">
      <c r="A1" s="11"/>
      <c r="B1" s="11"/>
      <c r="C1" s="11"/>
      <c r="D1" s="11"/>
      <c r="E1" s="11"/>
      <c r="F1"/>
      <c r="G1"/>
      <c r="H1"/>
    </row>
    <row r="2" spans="1:8" ht="23.25" customHeight="1">
      <c r="A2" s="12" t="s">
        <v>373</v>
      </c>
      <c r="B2" s="12"/>
      <c r="C2" s="12"/>
      <c r="D2" s="12"/>
      <c r="E2" s="12"/>
      <c r="F2" s="12"/>
      <c r="G2" s="12"/>
      <c r="H2" s="12"/>
    </row>
    <row r="3" spans="1:8" ht="15" customHeight="1">
      <c r="A3" s="13" t="s">
        <v>374</v>
      </c>
      <c r="B3" s="13"/>
      <c r="C3" s="13"/>
      <c r="D3" s="13"/>
      <c r="E3" s="13"/>
      <c r="F3" s="13"/>
      <c r="G3" s="13"/>
      <c r="H3" s="13"/>
    </row>
    <row r="4" spans="1:8" ht="21" customHeight="1">
      <c r="A4" s="14" t="s">
        <v>359</v>
      </c>
      <c r="B4" s="14"/>
      <c r="C4" s="15" t="s">
        <v>5</v>
      </c>
      <c r="D4" s="16"/>
      <c r="E4" s="16"/>
      <c r="F4" s="16"/>
      <c r="G4" s="16"/>
      <c r="H4" s="17"/>
    </row>
    <row r="5" spans="1:8" ht="21" customHeight="1">
      <c r="A5" s="18" t="s">
        <v>375</v>
      </c>
      <c r="B5" s="19" t="s">
        <v>376</v>
      </c>
      <c r="C5" s="14" t="s">
        <v>377</v>
      </c>
      <c r="D5" s="14"/>
      <c r="E5" s="14"/>
      <c r="F5" s="20" t="s">
        <v>378</v>
      </c>
      <c r="G5" s="14"/>
      <c r="H5" s="14"/>
    </row>
    <row r="6" spans="1:8" ht="21" customHeight="1">
      <c r="A6" s="21"/>
      <c r="B6" s="22"/>
      <c r="C6" s="14"/>
      <c r="D6" s="14"/>
      <c r="E6" s="14"/>
      <c r="F6" s="23" t="s">
        <v>379</v>
      </c>
      <c r="G6" s="24" t="s">
        <v>380</v>
      </c>
      <c r="H6" s="24" t="s">
        <v>381</v>
      </c>
    </row>
    <row r="7" spans="1:8" ht="21" customHeight="1">
      <c r="A7" s="21"/>
      <c r="B7" s="14" t="s">
        <v>382</v>
      </c>
      <c r="C7" s="15" t="s">
        <v>383</v>
      </c>
      <c r="D7" s="16" t="s">
        <v>384</v>
      </c>
      <c r="E7" s="17"/>
      <c r="F7" s="25">
        <f aca="true" t="shared" si="0" ref="F7:F15">SUM(G7,H7)</f>
        <v>222.13</v>
      </c>
      <c r="G7" s="26">
        <v>222.13</v>
      </c>
      <c r="H7" s="26">
        <v>0</v>
      </c>
    </row>
    <row r="8" spans="1:8" ht="21" customHeight="1">
      <c r="A8" s="21"/>
      <c r="B8" s="14" t="s">
        <v>385</v>
      </c>
      <c r="C8" s="15" t="s">
        <v>386</v>
      </c>
      <c r="D8" s="16" t="s">
        <v>387</v>
      </c>
      <c r="E8" s="17"/>
      <c r="F8" s="25">
        <f t="shared" si="0"/>
        <v>8</v>
      </c>
      <c r="G8" s="27">
        <v>8</v>
      </c>
      <c r="H8" s="27">
        <v>0</v>
      </c>
    </row>
    <row r="9" spans="1:8" ht="21" customHeight="1">
      <c r="A9" s="21"/>
      <c r="B9" s="14" t="s">
        <v>388</v>
      </c>
      <c r="C9" s="15" t="s">
        <v>389</v>
      </c>
      <c r="D9" s="16" t="s">
        <v>390</v>
      </c>
      <c r="E9" s="17"/>
      <c r="F9" s="25">
        <f t="shared" si="0"/>
        <v>20</v>
      </c>
      <c r="G9" s="27">
        <v>20</v>
      </c>
      <c r="H9" s="27">
        <v>0</v>
      </c>
    </row>
    <row r="10" spans="1:8" ht="21" customHeight="1">
      <c r="A10" s="21"/>
      <c r="B10" s="14" t="s">
        <v>391</v>
      </c>
      <c r="C10" s="15" t="s">
        <v>392</v>
      </c>
      <c r="D10" s="16" t="s">
        <v>393</v>
      </c>
      <c r="E10" s="17"/>
      <c r="F10" s="25">
        <f t="shared" si="0"/>
        <v>32</v>
      </c>
      <c r="G10" s="27">
        <v>32</v>
      </c>
      <c r="H10" s="27">
        <v>0</v>
      </c>
    </row>
    <row r="11" spans="1:8" ht="21" customHeight="1">
      <c r="A11" s="21"/>
      <c r="B11" s="14" t="s">
        <v>394</v>
      </c>
      <c r="C11" s="15" t="s">
        <v>242</v>
      </c>
      <c r="D11" s="16" t="s">
        <v>395</v>
      </c>
      <c r="E11" s="17"/>
      <c r="F11" s="25">
        <f t="shared" si="0"/>
        <v>5</v>
      </c>
      <c r="G11" s="27">
        <v>5</v>
      </c>
      <c r="H11" s="27">
        <v>0</v>
      </c>
    </row>
    <row r="12" spans="1:8" ht="21" customHeight="1">
      <c r="A12" s="21"/>
      <c r="B12" s="14" t="s">
        <v>396</v>
      </c>
      <c r="C12" s="15" t="s">
        <v>397</v>
      </c>
      <c r="D12" s="16" t="s">
        <v>398</v>
      </c>
      <c r="E12" s="17"/>
      <c r="F12" s="25">
        <f t="shared" si="0"/>
        <v>11</v>
      </c>
      <c r="G12" s="27">
        <v>11</v>
      </c>
      <c r="H12" s="27">
        <v>0</v>
      </c>
    </row>
    <row r="13" spans="1:8" ht="21" customHeight="1">
      <c r="A13" s="21"/>
      <c r="B13" s="14" t="s">
        <v>399</v>
      </c>
      <c r="C13" s="15" t="s">
        <v>400</v>
      </c>
      <c r="D13" s="16" t="s">
        <v>401</v>
      </c>
      <c r="E13" s="17"/>
      <c r="F13" s="25">
        <f t="shared" si="0"/>
        <v>10</v>
      </c>
      <c r="G13" s="27">
        <v>10</v>
      </c>
      <c r="H13" s="27">
        <v>0</v>
      </c>
    </row>
    <row r="14" spans="1:8" ht="21" customHeight="1">
      <c r="A14" s="21"/>
      <c r="B14" s="19" t="s">
        <v>402</v>
      </c>
      <c r="C14" s="15" t="s">
        <v>16</v>
      </c>
      <c r="D14" s="16" t="s">
        <v>403</v>
      </c>
      <c r="E14" s="17"/>
      <c r="F14" s="25">
        <f t="shared" si="0"/>
        <v>0</v>
      </c>
      <c r="G14" s="28">
        <v>0</v>
      </c>
      <c r="H14" s="28">
        <v>0</v>
      </c>
    </row>
    <row r="15" spans="1:8" ht="21" customHeight="1">
      <c r="A15" s="21"/>
      <c r="B15" s="29" t="s">
        <v>404</v>
      </c>
      <c r="C15" s="30"/>
      <c r="D15" s="30"/>
      <c r="E15" s="20"/>
      <c r="F15" s="31">
        <f t="shared" si="0"/>
        <v>308.13</v>
      </c>
      <c r="G15" s="32">
        <f aca="true" t="shared" si="1" ref="G15:H15">SUM(G7:G14)</f>
        <v>308.13</v>
      </c>
      <c r="H15" s="32">
        <f t="shared" si="1"/>
        <v>0</v>
      </c>
    </row>
    <row r="16" spans="1:8" ht="61.5" customHeight="1">
      <c r="A16" s="18" t="s">
        <v>405</v>
      </c>
      <c r="B16" s="33" t="s">
        <v>406</v>
      </c>
      <c r="C16" s="34"/>
      <c r="D16" s="34"/>
      <c r="E16" s="34"/>
      <c r="F16" s="34"/>
      <c r="G16" s="34"/>
      <c r="H16" s="35"/>
    </row>
    <row r="17" spans="1:8" ht="21" customHeight="1">
      <c r="A17" s="36" t="s">
        <v>407</v>
      </c>
      <c r="B17" s="37" t="s">
        <v>408</v>
      </c>
      <c r="C17" s="18" t="s">
        <v>409</v>
      </c>
      <c r="D17" s="29" t="s">
        <v>410</v>
      </c>
      <c r="E17" s="30"/>
      <c r="F17" s="30"/>
      <c r="G17" s="14" t="s">
        <v>411</v>
      </c>
      <c r="H17" s="14"/>
    </row>
    <row r="18" spans="1:8" ht="21" customHeight="1">
      <c r="A18" s="36"/>
      <c r="B18" s="36" t="s">
        <v>412</v>
      </c>
      <c r="C18" s="38" t="s">
        <v>413</v>
      </c>
      <c r="D18" s="39" t="s">
        <v>414</v>
      </c>
      <c r="E18" s="40" t="s">
        <v>415</v>
      </c>
      <c r="F18" s="41"/>
      <c r="G18" s="42" t="s">
        <v>416</v>
      </c>
      <c r="H18" s="42" t="s">
        <v>417</v>
      </c>
    </row>
    <row r="19" spans="1:8" ht="21" customHeight="1">
      <c r="A19" s="36"/>
      <c r="B19" s="36"/>
      <c r="C19" s="43"/>
      <c r="D19" s="39" t="s">
        <v>418</v>
      </c>
      <c r="E19" s="40" t="s">
        <v>419</v>
      </c>
      <c r="F19" s="41"/>
      <c r="G19" s="42" t="s">
        <v>420</v>
      </c>
      <c r="H19" s="42"/>
    </row>
    <row r="20" spans="1:8" ht="21" customHeight="1">
      <c r="A20" s="36"/>
      <c r="B20" s="36"/>
      <c r="C20" s="44"/>
      <c r="D20" s="39" t="s">
        <v>421</v>
      </c>
      <c r="E20" s="45" t="s">
        <v>422</v>
      </c>
      <c r="F20" s="45"/>
      <c r="G20" s="42" t="s">
        <v>423</v>
      </c>
      <c r="H20" s="42"/>
    </row>
    <row r="21" spans="1:8" ht="21" customHeight="1">
      <c r="A21" s="36"/>
      <c r="B21" s="36"/>
      <c r="C21" s="38" t="s">
        <v>424</v>
      </c>
      <c r="D21" s="39" t="s">
        <v>414</v>
      </c>
      <c r="E21" s="45" t="s">
        <v>425</v>
      </c>
      <c r="F21" s="45"/>
      <c r="G21" s="42" t="s">
        <v>426</v>
      </c>
      <c r="H21" s="42"/>
    </row>
    <row r="22" spans="1:8" ht="21" customHeight="1">
      <c r="A22" s="36"/>
      <c r="B22" s="36"/>
      <c r="C22" s="43"/>
      <c r="D22" s="39" t="s">
        <v>418</v>
      </c>
      <c r="E22" s="45" t="s">
        <v>427</v>
      </c>
      <c r="F22" s="45"/>
      <c r="G22" s="42" t="s">
        <v>426</v>
      </c>
      <c r="H22" s="42"/>
    </row>
    <row r="23" spans="1:8" ht="21" customHeight="1">
      <c r="A23" s="36"/>
      <c r="B23" s="36"/>
      <c r="C23" s="44"/>
      <c r="D23" s="39" t="s">
        <v>421</v>
      </c>
      <c r="E23" s="45" t="s">
        <v>16</v>
      </c>
      <c r="F23" s="45"/>
      <c r="G23" s="42" t="s">
        <v>16</v>
      </c>
      <c r="H23" s="42"/>
    </row>
    <row r="24" spans="1:8" ht="21" customHeight="1">
      <c r="A24" s="36"/>
      <c r="B24" s="36"/>
      <c r="C24" s="38" t="s">
        <v>428</v>
      </c>
      <c r="D24" s="39" t="s">
        <v>414</v>
      </c>
      <c r="E24" s="45" t="s">
        <v>429</v>
      </c>
      <c r="F24" s="45"/>
      <c r="G24" s="42" t="s">
        <v>430</v>
      </c>
      <c r="H24" s="42"/>
    </row>
    <row r="25" spans="1:8" ht="21" customHeight="1">
      <c r="A25" s="36"/>
      <c r="B25" s="36"/>
      <c r="C25" s="43"/>
      <c r="D25" s="39" t="s">
        <v>418</v>
      </c>
      <c r="E25" s="45" t="s">
        <v>431</v>
      </c>
      <c r="F25" s="45"/>
      <c r="G25" s="42" t="s">
        <v>432</v>
      </c>
      <c r="H25" s="42"/>
    </row>
    <row r="26" spans="1:8" ht="21" customHeight="1">
      <c r="A26" s="36"/>
      <c r="B26" s="36"/>
      <c r="C26" s="44"/>
      <c r="D26" s="39" t="s">
        <v>421</v>
      </c>
      <c r="E26" s="45" t="s">
        <v>16</v>
      </c>
      <c r="F26" s="45"/>
      <c r="G26" s="42" t="s">
        <v>16</v>
      </c>
      <c r="H26" s="42"/>
    </row>
    <row r="27" spans="1:8" ht="21" customHeight="1">
      <c r="A27" s="36"/>
      <c r="B27" s="36"/>
      <c r="C27" s="38" t="s">
        <v>433</v>
      </c>
      <c r="D27" s="39" t="s">
        <v>414</v>
      </c>
      <c r="E27" s="45" t="s">
        <v>16</v>
      </c>
      <c r="F27" s="45"/>
      <c r="G27" s="42" t="s">
        <v>16</v>
      </c>
      <c r="H27" s="42"/>
    </row>
    <row r="28" spans="1:8" ht="21" customHeight="1">
      <c r="A28" s="36"/>
      <c r="B28" s="36"/>
      <c r="C28" s="43"/>
      <c r="D28" s="39" t="s">
        <v>418</v>
      </c>
      <c r="E28" s="45" t="s">
        <v>16</v>
      </c>
      <c r="F28" s="45"/>
      <c r="G28" s="42" t="s">
        <v>16</v>
      </c>
      <c r="H28" s="42"/>
    </row>
    <row r="29" spans="1:8" ht="21" customHeight="1">
      <c r="A29" s="36"/>
      <c r="B29" s="36"/>
      <c r="C29" s="44"/>
      <c r="D29" s="39" t="s">
        <v>421</v>
      </c>
      <c r="E29" s="45" t="s">
        <v>16</v>
      </c>
      <c r="F29" s="45"/>
      <c r="G29" s="42" t="s">
        <v>16</v>
      </c>
      <c r="H29" s="42"/>
    </row>
    <row r="30" spans="1:8" ht="21" customHeight="1">
      <c r="A30" s="36"/>
      <c r="B30" s="36" t="s">
        <v>434</v>
      </c>
      <c r="C30" s="38" t="s">
        <v>435</v>
      </c>
      <c r="D30" s="39" t="s">
        <v>414</v>
      </c>
      <c r="E30" s="45" t="s">
        <v>16</v>
      </c>
      <c r="F30" s="45"/>
      <c r="G30" s="42" t="s">
        <v>16</v>
      </c>
      <c r="H30" s="42"/>
    </row>
    <row r="31" spans="1:8" ht="21" customHeight="1">
      <c r="A31" s="36"/>
      <c r="B31" s="36"/>
      <c r="C31" s="43"/>
      <c r="D31" s="39" t="s">
        <v>418</v>
      </c>
      <c r="E31" s="45" t="s">
        <v>16</v>
      </c>
      <c r="F31" s="45"/>
      <c r="G31" s="42" t="s">
        <v>16</v>
      </c>
      <c r="H31" s="42"/>
    </row>
    <row r="32" spans="1:8" ht="21" customHeight="1">
      <c r="A32" s="36"/>
      <c r="B32" s="36"/>
      <c r="C32" s="44"/>
      <c r="D32" s="39" t="s">
        <v>421</v>
      </c>
      <c r="E32" s="45" t="s">
        <v>16</v>
      </c>
      <c r="F32" s="45"/>
      <c r="G32" s="42" t="s">
        <v>16</v>
      </c>
      <c r="H32" s="42"/>
    </row>
    <row r="33" spans="1:8" ht="21" customHeight="1">
      <c r="A33" s="36"/>
      <c r="B33" s="36"/>
      <c r="C33" s="38" t="s">
        <v>436</v>
      </c>
      <c r="D33" s="39" t="s">
        <v>414</v>
      </c>
      <c r="E33" s="45" t="s">
        <v>437</v>
      </c>
      <c r="F33" s="45"/>
      <c r="G33" s="42" t="s">
        <v>438</v>
      </c>
      <c r="H33" s="42"/>
    </row>
    <row r="34" spans="1:8" ht="21" customHeight="1">
      <c r="A34" s="36"/>
      <c r="B34" s="36"/>
      <c r="C34" s="43"/>
      <c r="D34" s="39" t="s">
        <v>418</v>
      </c>
      <c r="E34" s="45" t="s">
        <v>439</v>
      </c>
      <c r="F34" s="45"/>
      <c r="G34" s="42" t="s">
        <v>426</v>
      </c>
      <c r="H34" s="42"/>
    </row>
    <row r="35" spans="1:8" ht="21" customHeight="1">
      <c r="A35" s="36"/>
      <c r="B35" s="36"/>
      <c r="C35" s="44"/>
      <c r="D35" s="39" t="s">
        <v>421</v>
      </c>
      <c r="E35" s="45" t="s">
        <v>16</v>
      </c>
      <c r="F35" s="45"/>
      <c r="G35" s="42" t="s">
        <v>16</v>
      </c>
      <c r="H35" s="42"/>
    </row>
    <row r="36" spans="1:8" ht="21" customHeight="1">
      <c r="A36" s="36"/>
      <c r="B36" s="36"/>
      <c r="C36" s="38" t="s">
        <v>440</v>
      </c>
      <c r="D36" s="39" t="s">
        <v>414</v>
      </c>
      <c r="E36" s="45" t="s">
        <v>16</v>
      </c>
      <c r="F36" s="45"/>
      <c r="G36" s="42" t="s">
        <v>16</v>
      </c>
      <c r="H36" s="42"/>
    </row>
    <row r="37" spans="1:8" ht="21" customHeight="1">
      <c r="A37" s="36"/>
      <c r="B37" s="36"/>
      <c r="C37" s="43"/>
      <c r="D37" s="39" t="s">
        <v>418</v>
      </c>
      <c r="E37" s="45" t="s">
        <v>16</v>
      </c>
      <c r="F37" s="45"/>
      <c r="G37" s="42" t="s">
        <v>16</v>
      </c>
      <c r="H37" s="42"/>
    </row>
    <row r="38" spans="1:8" ht="21" customHeight="1">
      <c r="A38" s="36"/>
      <c r="B38" s="36"/>
      <c r="C38" s="44"/>
      <c r="D38" s="39" t="s">
        <v>421</v>
      </c>
      <c r="E38" s="45" t="s">
        <v>16</v>
      </c>
      <c r="F38" s="45"/>
      <c r="G38" s="42" t="s">
        <v>16</v>
      </c>
      <c r="H38" s="42"/>
    </row>
    <row r="39" spans="1:8" ht="21" customHeight="1">
      <c r="A39" s="36"/>
      <c r="B39" s="36"/>
      <c r="C39" s="38" t="s">
        <v>441</v>
      </c>
      <c r="D39" s="39" t="s">
        <v>414</v>
      </c>
      <c r="E39" s="45" t="s">
        <v>16</v>
      </c>
      <c r="F39" s="45"/>
      <c r="G39" s="42" t="s">
        <v>16</v>
      </c>
      <c r="H39" s="42"/>
    </row>
    <row r="40" spans="1:8" ht="21" customHeight="1">
      <c r="A40" s="36"/>
      <c r="B40" s="36"/>
      <c r="C40" s="43"/>
      <c r="D40" s="39" t="s">
        <v>418</v>
      </c>
      <c r="E40" s="45" t="s">
        <v>16</v>
      </c>
      <c r="F40" s="45"/>
      <c r="G40" s="42" t="s">
        <v>16</v>
      </c>
      <c r="H40" s="42"/>
    </row>
    <row r="41" spans="1:8" ht="21" customHeight="1">
      <c r="A41" s="36"/>
      <c r="B41" s="46"/>
      <c r="C41" s="47"/>
      <c r="D41" s="39" t="s">
        <v>421</v>
      </c>
      <c r="E41" s="45" t="s">
        <v>16</v>
      </c>
      <c r="F41" s="45"/>
      <c r="G41" s="42" t="s">
        <v>16</v>
      </c>
      <c r="H41" s="42"/>
    </row>
    <row r="42" spans="1:8" ht="21" customHeight="1">
      <c r="A42" s="21"/>
      <c r="B42" s="14" t="s">
        <v>442</v>
      </c>
      <c r="C42" s="14" t="s">
        <v>443</v>
      </c>
      <c r="D42" s="39" t="s">
        <v>414</v>
      </c>
      <c r="E42" s="45" t="s">
        <v>444</v>
      </c>
      <c r="F42" s="45"/>
      <c r="G42" s="42" t="s">
        <v>445</v>
      </c>
      <c r="H42" s="42"/>
    </row>
    <row r="43" spans="1:8" ht="21" customHeight="1">
      <c r="A43" s="21"/>
      <c r="B43" s="14"/>
      <c r="C43" s="14"/>
      <c r="D43" s="39" t="s">
        <v>418</v>
      </c>
      <c r="E43" s="45" t="s">
        <v>16</v>
      </c>
      <c r="F43" s="45"/>
      <c r="G43" s="42" t="s">
        <v>16</v>
      </c>
      <c r="H43" s="42"/>
    </row>
    <row r="44" spans="1:8" ht="21" customHeight="1">
      <c r="A44" s="21"/>
      <c r="B44" s="14"/>
      <c r="C44" s="14"/>
      <c r="D44" s="48" t="s">
        <v>421</v>
      </c>
      <c r="E44" s="45" t="s">
        <v>16</v>
      </c>
      <c r="F44" s="45"/>
      <c r="G44" s="42" t="s">
        <v>16</v>
      </c>
      <c r="H44" s="42"/>
    </row>
    <row r="45" spans="5:8" ht="14.25">
      <c r="E45" s="49"/>
      <c r="F45" s="49"/>
      <c r="G45" s="49"/>
      <c r="H45" s="49"/>
    </row>
  </sheetData>
  <sheetProtection/>
  <mergeCells count="87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A5:A15"/>
    <mergeCell ref="A17:A44"/>
    <mergeCell ref="B5:B6"/>
    <mergeCell ref="B18:B29"/>
    <mergeCell ref="B30:B41"/>
    <mergeCell ref="B42:B44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5:E6"/>
  </mergeCells>
  <printOptions horizontalCentered="1"/>
  <pageMargins left="0.39375001192092896" right="0.39375001192092896" top="0.7875000238418579" bottom="0.39375001192092896" header="0" footer="0"/>
  <pageSetup errors="blank" horizontalDpi="600" verticalDpi="600" orientation="portrait" paperSize="9" scale="7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tabSelected="1" workbookViewId="0" topLeftCell="A1">
      <selection activeCell="E27" sqref="E27"/>
    </sheetView>
  </sheetViews>
  <sheetFormatPr defaultColWidth="9.33203125" defaultRowHeight="11.25"/>
  <cols>
    <col min="1" max="1" width="45" style="0" customWidth="1"/>
    <col min="5" max="6" width="18.66015625" style="0" customWidth="1"/>
    <col min="7" max="7" width="17" style="0" customWidth="1"/>
    <col min="8" max="8" width="18.66015625" style="0" customWidth="1"/>
    <col min="9" max="9" width="17" style="0" customWidth="1"/>
    <col min="10" max="10" width="18.66015625" style="0" customWidth="1"/>
    <col min="11" max="11" width="17" style="0" customWidth="1"/>
    <col min="12" max="12" width="18.66015625" style="0" customWidth="1"/>
  </cols>
  <sheetData>
    <row r="1" spans="1:12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>
      <c r="A2" s="2" t="s">
        <v>446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 t="s">
        <v>6</v>
      </c>
    </row>
    <row r="4" spans="1:12" ht="12">
      <c r="A4" s="4" t="s">
        <v>447</v>
      </c>
      <c r="B4" s="4" t="s">
        <v>448</v>
      </c>
      <c r="C4" s="4"/>
      <c r="D4" s="4"/>
      <c r="E4" s="4" t="s">
        <v>449</v>
      </c>
      <c r="F4" s="4" t="s">
        <v>450</v>
      </c>
      <c r="G4" s="4" t="s">
        <v>451</v>
      </c>
      <c r="H4" s="4" t="s">
        <v>451</v>
      </c>
      <c r="I4" s="4" t="s">
        <v>451</v>
      </c>
      <c r="J4" s="4" t="s">
        <v>451</v>
      </c>
      <c r="K4" s="4" t="s">
        <v>451</v>
      </c>
      <c r="L4" s="4" t="s">
        <v>451</v>
      </c>
    </row>
    <row r="5" spans="1:12" ht="12">
      <c r="A5" s="4"/>
      <c r="B5" s="4" t="s">
        <v>452</v>
      </c>
      <c r="C5" s="4" t="s">
        <v>380</v>
      </c>
      <c r="D5" s="4" t="s">
        <v>381</v>
      </c>
      <c r="E5" s="4"/>
      <c r="F5" s="4"/>
      <c r="G5" s="4" t="s">
        <v>453</v>
      </c>
      <c r="H5" s="4" t="s">
        <v>453</v>
      </c>
      <c r="I5" s="9" t="s">
        <v>434</v>
      </c>
      <c r="J5" s="9" t="s">
        <v>434</v>
      </c>
      <c r="K5" s="9" t="s">
        <v>443</v>
      </c>
      <c r="L5" s="9" t="s">
        <v>443</v>
      </c>
    </row>
    <row r="6" spans="1:12" ht="12">
      <c r="A6" s="5"/>
      <c r="B6" s="5"/>
      <c r="C6" s="5"/>
      <c r="D6" s="5"/>
      <c r="E6" s="5"/>
      <c r="F6" s="5"/>
      <c r="G6" s="5" t="s">
        <v>410</v>
      </c>
      <c r="H6" s="6" t="s">
        <v>454</v>
      </c>
      <c r="I6" s="6" t="s">
        <v>410</v>
      </c>
      <c r="J6" s="6" t="s">
        <v>454</v>
      </c>
      <c r="K6" s="6" t="s">
        <v>410</v>
      </c>
      <c r="L6" s="6" t="s">
        <v>454</v>
      </c>
    </row>
    <row r="7" spans="1:12" ht="17.25" customHeight="1">
      <c r="A7" s="7" t="s">
        <v>16</v>
      </c>
      <c r="B7" s="8" t="s">
        <v>16</v>
      </c>
      <c r="C7" s="8" t="s">
        <v>16</v>
      </c>
      <c r="D7" s="8"/>
      <c r="E7" s="7"/>
      <c r="F7" s="7" t="s">
        <v>16</v>
      </c>
      <c r="G7" s="7" t="s">
        <v>16</v>
      </c>
      <c r="H7" s="7" t="s">
        <v>16</v>
      </c>
      <c r="I7" s="7" t="s">
        <v>16</v>
      </c>
      <c r="J7" s="7" t="s">
        <v>16</v>
      </c>
      <c r="K7" s="7" t="s">
        <v>16</v>
      </c>
      <c r="L7" s="7" t="s">
        <v>16</v>
      </c>
    </row>
    <row r="8" spans="1:12" ht="17.25" customHeight="1">
      <c r="A8" s="7" t="s">
        <v>16</v>
      </c>
      <c r="B8" s="8" t="s">
        <v>16</v>
      </c>
      <c r="C8" s="8" t="s">
        <v>16</v>
      </c>
      <c r="D8" s="8"/>
      <c r="E8" s="7"/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</row>
    <row r="9" spans="1:12" ht="17.25" customHeight="1">
      <c r="A9" s="7" t="s">
        <v>16</v>
      </c>
      <c r="B9" s="8" t="s">
        <v>16</v>
      </c>
      <c r="C9" s="8" t="s">
        <v>16</v>
      </c>
      <c r="D9" s="8"/>
      <c r="E9" s="7"/>
      <c r="F9" s="7" t="s">
        <v>16</v>
      </c>
      <c r="G9" s="7" t="s">
        <v>16</v>
      </c>
      <c r="H9" s="7" t="s">
        <v>16</v>
      </c>
      <c r="I9" s="7" t="s">
        <v>16</v>
      </c>
      <c r="J9" s="7" t="s">
        <v>16</v>
      </c>
      <c r="K9" s="7" t="s">
        <v>16</v>
      </c>
      <c r="L9" s="7" t="s">
        <v>16</v>
      </c>
    </row>
    <row r="10" spans="1:12" ht="17.25" customHeight="1">
      <c r="A10" s="7" t="s">
        <v>16</v>
      </c>
      <c r="B10" s="8" t="s">
        <v>16</v>
      </c>
      <c r="C10" s="8" t="s">
        <v>16</v>
      </c>
      <c r="D10" s="8"/>
      <c r="E10" s="7"/>
      <c r="F10" s="7" t="s">
        <v>16</v>
      </c>
      <c r="G10" s="7" t="s">
        <v>16</v>
      </c>
      <c r="H10" s="7" t="s">
        <v>16</v>
      </c>
      <c r="I10" s="7" t="s">
        <v>16</v>
      </c>
      <c r="J10" s="7" t="s">
        <v>16</v>
      </c>
      <c r="K10" s="7" t="s">
        <v>16</v>
      </c>
      <c r="L10" s="7" t="s">
        <v>16</v>
      </c>
    </row>
    <row r="11" spans="1:12" ht="17.25" customHeight="1">
      <c r="A11" s="7" t="s">
        <v>16</v>
      </c>
      <c r="B11" s="8" t="s">
        <v>16</v>
      </c>
      <c r="C11" s="8" t="s">
        <v>16</v>
      </c>
      <c r="D11" s="8"/>
      <c r="E11" s="7"/>
      <c r="F11" s="7" t="s">
        <v>16</v>
      </c>
      <c r="G11" s="7" t="s">
        <v>16</v>
      </c>
      <c r="H11" s="7" t="s">
        <v>16</v>
      </c>
      <c r="I11" s="7" t="s">
        <v>16</v>
      </c>
      <c r="J11" s="7" t="s">
        <v>16</v>
      </c>
      <c r="K11" s="7" t="s">
        <v>16</v>
      </c>
      <c r="L11" s="7" t="s">
        <v>16</v>
      </c>
    </row>
    <row r="12" spans="1:12" ht="17.25" customHeight="1">
      <c r="A12" s="7" t="s">
        <v>16</v>
      </c>
      <c r="B12" s="8" t="s">
        <v>16</v>
      </c>
      <c r="C12" s="8" t="s">
        <v>16</v>
      </c>
      <c r="D12" s="8"/>
      <c r="E12" s="7"/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  <c r="K12" s="7" t="s">
        <v>16</v>
      </c>
      <c r="L12" s="7" t="s">
        <v>16</v>
      </c>
    </row>
    <row r="13" spans="1:12" ht="17.25" customHeight="1">
      <c r="A13" s="7" t="s">
        <v>16</v>
      </c>
      <c r="B13" s="8" t="s">
        <v>16</v>
      </c>
      <c r="C13" s="8" t="s">
        <v>16</v>
      </c>
      <c r="D13" s="8"/>
      <c r="E13" s="7"/>
      <c r="F13" s="7" t="s">
        <v>16</v>
      </c>
      <c r="G13" s="7" t="s">
        <v>16</v>
      </c>
      <c r="H13" s="7" t="s">
        <v>16</v>
      </c>
      <c r="I13" s="7" t="s">
        <v>16</v>
      </c>
      <c r="J13" s="7" t="s">
        <v>16</v>
      </c>
      <c r="K13" s="7" t="s">
        <v>16</v>
      </c>
      <c r="L13" s="7" t="s">
        <v>16</v>
      </c>
    </row>
    <row r="14" spans="1:12" ht="17.25" customHeight="1">
      <c r="A14" s="7" t="s">
        <v>16</v>
      </c>
      <c r="B14" s="8" t="s">
        <v>16</v>
      </c>
      <c r="C14" s="8" t="s">
        <v>16</v>
      </c>
      <c r="D14" s="8"/>
      <c r="E14" s="7"/>
      <c r="F14" s="7" t="s">
        <v>16</v>
      </c>
      <c r="G14" s="7" t="s">
        <v>16</v>
      </c>
      <c r="H14" s="7" t="s">
        <v>16</v>
      </c>
      <c r="I14" s="7" t="s">
        <v>16</v>
      </c>
      <c r="J14" s="7" t="s">
        <v>16</v>
      </c>
      <c r="K14" s="7" t="s">
        <v>16</v>
      </c>
      <c r="L14" s="7" t="s">
        <v>16</v>
      </c>
    </row>
    <row r="15" spans="1:12" ht="17.25" customHeight="1">
      <c r="A15" s="7" t="s">
        <v>16</v>
      </c>
      <c r="B15" s="8" t="s">
        <v>16</v>
      </c>
      <c r="C15" s="8" t="s">
        <v>16</v>
      </c>
      <c r="D15" s="8"/>
      <c r="E15" s="7"/>
      <c r="F15" s="7" t="s">
        <v>16</v>
      </c>
      <c r="G15" s="7" t="s">
        <v>16</v>
      </c>
      <c r="H15" s="7" t="s">
        <v>16</v>
      </c>
      <c r="I15" s="7" t="s">
        <v>16</v>
      </c>
      <c r="J15" s="7" t="s">
        <v>16</v>
      </c>
      <c r="K15" s="7" t="s">
        <v>16</v>
      </c>
      <c r="L15" s="7" t="s">
        <v>16</v>
      </c>
    </row>
    <row r="16" spans="1:12" ht="17.25" customHeight="1">
      <c r="A16" s="7" t="s">
        <v>16</v>
      </c>
      <c r="B16" s="8" t="s">
        <v>16</v>
      </c>
      <c r="C16" s="8" t="s">
        <v>16</v>
      </c>
      <c r="D16" s="8"/>
      <c r="E16" s="7"/>
      <c r="F16" s="7" t="s">
        <v>16</v>
      </c>
      <c r="G16" s="7" t="s">
        <v>16</v>
      </c>
      <c r="H16" s="7" t="s">
        <v>16</v>
      </c>
      <c r="I16" s="7" t="s">
        <v>16</v>
      </c>
      <c r="J16" s="7" t="s">
        <v>16</v>
      </c>
      <c r="K16" s="7" t="s">
        <v>16</v>
      </c>
      <c r="L16" s="7" t="s">
        <v>16</v>
      </c>
    </row>
  </sheetData>
  <sheetProtection/>
  <mergeCells count="12">
    <mergeCell ref="A2:L2"/>
    <mergeCell ref="B4:D4"/>
    <mergeCell ref="G4:L4"/>
    <mergeCell ref="G5:H5"/>
    <mergeCell ref="I5:J5"/>
    <mergeCell ref="K5:L5"/>
    <mergeCell ref="A4:A6"/>
    <mergeCell ref="B5:B6"/>
    <mergeCell ref="C5:C6"/>
    <mergeCell ref="D5:D6"/>
    <mergeCell ref="E4:E6"/>
    <mergeCell ref="F4:F6"/>
  </mergeCells>
  <printOptions/>
  <pageMargins left="0.7013888955116272" right="0.7013888955116272" top="0.7486110925674438" bottom="0.7486110925674438" header="0.2993055582046509" footer="0.2993055582046509"/>
  <pageSetup errors="blank" fitToHeight="1000" fitToWidth="1" horizontalDpi="600" verticalDpi="6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151"/>
      <c r="B1" s="151"/>
      <c r="C1" s="151"/>
      <c r="D1" s="56" t="s">
        <v>3</v>
      </c>
    </row>
    <row r="2" spans="1:4" ht="20.25" customHeight="1">
      <c r="A2" s="53" t="s">
        <v>4</v>
      </c>
      <c r="B2" s="53"/>
      <c r="C2" s="53"/>
      <c r="D2" s="53"/>
    </row>
    <row r="3" spans="1:4" ht="20.25" customHeight="1">
      <c r="A3" s="152" t="s">
        <v>5</v>
      </c>
      <c r="B3" s="153"/>
      <c r="C3" s="90"/>
      <c r="D3" s="56" t="s">
        <v>6</v>
      </c>
    </row>
    <row r="4" spans="1:4" ht="15" customHeight="1">
      <c r="A4" s="154" t="s">
        <v>7</v>
      </c>
      <c r="B4" s="155"/>
      <c r="C4" s="154" t="s">
        <v>8</v>
      </c>
      <c r="D4" s="155"/>
    </row>
    <row r="5" spans="1:4" ht="15" customHeight="1">
      <c r="A5" s="157" t="s">
        <v>9</v>
      </c>
      <c r="B5" s="159" t="s">
        <v>10</v>
      </c>
      <c r="C5" s="157" t="s">
        <v>9</v>
      </c>
      <c r="D5" s="160" t="s">
        <v>10</v>
      </c>
    </row>
    <row r="6" spans="1:4" ht="15" customHeight="1">
      <c r="A6" s="174" t="s">
        <v>11</v>
      </c>
      <c r="B6" s="233">
        <v>600.6719</v>
      </c>
      <c r="C6" s="183" t="s">
        <v>12</v>
      </c>
      <c r="D6" s="233">
        <v>331.6608</v>
      </c>
    </row>
    <row r="7" spans="1:4" ht="15" customHeight="1">
      <c r="A7" s="174" t="s">
        <v>13</v>
      </c>
      <c r="B7" s="233">
        <v>0</v>
      </c>
      <c r="C7" s="183" t="s">
        <v>14</v>
      </c>
      <c r="D7" s="233">
        <v>0</v>
      </c>
    </row>
    <row r="8" spans="1:4" ht="15" customHeight="1">
      <c r="A8" s="174" t="s">
        <v>15</v>
      </c>
      <c r="B8" s="233" t="s">
        <v>16</v>
      </c>
      <c r="C8" s="183" t="s">
        <v>17</v>
      </c>
      <c r="D8" s="233">
        <v>0</v>
      </c>
    </row>
    <row r="9" spans="1:4" ht="15" customHeight="1">
      <c r="A9" s="174" t="s">
        <v>18</v>
      </c>
      <c r="B9" s="233">
        <v>0</v>
      </c>
      <c r="C9" s="183" t="s">
        <v>19</v>
      </c>
      <c r="D9" s="233">
        <v>0</v>
      </c>
    </row>
    <row r="10" spans="1:4" ht="15" customHeight="1">
      <c r="A10" s="174" t="s">
        <v>20</v>
      </c>
      <c r="B10" s="233" t="s">
        <v>16</v>
      </c>
      <c r="C10" s="183" t="s">
        <v>21</v>
      </c>
      <c r="D10" s="233">
        <v>0</v>
      </c>
    </row>
    <row r="11" spans="1:4" ht="15" customHeight="1">
      <c r="A11" s="174" t="s">
        <v>22</v>
      </c>
      <c r="B11" s="233" t="s">
        <v>16</v>
      </c>
      <c r="C11" s="183" t="s">
        <v>23</v>
      </c>
      <c r="D11" s="233">
        <v>0</v>
      </c>
    </row>
    <row r="12" spans="1:4" ht="15" customHeight="1">
      <c r="A12" s="174"/>
      <c r="B12" s="233"/>
      <c r="C12" s="183" t="s">
        <v>24</v>
      </c>
      <c r="D12" s="233">
        <v>0</v>
      </c>
    </row>
    <row r="13" spans="1:4" ht="15" customHeight="1">
      <c r="A13" s="171"/>
      <c r="B13" s="233"/>
      <c r="C13" s="183" t="s">
        <v>25</v>
      </c>
      <c r="D13" s="233">
        <v>55.6966</v>
      </c>
    </row>
    <row r="14" spans="1:4" ht="15" customHeight="1">
      <c r="A14" s="171"/>
      <c r="B14" s="233"/>
      <c r="C14" s="183" t="s">
        <v>26</v>
      </c>
      <c r="D14" s="233">
        <v>0</v>
      </c>
    </row>
    <row r="15" spans="1:4" ht="15" customHeight="1">
      <c r="A15" s="171"/>
      <c r="B15" s="234"/>
      <c r="C15" s="183" t="s">
        <v>27</v>
      </c>
      <c r="D15" s="233">
        <v>25.737</v>
      </c>
    </row>
    <row r="16" spans="1:4" ht="15" customHeight="1">
      <c r="A16" s="171"/>
      <c r="B16" s="169"/>
      <c r="C16" s="183" t="s">
        <v>28</v>
      </c>
      <c r="D16" s="233">
        <v>0</v>
      </c>
    </row>
    <row r="17" spans="1:4" ht="15" customHeight="1">
      <c r="A17" s="171"/>
      <c r="B17" s="169"/>
      <c r="C17" s="183" t="s">
        <v>29</v>
      </c>
      <c r="D17" s="233">
        <v>0</v>
      </c>
    </row>
    <row r="18" spans="1:4" ht="15" customHeight="1">
      <c r="A18" s="171"/>
      <c r="B18" s="169"/>
      <c r="C18" s="183" t="s">
        <v>30</v>
      </c>
      <c r="D18" s="233">
        <v>147.472</v>
      </c>
    </row>
    <row r="19" spans="1:4" ht="15" customHeight="1">
      <c r="A19" s="171"/>
      <c r="B19" s="169"/>
      <c r="C19" s="183" t="s">
        <v>31</v>
      </c>
      <c r="D19" s="233">
        <v>0</v>
      </c>
    </row>
    <row r="20" spans="1:4" ht="15" customHeight="1">
      <c r="A20" s="171"/>
      <c r="B20" s="169"/>
      <c r="C20" s="183" t="s">
        <v>32</v>
      </c>
      <c r="D20" s="233">
        <v>0</v>
      </c>
    </row>
    <row r="21" spans="1:4" ht="15" customHeight="1">
      <c r="A21" s="171"/>
      <c r="B21" s="169"/>
      <c r="C21" s="183" t="s">
        <v>33</v>
      </c>
      <c r="D21" s="233">
        <v>0</v>
      </c>
    </row>
    <row r="22" spans="1:4" ht="15" customHeight="1">
      <c r="A22" s="171"/>
      <c r="B22" s="169"/>
      <c r="C22" s="183" t="s">
        <v>34</v>
      </c>
      <c r="D22" s="233">
        <v>0</v>
      </c>
    </row>
    <row r="23" spans="1:4" ht="15" customHeight="1">
      <c r="A23" s="171"/>
      <c r="B23" s="169"/>
      <c r="C23" s="183" t="s">
        <v>35</v>
      </c>
      <c r="D23" s="233">
        <v>0</v>
      </c>
    </row>
    <row r="24" spans="1:4" ht="15" customHeight="1">
      <c r="A24" s="171"/>
      <c r="B24" s="169"/>
      <c r="C24" s="183" t="s">
        <v>36</v>
      </c>
      <c r="D24" s="233">
        <v>0</v>
      </c>
    </row>
    <row r="25" spans="1:4" ht="15" customHeight="1">
      <c r="A25" s="171"/>
      <c r="B25" s="169"/>
      <c r="C25" s="183" t="s">
        <v>37</v>
      </c>
      <c r="D25" s="233">
        <v>40.1055</v>
      </c>
    </row>
    <row r="26" spans="1:4" ht="15" customHeight="1">
      <c r="A26" s="174"/>
      <c r="B26" s="169"/>
      <c r="C26" s="183" t="s">
        <v>38</v>
      </c>
      <c r="D26" s="233">
        <v>0</v>
      </c>
    </row>
    <row r="27" spans="1:4" ht="15" customHeight="1">
      <c r="A27" s="174"/>
      <c r="B27" s="169"/>
      <c r="C27" s="183" t="s">
        <v>39</v>
      </c>
      <c r="D27" s="233">
        <v>0</v>
      </c>
    </row>
    <row r="28" spans="1:4" ht="15" customHeight="1">
      <c r="A28" s="174"/>
      <c r="B28" s="169"/>
      <c r="C28" s="183" t="s">
        <v>40</v>
      </c>
      <c r="D28" s="233">
        <v>0</v>
      </c>
    </row>
    <row r="29" spans="1:4" ht="15" customHeight="1">
      <c r="A29" s="174"/>
      <c r="B29" s="169"/>
      <c r="C29" s="183" t="s">
        <v>41</v>
      </c>
      <c r="D29" s="233">
        <v>0</v>
      </c>
    </row>
    <row r="30" spans="1:4" ht="15" customHeight="1">
      <c r="A30" s="174"/>
      <c r="B30" s="169"/>
      <c r="C30" s="183" t="s">
        <v>42</v>
      </c>
      <c r="D30" s="233">
        <v>0</v>
      </c>
    </row>
    <row r="31" spans="1:4" ht="15" customHeight="1">
      <c r="A31" s="174"/>
      <c r="B31" s="169"/>
      <c r="C31" s="183" t="s">
        <v>43</v>
      </c>
      <c r="D31" s="233">
        <v>0</v>
      </c>
    </row>
    <row r="32" spans="1:4" ht="15" customHeight="1">
      <c r="A32" s="174"/>
      <c r="B32" s="169"/>
      <c r="C32" s="183" t="s">
        <v>44</v>
      </c>
      <c r="D32" s="233">
        <v>0</v>
      </c>
    </row>
    <row r="33" spans="1:4" ht="15" customHeight="1">
      <c r="A33" s="174"/>
      <c r="B33" s="169"/>
      <c r="C33" s="183" t="s">
        <v>45</v>
      </c>
      <c r="D33" s="233">
        <v>0</v>
      </c>
    </row>
    <row r="34" spans="1:4" ht="15" customHeight="1">
      <c r="A34" s="174"/>
      <c r="B34" s="169"/>
      <c r="C34" s="183" t="s">
        <v>46</v>
      </c>
      <c r="D34" s="233">
        <v>0</v>
      </c>
    </row>
    <row r="35" spans="1:4" ht="15" customHeight="1">
      <c r="A35" s="174"/>
      <c r="B35" s="169"/>
      <c r="C35" s="183"/>
      <c r="D35" s="166"/>
    </row>
    <row r="36" spans="1:4" ht="15" customHeight="1">
      <c r="A36" s="177" t="s">
        <v>47</v>
      </c>
      <c r="B36" s="178">
        <f>SUM(B6:B34)</f>
        <v>600.6719</v>
      </c>
      <c r="C36" s="179" t="s">
        <v>48</v>
      </c>
      <c r="D36" s="166">
        <f>SUM(D6:D34)</f>
        <v>600.6719</v>
      </c>
    </row>
    <row r="37" spans="1:4" ht="15" customHeight="1">
      <c r="A37" s="174" t="s">
        <v>49</v>
      </c>
      <c r="B37" s="169"/>
      <c r="C37" s="183" t="s">
        <v>50</v>
      </c>
      <c r="D37" s="233"/>
    </row>
    <row r="38" spans="1:4" ht="15" customHeight="1">
      <c r="A38" s="174" t="s">
        <v>51</v>
      </c>
      <c r="B38" s="169">
        <v>0</v>
      </c>
      <c r="C38" s="183" t="s">
        <v>52</v>
      </c>
      <c r="D38" s="233"/>
    </row>
    <row r="39" spans="1:4" ht="15" customHeight="1">
      <c r="A39" s="174"/>
      <c r="B39" s="169"/>
      <c r="C39" s="183" t="s">
        <v>53</v>
      </c>
      <c r="D39" s="233"/>
    </row>
    <row r="40" spans="1:4" ht="15" customHeight="1">
      <c r="A40" s="174"/>
      <c r="B40" s="186"/>
      <c r="C40" s="183"/>
      <c r="D40" s="166"/>
    </row>
    <row r="41" spans="1:4" ht="15" customHeight="1">
      <c r="A41" s="177" t="s">
        <v>54</v>
      </c>
      <c r="B41" s="190">
        <f>SUM(B36:B38)</f>
        <v>600.6719</v>
      </c>
      <c r="C41" s="179" t="s">
        <v>55</v>
      </c>
      <c r="D41" s="166">
        <f>SUM(D36,D37,D39)</f>
        <v>600.6719</v>
      </c>
    </row>
    <row r="42" spans="1:4" ht="20.25" customHeight="1">
      <c r="A42" s="194"/>
      <c r="B42" s="235"/>
      <c r="C42" s="196"/>
      <c r="D42" s="236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135"/>
      <c r="T1" s="139" t="s">
        <v>56</v>
      </c>
    </row>
    <row r="2" spans="1:20" ht="19.5" customHeight="1">
      <c r="A2" s="53" t="s">
        <v>57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19.5" customHeight="1">
      <c r="A3" s="217" t="s">
        <v>5</v>
      </c>
      <c r="B3" s="217"/>
      <c r="C3" s="217"/>
      <c r="D3" s="217"/>
      <c r="E3" s="54"/>
      <c r="F3" s="93"/>
      <c r="G3" s="93"/>
      <c r="H3" s="93"/>
      <c r="I3" s="93"/>
      <c r="J3" s="128"/>
      <c r="K3" s="128"/>
      <c r="L3" s="128"/>
      <c r="M3" s="128"/>
      <c r="N3" s="128"/>
      <c r="O3" s="128"/>
      <c r="P3" s="128"/>
      <c r="Q3" s="128"/>
      <c r="R3" s="128"/>
      <c r="S3" s="84"/>
      <c r="T3" s="56" t="s">
        <v>6</v>
      </c>
    </row>
    <row r="4" spans="1:20" ht="19.5" customHeight="1">
      <c r="A4" s="57" t="s">
        <v>58</v>
      </c>
      <c r="B4" s="58"/>
      <c r="C4" s="58"/>
      <c r="D4" s="58"/>
      <c r="E4" s="59"/>
      <c r="F4" s="119" t="s">
        <v>59</v>
      </c>
      <c r="G4" s="146" t="s">
        <v>60</v>
      </c>
      <c r="H4" s="143" t="s">
        <v>61</v>
      </c>
      <c r="I4" s="144"/>
      <c r="J4" s="150"/>
      <c r="K4" s="119" t="s">
        <v>62</v>
      </c>
      <c r="L4" s="64"/>
      <c r="M4" s="218" t="s">
        <v>63</v>
      </c>
      <c r="N4" s="219" t="s">
        <v>64</v>
      </c>
      <c r="O4" s="220"/>
      <c r="P4" s="220"/>
      <c r="Q4" s="220"/>
      <c r="R4" s="229"/>
      <c r="S4" s="119" t="s">
        <v>65</v>
      </c>
      <c r="T4" s="64" t="s">
        <v>66</v>
      </c>
    </row>
    <row r="5" spans="1:20" ht="19.5" customHeight="1">
      <c r="A5" s="57" t="s">
        <v>67</v>
      </c>
      <c r="B5" s="58"/>
      <c r="C5" s="59"/>
      <c r="D5" s="145" t="s">
        <v>68</v>
      </c>
      <c r="E5" s="63" t="s">
        <v>69</v>
      </c>
      <c r="F5" s="64"/>
      <c r="G5" s="146"/>
      <c r="H5" s="137" t="s">
        <v>61</v>
      </c>
      <c r="I5" s="137" t="s">
        <v>70</v>
      </c>
      <c r="J5" s="137" t="s">
        <v>71</v>
      </c>
      <c r="K5" s="221" t="s">
        <v>72</v>
      </c>
      <c r="L5" s="64" t="s">
        <v>73</v>
      </c>
      <c r="M5" s="222"/>
      <c r="N5" s="223" t="s">
        <v>74</v>
      </c>
      <c r="O5" s="223" t="s">
        <v>75</v>
      </c>
      <c r="P5" s="223" t="s">
        <v>76</v>
      </c>
      <c r="Q5" s="223" t="s">
        <v>77</v>
      </c>
      <c r="R5" s="223" t="s">
        <v>78</v>
      </c>
      <c r="S5" s="64"/>
      <c r="T5" s="64"/>
    </row>
    <row r="6" spans="1:20" ht="30.75" customHeight="1">
      <c r="A6" s="66" t="s">
        <v>79</v>
      </c>
      <c r="B6" s="65" t="s">
        <v>80</v>
      </c>
      <c r="C6" s="67" t="s">
        <v>81</v>
      </c>
      <c r="D6" s="69"/>
      <c r="E6" s="69"/>
      <c r="F6" s="70"/>
      <c r="G6" s="149"/>
      <c r="H6" s="138"/>
      <c r="I6" s="138"/>
      <c r="J6" s="138"/>
      <c r="K6" s="224"/>
      <c r="L6" s="70"/>
      <c r="M6" s="225"/>
      <c r="N6" s="70"/>
      <c r="O6" s="70"/>
      <c r="P6" s="70"/>
      <c r="Q6" s="70"/>
      <c r="R6" s="70"/>
      <c r="S6" s="70"/>
      <c r="T6" s="70"/>
    </row>
    <row r="7" spans="1:20" ht="19.5" customHeight="1">
      <c r="A7" s="72" t="s">
        <v>16</v>
      </c>
      <c r="B7" s="72" t="s">
        <v>16</v>
      </c>
      <c r="C7" s="72" t="s">
        <v>16</v>
      </c>
      <c r="D7" s="72" t="s">
        <v>16</v>
      </c>
      <c r="E7" s="72" t="s">
        <v>59</v>
      </c>
      <c r="F7" s="108">
        <v>600.6719</v>
      </c>
      <c r="G7" s="109">
        <v>0</v>
      </c>
      <c r="H7" s="109">
        <v>600.6719</v>
      </c>
      <c r="I7" s="109">
        <v>0</v>
      </c>
      <c r="J7" s="75" t="s">
        <v>16</v>
      </c>
      <c r="K7" s="226">
        <v>0</v>
      </c>
      <c r="L7" s="127" t="s">
        <v>16</v>
      </c>
      <c r="M7" s="227" t="s">
        <v>16</v>
      </c>
      <c r="N7" s="118" t="s">
        <v>16</v>
      </c>
      <c r="O7" s="228" t="s">
        <v>16</v>
      </c>
      <c r="P7" s="127"/>
      <c r="Q7" s="127"/>
      <c r="R7" s="230"/>
      <c r="S7" s="231" t="s">
        <v>16</v>
      </c>
      <c r="T7" s="232"/>
    </row>
    <row r="8" spans="1:20" ht="19.5" customHeight="1">
      <c r="A8" s="72" t="s">
        <v>16</v>
      </c>
      <c r="B8" s="72" t="s">
        <v>16</v>
      </c>
      <c r="C8" s="72" t="s">
        <v>16</v>
      </c>
      <c r="D8" s="72" t="s">
        <v>82</v>
      </c>
      <c r="E8" s="72" t="s">
        <v>0</v>
      </c>
      <c r="F8" s="108">
        <v>600.6719</v>
      </c>
      <c r="G8" s="109">
        <v>0</v>
      </c>
      <c r="H8" s="109">
        <v>600.6719</v>
      </c>
      <c r="I8" s="109">
        <v>0</v>
      </c>
      <c r="J8" s="75" t="s">
        <v>16</v>
      </c>
      <c r="K8" s="226">
        <v>0</v>
      </c>
      <c r="L8" s="127" t="s">
        <v>16</v>
      </c>
      <c r="M8" s="227" t="s">
        <v>16</v>
      </c>
      <c r="N8" s="118" t="s">
        <v>16</v>
      </c>
      <c r="O8" s="228" t="s">
        <v>16</v>
      </c>
      <c r="P8" s="127"/>
      <c r="Q8" s="127"/>
      <c r="R8" s="230"/>
      <c r="S8" s="231" t="s">
        <v>16</v>
      </c>
      <c r="T8" s="232"/>
    </row>
    <row r="9" spans="1:20" ht="19.5" customHeight="1">
      <c r="A9" s="72" t="s">
        <v>83</v>
      </c>
      <c r="B9" s="72" t="s">
        <v>84</v>
      </c>
      <c r="C9" s="72" t="s">
        <v>84</v>
      </c>
      <c r="D9" s="72" t="s">
        <v>85</v>
      </c>
      <c r="E9" s="72" t="s">
        <v>86</v>
      </c>
      <c r="F9" s="108">
        <v>11.718</v>
      </c>
      <c r="G9" s="109">
        <v>0</v>
      </c>
      <c r="H9" s="109">
        <v>11.718</v>
      </c>
      <c r="I9" s="109">
        <v>0</v>
      </c>
      <c r="J9" s="75" t="s">
        <v>16</v>
      </c>
      <c r="K9" s="226">
        <v>0</v>
      </c>
      <c r="L9" s="127" t="s">
        <v>16</v>
      </c>
      <c r="M9" s="227" t="s">
        <v>16</v>
      </c>
      <c r="N9" s="118" t="s">
        <v>16</v>
      </c>
      <c r="O9" s="228" t="s">
        <v>16</v>
      </c>
      <c r="P9" s="127"/>
      <c r="Q9" s="127"/>
      <c r="R9" s="230"/>
      <c r="S9" s="231" t="s">
        <v>16</v>
      </c>
      <c r="T9" s="232"/>
    </row>
    <row r="10" spans="1:20" ht="19.5" customHeight="1">
      <c r="A10" s="72" t="s">
        <v>83</v>
      </c>
      <c r="B10" s="72" t="s">
        <v>84</v>
      </c>
      <c r="C10" s="72" t="s">
        <v>87</v>
      </c>
      <c r="D10" s="72" t="s">
        <v>85</v>
      </c>
      <c r="E10" s="72" t="s">
        <v>88</v>
      </c>
      <c r="F10" s="108">
        <v>5.784</v>
      </c>
      <c r="G10" s="109">
        <v>0</v>
      </c>
      <c r="H10" s="109">
        <v>5.784</v>
      </c>
      <c r="I10" s="109">
        <v>0</v>
      </c>
      <c r="J10" s="75" t="s">
        <v>16</v>
      </c>
      <c r="K10" s="226">
        <v>0</v>
      </c>
      <c r="L10" s="127" t="s">
        <v>16</v>
      </c>
      <c r="M10" s="227" t="s">
        <v>16</v>
      </c>
      <c r="N10" s="118" t="s">
        <v>16</v>
      </c>
      <c r="O10" s="228" t="s">
        <v>16</v>
      </c>
      <c r="P10" s="127"/>
      <c r="Q10" s="127"/>
      <c r="R10" s="230"/>
      <c r="S10" s="231" t="s">
        <v>16</v>
      </c>
      <c r="T10" s="232"/>
    </row>
    <row r="11" spans="1:20" ht="19.5" customHeight="1">
      <c r="A11" s="72" t="s">
        <v>83</v>
      </c>
      <c r="B11" s="72" t="s">
        <v>89</v>
      </c>
      <c r="C11" s="72" t="s">
        <v>84</v>
      </c>
      <c r="D11" s="72" t="s">
        <v>85</v>
      </c>
      <c r="E11" s="72" t="s">
        <v>86</v>
      </c>
      <c r="F11" s="108">
        <v>230.6422</v>
      </c>
      <c r="G11" s="109">
        <v>0</v>
      </c>
      <c r="H11" s="109">
        <v>230.6422</v>
      </c>
      <c r="I11" s="109">
        <v>0</v>
      </c>
      <c r="J11" s="75" t="s">
        <v>16</v>
      </c>
      <c r="K11" s="226">
        <v>0</v>
      </c>
      <c r="L11" s="127" t="s">
        <v>16</v>
      </c>
      <c r="M11" s="227" t="s">
        <v>16</v>
      </c>
      <c r="N11" s="118" t="s">
        <v>16</v>
      </c>
      <c r="O11" s="228" t="s">
        <v>16</v>
      </c>
      <c r="P11" s="127"/>
      <c r="Q11" s="127"/>
      <c r="R11" s="230"/>
      <c r="S11" s="231" t="s">
        <v>16</v>
      </c>
      <c r="T11" s="232"/>
    </row>
    <row r="12" spans="1:20" ht="19.5" customHeight="1">
      <c r="A12" s="72" t="s">
        <v>83</v>
      </c>
      <c r="B12" s="72" t="s">
        <v>90</v>
      </c>
      <c r="C12" s="72" t="s">
        <v>91</v>
      </c>
      <c r="D12" s="72" t="s">
        <v>85</v>
      </c>
      <c r="E12" s="72" t="s">
        <v>92</v>
      </c>
      <c r="F12" s="108">
        <v>48.3849</v>
      </c>
      <c r="G12" s="109">
        <v>0</v>
      </c>
      <c r="H12" s="109">
        <v>48.3849</v>
      </c>
      <c r="I12" s="109">
        <v>0</v>
      </c>
      <c r="J12" s="75" t="s">
        <v>16</v>
      </c>
      <c r="K12" s="226">
        <v>0</v>
      </c>
      <c r="L12" s="127" t="s">
        <v>16</v>
      </c>
      <c r="M12" s="227" t="s">
        <v>16</v>
      </c>
      <c r="N12" s="118" t="s">
        <v>16</v>
      </c>
      <c r="O12" s="228" t="s">
        <v>16</v>
      </c>
      <c r="P12" s="127"/>
      <c r="Q12" s="127"/>
      <c r="R12" s="230"/>
      <c r="S12" s="231" t="s">
        <v>16</v>
      </c>
      <c r="T12" s="232"/>
    </row>
    <row r="13" spans="1:20" ht="19.5" customHeight="1">
      <c r="A13" s="72" t="s">
        <v>83</v>
      </c>
      <c r="B13" s="72" t="s">
        <v>93</v>
      </c>
      <c r="C13" s="72" t="s">
        <v>84</v>
      </c>
      <c r="D13" s="72" t="s">
        <v>85</v>
      </c>
      <c r="E13" s="72" t="s">
        <v>86</v>
      </c>
      <c r="F13" s="108">
        <v>35.1317</v>
      </c>
      <c r="G13" s="109">
        <v>0</v>
      </c>
      <c r="H13" s="109">
        <v>35.1317</v>
      </c>
      <c r="I13" s="109">
        <v>0</v>
      </c>
      <c r="J13" s="75" t="s">
        <v>16</v>
      </c>
      <c r="K13" s="226">
        <v>0</v>
      </c>
      <c r="L13" s="127" t="s">
        <v>16</v>
      </c>
      <c r="M13" s="227" t="s">
        <v>16</v>
      </c>
      <c r="N13" s="118" t="s">
        <v>16</v>
      </c>
      <c r="O13" s="228" t="s">
        <v>16</v>
      </c>
      <c r="P13" s="127"/>
      <c r="Q13" s="127"/>
      <c r="R13" s="230"/>
      <c r="S13" s="231" t="s">
        <v>16</v>
      </c>
      <c r="T13" s="232"/>
    </row>
    <row r="14" spans="1:20" ht="19.5" customHeight="1">
      <c r="A14" s="72" t="s">
        <v>94</v>
      </c>
      <c r="B14" s="72" t="s">
        <v>95</v>
      </c>
      <c r="C14" s="72" t="s">
        <v>95</v>
      </c>
      <c r="D14" s="72" t="s">
        <v>85</v>
      </c>
      <c r="E14" s="72" t="s">
        <v>96</v>
      </c>
      <c r="F14" s="108">
        <v>37.1311</v>
      </c>
      <c r="G14" s="109">
        <v>0</v>
      </c>
      <c r="H14" s="109">
        <v>37.1311</v>
      </c>
      <c r="I14" s="109">
        <v>0</v>
      </c>
      <c r="J14" s="75" t="s">
        <v>16</v>
      </c>
      <c r="K14" s="226">
        <v>0</v>
      </c>
      <c r="L14" s="127" t="s">
        <v>16</v>
      </c>
      <c r="M14" s="227" t="s">
        <v>16</v>
      </c>
      <c r="N14" s="118" t="s">
        <v>16</v>
      </c>
      <c r="O14" s="228" t="s">
        <v>16</v>
      </c>
      <c r="P14" s="127"/>
      <c r="Q14" s="127"/>
      <c r="R14" s="230"/>
      <c r="S14" s="231" t="s">
        <v>16</v>
      </c>
      <c r="T14" s="232"/>
    </row>
    <row r="15" spans="1:20" ht="19.5" customHeight="1">
      <c r="A15" s="72" t="s">
        <v>94</v>
      </c>
      <c r="B15" s="72" t="s">
        <v>95</v>
      </c>
      <c r="C15" s="72" t="s">
        <v>90</v>
      </c>
      <c r="D15" s="72" t="s">
        <v>85</v>
      </c>
      <c r="E15" s="72" t="s">
        <v>97</v>
      </c>
      <c r="F15" s="108">
        <v>18.5655</v>
      </c>
      <c r="G15" s="109">
        <v>0</v>
      </c>
      <c r="H15" s="109">
        <v>18.5655</v>
      </c>
      <c r="I15" s="109">
        <v>0</v>
      </c>
      <c r="J15" s="75" t="s">
        <v>16</v>
      </c>
      <c r="K15" s="226">
        <v>0</v>
      </c>
      <c r="L15" s="127" t="s">
        <v>16</v>
      </c>
      <c r="M15" s="227" t="s">
        <v>16</v>
      </c>
      <c r="N15" s="118" t="s">
        <v>16</v>
      </c>
      <c r="O15" s="228" t="s">
        <v>16</v>
      </c>
      <c r="P15" s="127"/>
      <c r="Q15" s="127"/>
      <c r="R15" s="230"/>
      <c r="S15" s="231" t="s">
        <v>16</v>
      </c>
      <c r="T15" s="232"/>
    </row>
    <row r="16" spans="1:20" ht="19.5" customHeight="1">
      <c r="A16" s="72" t="s">
        <v>98</v>
      </c>
      <c r="B16" s="72" t="s">
        <v>99</v>
      </c>
      <c r="C16" s="72" t="s">
        <v>84</v>
      </c>
      <c r="D16" s="72" t="s">
        <v>85</v>
      </c>
      <c r="E16" s="72" t="s">
        <v>100</v>
      </c>
      <c r="F16" s="108">
        <v>16.7464</v>
      </c>
      <c r="G16" s="109">
        <v>0</v>
      </c>
      <c r="H16" s="109">
        <v>16.7464</v>
      </c>
      <c r="I16" s="109">
        <v>0</v>
      </c>
      <c r="J16" s="75" t="s">
        <v>16</v>
      </c>
      <c r="K16" s="226">
        <v>0</v>
      </c>
      <c r="L16" s="127" t="s">
        <v>16</v>
      </c>
      <c r="M16" s="227" t="s">
        <v>16</v>
      </c>
      <c r="N16" s="118" t="s">
        <v>16</v>
      </c>
      <c r="O16" s="228" t="s">
        <v>16</v>
      </c>
      <c r="P16" s="127"/>
      <c r="Q16" s="127"/>
      <c r="R16" s="230"/>
      <c r="S16" s="231" t="s">
        <v>16</v>
      </c>
      <c r="T16" s="232"/>
    </row>
    <row r="17" spans="1:20" ht="19.5" customHeight="1">
      <c r="A17" s="72" t="s">
        <v>98</v>
      </c>
      <c r="B17" s="72" t="s">
        <v>99</v>
      </c>
      <c r="C17" s="72" t="s">
        <v>101</v>
      </c>
      <c r="D17" s="72" t="s">
        <v>85</v>
      </c>
      <c r="E17" s="72" t="s">
        <v>102</v>
      </c>
      <c r="F17" s="108">
        <v>3.7742</v>
      </c>
      <c r="G17" s="109">
        <v>0</v>
      </c>
      <c r="H17" s="109">
        <v>3.7742</v>
      </c>
      <c r="I17" s="109">
        <v>0</v>
      </c>
      <c r="J17" s="75" t="s">
        <v>16</v>
      </c>
      <c r="K17" s="226">
        <v>0</v>
      </c>
      <c r="L17" s="127" t="s">
        <v>16</v>
      </c>
      <c r="M17" s="227" t="s">
        <v>16</v>
      </c>
      <c r="N17" s="118" t="s">
        <v>16</v>
      </c>
      <c r="O17" s="228" t="s">
        <v>16</v>
      </c>
      <c r="P17" s="127"/>
      <c r="Q17" s="127"/>
      <c r="R17" s="230"/>
      <c r="S17" s="231" t="s">
        <v>16</v>
      </c>
      <c r="T17" s="232"/>
    </row>
    <row r="18" spans="1:20" ht="19.5" customHeight="1">
      <c r="A18" s="72" t="s">
        <v>98</v>
      </c>
      <c r="B18" s="72" t="s">
        <v>99</v>
      </c>
      <c r="C18" s="72" t="s">
        <v>89</v>
      </c>
      <c r="D18" s="72" t="s">
        <v>85</v>
      </c>
      <c r="E18" s="72" t="s">
        <v>103</v>
      </c>
      <c r="F18" s="108">
        <v>5.2164</v>
      </c>
      <c r="G18" s="109">
        <v>0</v>
      </c>
      <c r="H18" s="109">
        <v>5.2164</v>
      </c>
      <c r="I18" s="109">
        <v>0</v>
      </c>
      <c r="J18" s="75" t="s">
        <v>16</v>
      </c>
      <c r="K18" s="226">
        <v>0</v>
      </c>
      <c r="L18" s="127" t="s">
        <v>16</v>
      </c>
      <c r="M18" s="227" t="s">
        <v>16</v>
      </c>
      <c r="N18" s="118" t="s">
        <v>16</v>
      </c>
      <c r="O18" s="228" t="s">
        <v>16</v>
      </c>
      <c r="P18" s="127"/>
      <c r="Q18" s="127"/>
      <c r="R18" s="230"/>
      <c r="S18" s="231" t="s">
        <v>16</v>
      </c>
      <c r="T18" s="232"/>
    </row>
    <row r="19" spans="1:20" ht="19.5" customHeight="1">
      <c r="A19" s="72" t="s">
        <v>104</v>
      </c>
      <c r="B19" s="72" t="s">
        <v>105</v>
      </c>
      <c r="C19" s="72" t="s">
        <v>95</v>
      </c>
      <c r="D19" s="72" t="s">
        <v>85</v>
      </c>
      <c r="E19" s="72" t="s">
        <v>106</v>
      </c>
      <c r="F19" s="108">
        <v>139.472</v>
      </c>
      <c r="G19" s="109">
        <v>0</v>
      </c>
      <c r="H19" s="109">
        <v>139.472</v>
      </c>
      <c r="I19" s="109">
        <v>0</v>
      </c>
      <c r="J19" s="75" t="s">
        <v>16</v>
      </c>
      <c r="K19" s="226">
        <v>0</v>
      </c>
      <c r="L19" s="127" t="s">
        <v>16</v>
      </c>
      <c r="M19" s="227" t="s">
        <v>16</v>
      </c>
      <c r="N19" s="118" t="s">
        <v>16</v>
      </c>
      <c r="O19" s="228" t="s">
        <v>16</v>
      </c>
      <c r="P19" s="127"/>
      <c r="Q19" s="127"/>
      <c r="R19" s="230"/>
      <c r="S19" s="231" t="s">
        <v>16</v>
      </c>
      <c r="T19" s="232"/>
    </row>
    <row r="20" spans="1:20" ht="19.5" customHeight="1">
      <c r="A20" s="72" t="s">
        <v>104</v>
      </c>
      <c r="B20" s="72" t="s">
        <v>105</v>
      </c>
      <c r="C20" s="72" t="s">
        <v>105</v>
      </c>
      <c r="D20" s="72" t="s">
        <v>85</v>
      </c>
      <c r="E20" s="72" t="s">
        <v>107</v>
      </c>
      <c r="F20" s="108">
        <v>8</v>
      </c>
      <c r="G20" s="109">
        <v>0</v>
      </c>
      <c r="H20" s="109">
        <v>8</v>
      </c>
      <c r="I20" s="109">
        <v>0</v>
      </c>
      <c r="J20" s="75" t="s">
        <v>16</v>
      </c>
      <c r="K20" s="226">
        <v>0</v>
      </c>
      <c r="L20" s="127" t="s">
        <v>16</v>
      </c>
      <c r="M20" s="227" t="s">
        <v>16</v>
      </c>
      <c r="N20" s="118" t="s">
        <v>16</v>
      </c>
      <c r="O20" s="228" t="s">
        <v>16</v>
      </c>
      <c r="P20" s="127"/>
      <c r="Q20" s="127"/>
      <c r="R20" s="230"/>
      <c r="S20" s="231" t="s">
        <v>16</v>
      </c>
      <c r="T20" s="232"/>
    </row>
    <row r="21" spans="1:20" ht="19.5" customHeight="1">
      <c r="A21" s="72" t="s">
        <v>108</v>
      </c>
      <c r="B21" s="72" t="s">
        <v>101</v>
      </c>
      <c r="C21" s="72" t="s">
        <v>84</v>
      </c>
      <c r="D21" s="72" t="s">
        <v>85</v>
      </c>
      <c r="E21" s="72" t="s">
        <v>109</v>
      </c>
      <c r="F21" s="108">
        <v>40.1055</v>
      </c>
      <c r="G21" s="109">
        <v>0</v>
      </c>
      <c r="H21" s="109">
        <v>40.1055</v>
      </c>
      <c r="I21" s="109">
        <v>0</v>
      </c>
      <c r="J21" s="75" t="s">
        <v>16</v>
      </c>
      <c r="K21" s="226">
        <v>0</v>
      </c>
      <c r="L21" s="127" t="s">
        <v>16</v>
      </c>
      <c r="M21" s="227" t="s">
        <v>16</v>
      </c>
      <c r="N21" s="118" t="s">
        <v>16</v>
      </c>
      <c r="O21" s="228" t="s">
        <v>16</v>
      </c>
      <c r="P21" s="127"/>
      <c r="Q21" s="127"/>
      <c r="R21" s="230"/>
      <c r="S21" s="231" t="s">
        <v>16</v>
      </c>
      <c r="T21" s="232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90"/>
      <c r="B1" s="197"/>
      <c r="C1" s="197"/>
      <c r="D1" s="197"/>
      <c r="E1" s="197"/>
      <c r="F1" s="197"/>
      <c r="G1" s="197"/>
      <c r="H1" s="197"/>
      <c r="I1" s="197"/>
      <c r="J1" s="214" t="s">
        <v>110</v>
      </c>
    </row>
    <row r="2" spans="1:10" ht="19.5" customHeight="1">
      <c r="A2" s="53" t="s">
        <v>111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9.5" customHeight="1">
      <c r="A3" s="152" t="s">
        <v>5</v>
      </c>
      <c r="B3" s="153"/>
      <c r="C3" s="153"/>
      <c r="D3" s="153"/>
      <c r="E3" s="153"/>
      <c r="F3" s="198"/>
      <c r="G3" s="198"/>
      <c r="H3" s="198"/>
      <c r="I3" s="198"/>
      <c r="J3" s="56" t="s">
        <v>6</v>
      </c>
    </row>
    <row r="4" spans="1:10" ht="19.5" customHeight="1">
      <c r="A4" s="154" t="s">
        <v>58</v>
      </c>
      <c r="B4" s="156"/>
      <c r="C4" s="156"/>
      <c r="D4" s="156"/>
      <c r="E4" s="155"/>
      <c r="F4" s="199" t="s">
        <v>59</v>
      </c>
      <c r="G4" s="200" t="s">
        <v>112</v>
      </c>
      <c r="H4" s="201" t="s">
        <v>113</v>
      </c>
      <c r="I4" s="201" t="s">
        <v>114</v>
      </c>
      <c r="J4" s="206" t="s">
        <v>115</v>
      </c>
    </row>
    <row r="5" spans="1:10" ht="19.5" customHeight="1">
      <c r="A5" s="154" t="s">
        <v>67</v>
      </c>
      <c r="B5" s="156"/>
      <c r="C5" s="155"/>
      <c r="D5" s="202" t="s">
        <v>68</v>
      </c>
      <c r="E5" s="203" t="s">
        <v>116</v>
      </c>
      <c r="F5" s="200"/>
      <c r="G5" s="200"/>
      <c r="H5" s="201"/>
      <c r="I5" s="201"/>
      <c r="J5" s="206"/>
    </row>
    <row r="6" spans="1:10" ht="15" customHeight="1">
      <c r="A6" s="204" t="s">
        <v>79</v>
      </c>
      <c r="B6" s="204" t="s">
        <v>80</v>
      </c>
      <c r="C6" s="205" t="s">
        <v>81</v>
      </c>
      <c r="D6" s="206"/>
      <c r="E6" s="207"/>
      <c r="F6" s="208"/>
      <c r="G6" s="208"/>
      <c r="H6" s="209"/>
      <c r="I6" s="209"/>
      <c r="J6" s="215"/>
    </row>
    <row r="7" spans="1:10" ht="19.5" customHeight="1">
      <c r="A7" s="210" t="s">
        <v>16</v>
      </c>
      <c r="B7" s="210" t="s">
        <v>16</v>
      </c>
      <c r="C7" s="210" t="s">
        <v>16</v>
      </c>
      <c r="D7" s="211" t="s">
        <v>16</v>
      </c>
      <c r="E7" s="211" t="s">
        <v>59</v>
      </c>
      <c r="F7" s="212">
        <f aca="true" t="shared" si="0" ref="F7:F21">SUM(G7:J7)</f>
        <v>600.6718999999999</v>
      </c>
      <c r="G7" s="213">
        <v>594.8879</v>
      </c>
      <c r="H7" s="213">
        <v>5.784</v>
      </c>
      <c r="I7" s="213"/>
      <c r="J7" s="216"/>
    </row>
    <row r="8" spans="1:10" ht="19.5" customHeight="1">
      <c r="A8" s="210" t="s">
        <v>16</v>
      </c>
      <c r="B8" s="210" t="s">
        <v>16</v>
      </c>
      <c r="C8" s="210" t="s">
        <v>16</v>
      </c>
      <c r="D8" s="211" t="s">
        <v>82</v>
      </c>
      <c r="E8" s="211" t="s">
        <v>0</v>
      </c>
      <c r="F8" s="212">
        <f t="shared" si="0"/>
        <v>600.6718999999999</v>
      </c>
      <c r="G8" s="213">
        <v>594.8879</v>
      </c>
      <c r="H8" s="213">
        <v>5.784</v>
      </c>
      <c r="I8" s="213"/>
      <c r="J8" s="216"/>
    </row>
    <row r="9" spans="1:10" ht="19.5" customHeight="1">
      <c r="A9" s="210" t="s">
        <v>83</v>
      </c>
      <c r="B9" s="210" t="s">
        <v>84</v>
      </c>
      <c r="C9" s="210" t="s">
        <v>84</v>
      </c>
      <c r="D9" s="211" t="s">
        <v>85</v>
      </c>
      <c r="E9" s="211" t="s">
        <v>86</v>
      </c>
      <c r="F9" s="212">
        <f t="shared" si="0"/>
        <v>11.718</v>
      </c>
      <c r="G9" s="213">
        <v>11.718</v>
      </c>
      <c r="H9" s="213">
        <v>0</v>
      </c>
      <c r="I9" s="213"/>
      <c r="J9" s="216"/>
    </row>
    <row r="10" spans="1:10" ht="19.5" customHeight="1">
      <c r="A10" s="210" t="s">
        <v>83</v>
      </c>
      <c r="B10" s="210" t="s">
        <v>84</v>
      </c>
      <c r="C10" s="210" t="s">
        <v>87</v>
      </c>
      <c r="D10" s="211" t="s">
        <v>85</v>
      </c>
      <c r="E10" s="211" t="s">
        <v>88</v>
      </c>
      <c r="F10" s="212">
        <f t="shared" si="0"/>
        <v>5.784</v>
      </c>
      <c r="G10" s="213">
        <v>0</v>
      </c>
      <c r="H10" s="213">
        <v>5.784</v>
      </c>
      <c r="I10" s="213"/>
      <c r="J10" s="216"/>
    </row>
    <row r="11" spans="1:10" ht="19.5" customHeight="1">
      <c r="A11" s="210" t="s">
        <v>83</v>
      </c>
      <c r="B11" s="210" t="s">
        <v>89</v>
      </c>
      <c r="C11" s="210" t="s">
        <v>84</v>
      </c>
      <c r="D11" s="211" t="s">
        <v>85</v>
      </c>
      <c r="E11" s="211" t="s">
        <v>86</v>
      </c>
      <c r="F11" s="212">
        <f t="shared" si="0"/>
        <v>230.6422</v>
      </c>
      <c r="G11" s="213">
        <v>230.6422</v>
      </c>
      <c r="H11" s="213">
        <v>0</v>
      </c>
      <c r="I11" s="213"/>
      <c r="J11" s="216"/>
    </row>
    <row r="12" spans="1:10" ht="19.5" customHeight="1">
      <c r="A12" s="210" t="s">
        <v>83</v>
      </c>
      <c r="B12" s="210" t="s">
        <v>90</v>
      </c>
      <c r="C12" s="210" t="s">
        <v>91</v>
      </c>
      <c r="D12" s="211" t="s">
        <v>85</v>
      </c>
      <c r="E12" s="211" t="s">
        <v>92</v>
      </c>
      <c r="F12" s="212">
        <f t="shared" si="0"/>
        <v>48.3849</v>
      </c>
      <c r="G12" s="213">
        <v>48.3849</v>
      </c>
      <c r="H12" s="213">
        <v>0</v>
      </c>
      <c r="I12" s="213"/>
      <c r="J12" s="216"/>
    </row>
    <row r="13" spans="1:10" ht="19.5" customHeight="1">
      <c r="A13" s="210" t="s">
        <v>83</v>
      </c>
      <c r="B13" s="210" t="s">
        <v>93</v>
      </c>
      <c r="C13" s="210" t="s">
        <v>84</v>
      </c>
      <c r="D13" s="211" t="s">
        <v>85</v>
      </c>
      <c r="E13" s="211" t="s">
        <v>86</v>
      </c>
      <c r="F13" s="212">
        <f t="shared" si="0"/>
        <v>35.1317</v>
      </c>
      <c r="G13" s="213">
        <v>35.1317</v>
      </c>
      <c r="H13" s="213">
        <v>0</v>
      </c>
      <c r="I13" s="213"/>
      <c r="J13" s="216"/>
    </row>
    <row r="14" spans="1:10" ht="19.5" customHeight="1">
      <c r="A14" s="210" t="s">
        <v>94</v>
      </c>
      <c r="B14" s="210" t="s">
        <v>95</v>
      </c>
      <c r="C14" s="210" t="s">
        <v>95</v>
      </c>
      <c r="D14" s="211" t="s">
        <v>85</v>
      </c>
      <c r="E14" s="211" t="s">
        <v>96</v>
      </c>
      <c r="F14" s="212">
        <f t="shared" si="0"/>
        <v>37.1311</v>
      </c>
      <c r="G14" s="213">
        <v>37.1311</v>
      </c>
      <c r="H14" s="213">
        <v>0</v>
      </c>
      <c r="I14" s="213"/>
      <c r="J14" s="216"/>
    </row>
    <row r="15" spans="1:10" ht="19.5" customHeight="1">
      <c r="A15" s="210" t="s">
        <v>94</v>
      </c>
      <c r="B15" s="210" t="s">
        <v>95</v>
      </c>
      <c r="C15" s="210" t="s">
        <v>90</v>
      </c>
      <c r="D15" s="211" t="s">
        <v>85</v>
      </c>
      <c r="E15" s="211" t="s">
        <v>97</v>
      </c>
      <c r="F15" s="212">
        <f t="shared" si="0"/>
        <v>18.5655</v>
      </c>
      <c r="G15" s="213">
        <v>18.5655</v>
      </c>
      <c r="H15" s="213">
        <v>0</v>
      </c>
      <c r="I15" s="213"/>
      <c r="J15" s="216"/>
    </row>
    <row r="16" spans="1:10" ht="19.5" customHeight="1">
      <c r="A16" s="210" t="s">
        <v>98</v>
      </c>
      <c r="B16" s="210" t="s">
        <v>99</v>
      </c>
      <c r="C16" s="210" t="s">
        <v>84</v>
      </c>
      <c r="D16" s="211" t="s">
        <v>85</v>
      </c>
      <c r="E16" s="211" t="s">
        <v>100</v>
      </c>
      <c r="F16" s="212">
        <f t="shared" si="0"/>
        <v>16.7464</v>
      </c>
      <c r="G16" s="213">
        <v>16.7464</v>
      </c>
      <c r="H16" s="213">
        <v>0</v>
      </c>
      <c r="I16" s="213"/>
      <c r="J16" s="216"/>
    </row>
    <row r="17" spans="1:10" ht="19.5" customHeight="1">
      <c r="A17" s="210" t="s">
        <v>98</v>
      </c>
      <c r="B17" s="210" t="s">
        <v>99</v>
      </c>
      <c r="C17" s="210" t="s">
        <v>101</v>
      </c>
      <c r="D17" s="211" t="s">
        <v>85</v>
      </c>
      <c r="E17" s="211" t="s">
        <v>102</v>
      </c>
      <c r="F17" s="212">
        <f t="shared" si="0"/>
        <v>3.7742</v>
      </c>
      <c r="G17" s="213">
        <v>3.7742</v>
      </c>
      <c r="H17" s="213">
        <v>0</v>
      </c>
      <c r="I17" s="213"/>
      <c r="J17" s="216"/>
    </row>
    <row r="18" spans="1:10" ht="19.5" customHeight="1">
      <c r="A18" s="210" t="s">
        <v>98</v>
      </c>
      <c r="B18" s="210" t="s">
        <v>99</v>
      </c>
      <c r="C18" s="210" t="s">
        <v>89</v>
      </c>
      <c r="D18" s="211" t="s">
        <v>85</v>
      </c>
      <c r="E18" s="211" t="s">
        <v>103</v>
      </c>
      <c r="F18" s="212">
        <f t="shared" si="0"/>
        <v>5.2164</v>
      </c>
      <c r="G18" s="213">
        <v>5.2164</v>
      </c>
      <c r="H18" s="213">
        <v>0</v>
      </c>
      <c r="I18" s="213"/>
      <c r="J18" s="216"/>
    </row>
    <row r="19" spans="1:10" ht="19.5" customHeight="1">
      <c r="A19" s="210" t="s">
        <v>104</v>
      </c>
      <c r="B19" s="210" t="s">
        <v>105</v>
      </c>
      <c r="C19" s="210" t="s">
        <v>95</v>
      </c>
      <c r="D19" s="211" t="s">
        <v>85</v>
      </c>
      <c r="E19" s="211" t="s">
        <v>106</v>
      </c>
      <c r="F19" s="212">
        <f t="shared" si="0"/>
        <v>139.472</v>
      </c>
      <c r="G19" s="213">
        <v>139.472</v>
      </c>
      <c r="H19" s="213">
        <v>0</v>
      </c>
      <c r="I19" s="213"/>
      <c r="J19" s="216"/>
    </row>
    <row r="20" spans="1:10" ht="19.5" customHeight="1">
      <c r="A20" s="210" t="s">
        <v>104</v>
      </c>
      <c r="B20" s="210" t="s">
        <v>105</v>
      </c>
      <c r="C20" s="210" t="s">
        <v>105</v>
      </c>
      <c r="D20" s="211" t="s">
        <v>85</v>
      </c>
      <c r="E20" s="211" t="s">
        <v>107</v>
      </c>
      <c r="F20" s="212">
        <f t="shared" si="0"/>
        <v>8</v>
      </c>
      <c r="G20" s="213">
        <v>8</v>
      </c>
      <c r="H20" s="213">
        <v>0</v>
      </c>
      <c r="I20" s="213"/>
      <c r="J20" s="216"/>
    </row>
    <row r="21" spans="1:10" ht="19.5" customHeight="1">
      <c r="A21" s="210" t="s">
        <v>108</v>
      </c>
      <c r="B21" s="210" t="s">
        <v>101</v>
      </c>
      <c r="C21" s="210" t="s">
        <v>84</v>
      </c>
      <c r="D21" s="211" t="s">
        <v>85</v>
      </c>
      <c r="E21" s="211" t="s">
        <v>109</v>
      </c>
      <c r="F21" s="212">
        <f t="shared" si="0"/>
        <v>40.1055</v>
      </c>
      <c r="G21" s="213">
        <v>40.1055</v>
      </c>
      <c r="H21" s="213">
        <v>0</v>
      </c>
      <c r="I21" s="213"/>
      <c r="J21" s="216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4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151"/>
      <c r="B1" s="151"/>
      <c r="C1" s="151"/>
      <c r="D1" s="151"/>
      <c r="E1" s="151"/>
      <c r="F1" s="151"/>
      <c r="G1" s="151"/>
      <c r="H1" s="56" t="s">
        <v>117</v>
      </c>
    </row>
    <row r="2" spans="1:8" ht="20.25" customHeight="1">
      <c r="A2" s="53" t="s">
        <v>118</v>
      </c>
      <c r="B2" s="53"/>
      <c r="C2" s="53"/>
      <c r="D2" s="53"/>
      <c r="E2" s="53"/>
      <c r="F2" s="53"/>
      <c r="G2" s="53"/>
      <c r="H2" s="53"/>
    </row>
    <row r="3" spans="1:8" ht="20.25" customHeight="1">
      <c r="A3" s="152" t="s">
        <v>5</v>
      </c>
      <c r="B3" s="153"/>
      <c r="C3" s="90"/>
      <c r="D3" s="90"/>
      <c r="E3" s="90"/>
      <c r="F3" s="90"/>
      <c r="G3" s="90"/>
      <c r="H3" s="56" t="s">
        <v>6</v>
      </c>
    </row>
    <row r="4" spans="1:8" ht="20.25" customHeight="1">
      <c r="A4" s="154" t="s">
        <v>7</v>
      </c>
      <c r="B4" s="155"/>
      <c r="C4" s="154" t="s">
        <v>8</v>
      </c>
      <c r="D4" s="156"/>
      <c r="E4" s="156"/>
      <c r="F4" s="156"/>
      <c r="G4" s="156"/>
      <c r="H4" s="155"/>
    </row>
    <row r="5" spans="1:8" ht="34.5" customHeight="1">
      <c r="A5" s="157" t="s">
        <v>9</v>
      </c>
      <c r="B5" s="158" t="s">
        <v>10</v>
      </c>
      <c r="C5" s="157" t="s">
        <v>9</v>
      </c>
      <c r="D5" s="159" t="s">
        <v>59</v>
      </c>
      <c r="E5" s="158" t="s">
        <v>119</v>
      </c>
      <c r="F5" s="160" t="s">
        <v>120</v>
      </c>
      <c r="G5" s="159" t="s">
        <v>121</v>
      </c>
      <c r="H5" s="161" t="s">
        <v>122</v>
      </c>
    </row>
    <row r="6" spans="1:8" ht="20.25" customHeight="1">
      <c r="A6" s="162" t="s">
        <v>123</v>
      </c>
      <c r="B6" s="163">
        <f>SUM(B7:B9)</f>
        <v>600.6719</v>
      </c>
      <c r="C6" s="164" t="s">
        <v>124</v>
      </c>
      <c r="D6" s="165">
        <f>SUM(E6,F6,G6,H6)</f>
        <v>600.6719</v>
      </c>
      <c r="E6" s="165">
        <f>SUM(E7:E35)</f>
        <v>600.6719</v>
      </c>
      <c r="F6" s="165">
        <f>SUM(F7:F35)</f>
        <v>0</v>
      </c>
      <c r="G6" s="165">
        <f>SUM(G7:G35)</f>
        <v>0</v>
      </c>
      <c r="H6" s="165">
        <f>SUM(H7:H35)</f>
        <v>0</v>
      </c>
    </row>
    <row r="7" spans="1:8" ht="20.25" customHeight="1">
      <c r="A7" s="162" t="s">
        <v>125</v>
      </c>
      <c r="B7" s="165">
        <v>600.6719</v>
      </c>
      <c r="C7" s="164" t="s">
        <v>126</v>
      </c>
      <c r="D7" s="166">
        <f aca="true" t="shared" si="0" ref="D7:D35">SUM(E7:H7)</f>
        <v>331.6608</v>
      </c>
      <c r="E7" s="165">
        <v>331.6608</v>
      </c>
      <c r="F7" s="165">
        <v>0</v>
      </c>
      <c r="G7" s="167" t="s">
        <v>16</v>
      </c>
      <c r="H7" s="165">
        <v>0</v>
      </c>
    </row>
    <row r="8" spans="1:8" ht="20.25" customHeight="1">
      <c r="A8" s="162" t="s">
        <v>127</v>
      </c>
      <c r="B8" s="168">
        <v>0</v>
      </c>
      <c r="C8" s="164" t="s">
        <v>128</v>
      </c>
      <c r="D8" s="166">
        <f t="shared" si="0"/>
        <v>0</v>
      </c>
      <c r="E8" s="168">
        <v>0</v>
      </c>
      <c r="F8" s="168">
        <v>0</v>
      </c>
      <c r="G8" s="167" t="s">
        <v>16</v>
      </c>
      <c r="H8" s="168">
        <v>0</v>
      </c>
    </row>
    <row r="9" spans="1:8" ht="20.25" customHeight="1">
      <c r="A9" s="162" t="s">
        <v>129</v>
      </c>
      <c r="B9" s="169" t="s">
        <v>16</v>
      </c>
      <c r="C9" s="164" t="s">
        <v>130</v>
      </c>
      <c r="D9" s="166">
        <f t="shared" si="0"/>
        <v>0</v>
      </c>
      <c r="E9" s="168">
        <v>0</v>
      </c>
      <c r="F9" s="168">
        <v>0</v>
      </c>
      <c r="G9" s="167" t="s">
        <v>16</v>
      </c>
      <c r="H9" s="168">
        <v>0</v>
      </c>
    </row>
    <row r="10" spans="1:8" ht="20.25" customHeight="1">
      <c r="A10" s="162" t="s">
        <v>131</v>
      </c>
      <c r="B10" s="170">
        <f>SUM(B11:B14)</f>
        <v>0</v>
      </c>
      <c r="C10" s="164" t="s">
        <v>132</v>
      </c>
      <c r="D10" s="166">
        <f t="shared" si="0"/>
        <v>0</v>
      </c>
      <c r="E10" s="168">
        <v>0</v>
      </c>
      <c r="F10" s="168">
        <v>0</v>
      </c>
      <c r="G10" s="167" t="s">
        <v>16</v>
      </c>
      <c r="H10" s="168">
        <v>0</v>
      </c>
    </row>
    <row r="11" spans="1:8" ht="20.25" customHeight="1">
      <c r="A11" s="162" t="s">
        <v>125</v>
      </c>
      <c r="B11" s="168">
        <v>0</v>
      </c>
      <c r="C11" s="164" t="s">
        <v>133</v>
      </c>
      <c r="D11" s="166">
        <f t="shared" si="0"/>
        <v>0</v>
      </c>
      <c r="E11" s="168">
        <v>0</v>
      </c>
      <c r="F11" s="168">
        <v>0</v>
      </c>
      <c r="G11" s="167" t="s">
        <v>16</v>
      </c>
      <c r="H11" s="168">
        <v>0</v>
      </c>
    </row>
    <row r="12" spans="1:8" ht="20.25" customHeight="1">
      <c r="A12" s="162" t="s">
        <v>127</v>
      </c>
      <c r="B12" s="168">
        <v>0</v>
      </c>
      <c r="C12" s="164" t="s">
        <v>134</v>
      </c>
      <c r="D12" s="166">
        <f t="shared" si="0"/>
        <v>0</v>
      </c>
      <c r="E12" s="168">
        <v>0</v>
      </c>
      <c r="F12" s="168">
        <v>0</v>
      </c>
      <c r="G12" s="167" t="s">
        <v>16</v>
      </c>
      <c r="H12" s="168">
        <v>0</v>
      </c>
    </row>
    <row r="13" spans="1:8" ht="20.25" customHeight="1">
      <c r="A13" s="162" t="s">
        <v>129</v>
      </c>
      <c r="B13" s="168" t="s">
        <v>16</v>
      </c>
      <c r="C13" s="164" t="s">
        <v>135</v>
      </c>
      <c r="D13" s="166">
        <f t="shared" si="0"/>
        <v>0</v>
      </c>
      <c r="E13" s="168">
        <v>0</v>
      </c>
      <c r="F13" s="168">
        <v>0</v>
      </c>
      <c r="G13" s="167" t="s">
        <v>16</v>
      </c>
      <c r="H13" s="168">
        <v>0</v>
      </c>
    </row>
    <row r="14" spans="1:8" ht="20.25" customHeight="1">
      <c r="A14" s="162" t="s">
        <v>136</v>
      </c>
      <c r="B14" s="169"/>
      <c r="C14" s="164" t="s">
        <v>137</v>
      </c>
      <c r="D14" s="166">
        <f t="shared" si="0"/>
        <v>55.6966</v>
      </c>
      <c r="E14" s="168">
        <v>55.6966</v>
      </c>
      <c r="F14" s="168">
        <v>0</v>
      </c>
      <c r="G14" s="167" t="s">
        <v>16</v>
      </c>
      <c r="H14" s="168">
        <v>0</v>
      </c>
    </row>
    <row r="15" spans="1:8" ht="20.25" customHeight="1">
      <c r="A15" s="171"/>
      <c r="B15" s="172"/>
      <c r="C15" s="173" t="s">
        <v>138</v>
      </c>
      <c r="D15" s="166">
        <f t="shared" si="0"/>
        <v>0</v>
      </c>
      <c r="E15" s="168">
        <v>0</v>
      </c>
      <c r="F15" s="168">
        <v>0</v>
      </c>
      <c r="G15" s="167" t="s">
        <v>16</v>
      </c>
      <c r="H15" s="168">
        <v>0</v>
      </c>
    </row>
    <row r="16" spans="1:8" ht="20.25" customHeight="1">
      <c r="A16" s="171"/>
      <c r="B16" s="169"/>
      <c r="C16" s="173" t="s">
        <v>139</v>
      </c>
      <c r="D16" s="166">
        <f t="shared" si="0"/>
        <v>25.737</v>
      </c>
      <c r="E16" s="168">
        <v>25.737</v>
      </c>
      <c r="F16" s="168">
        <v>0</v>
      </c>
      <c r="G16" s="167" t="s">
        <v>16</v>
      </c>
      <c r="H16" s="168">
        <v>0</v>
      </c>
    </row>
    <row r="17" spans="1:8" ht="20.25" customHeight="1">
      <c r="A17" s="171"/>
      <c r="B17" s="169"/>
      <c r="C17" s="173" t="s">
        <v>140</v>
      </c>
      <c r="D17" s="166">
        <f t="shared" si="0"/>
        <v>0</v>
      </c>
      <c r="E17" s="168">
        <v>0</v>
      </c>
      <c r="F17" s="168">
        <v>0</v>
      </c>
      <c r="G17" s="167" t="s">
        <v>16</v>
      </c>
      <c r="H17" s="168">
        <v>0</v>
      </c>
    </row>
    <row r="18" spans="1:8" ht="20.25" customHeight="1">
      <c r="A18" s="171"/>
      <c r="B18" s="169"/>
      <c r="C18" s="173" t="s">
        <v>141</v>
      </c>
      <c r="D18" s="166">
        <f t="shared" si="0"/>
        <v>0</v>
      </c>
      <c r="E18" s="168">
        <v>0</v>
      </c>
      <c r="F18" s="168">
        <v>0</v>
      </c>
      <c r="G18" s="167" t="s">
        <v>16</v>
      </c>
      <c r="H18" s="168">
        <v>0</v>
      </c>
    </row>
    <row r="19" spans="1:8" ht="20.25" customHeight="1">
      <c r="A19" s="171"/>
      <c r="B19" s="169"/>
      <c r="C19" s="173" t="s">
        <v>142</v>
      </c>
      <c r="D19" s="166">
        <f t="shared" si="0"/>
        <v>147.472</v>
      </c>
      <c r="E19" s="168">
        <v>147.472</v>
      </c>
      <c r="F19" s="168">
        <v>0</v>
      </c>
      <c r="G19" s="167" t="s">
        <v>16</v>
      </c>
      <c r="H19" s="168">
        <v>0</v>
      </c>
    </row>
    <row r="20" spans="1:8" ht="20.25" customHeight="1">
      <c r="A20" s="171"/>
      <c r="B20" s="169"/>
      <c r="C20" s="173" t="s">
        <v>143</v>
      </c>
      <c r="D20" s="166">
        <f t="shared" si="0"/>
        <v>0</v>
      </c>
      <c r="E20" s="168">
        <v>0</v>
      </c>
      <c r="F20" s="168">
        <v>0</v>
      </c>
      <c r="G20" s="167" t="s">
        <v>16</v>
      </c>
      <c r="H20" s="168">
        <v>0</v>
      </c>
    </row>
    <row r="21" spans="1:8" ht="20.25" customHeight="1">
      <c r="A21" s="171"/>
      <c r="B21" s="169"/>
      <c r="C21" s="173" t="s">
        <v>144</v>
      </c>
      <c r="D21" s="166">
        <f t="shared" si="0"/>
        <v>0</v>
      </c>
      <c r="E21" s="168">
        <v>0</v>
      </c>
      <c r="F21" s="168">
        <v>0</v>
      </c>
      <c r="G21" s="167" t="s">
        <v>16</v>
      </c>
      <c r="H21" s="168">
        <v>0</v>
      </c>
    </row>
    <row r="22" spans="1:8" ht="20.25" customHeight="1">
      <c r="A22" s="171"/>
      <c r="B22" s="169"/>
      <c r="C22" s="173" t="s">
        <v>145</v>
      </c>
      <c r="D22" s="166">
        <f t="shared" si="0"/>
        <v>0</v>
      </c>
      <c r="E22" s="168">
        <v>0</v>
      </c>
      <c r="F22" s="168">
        <v>0</v>
      </c>
      <c r="G22" s="167" t="s">
        <v>16</v>
      </c>
      <c r="H22" s="168">
        <v>0</v>
      </c>
    </row>
    <row r="23" spans="1:8" ht="20.25" customHeight="1">
      <c r="A23" s="171"/>
      <c r="B23" s="169"/>
      <c r="C23" s="173" t="s">
        <v>146</v>
      </c>
      <c r="D23" s="166">
        <f t="shared" si="0"/>
        <v>0</v>
      </c>
      <c r="E23" s="168">
        <v>0</v>
      </c>
      <c r="F23" s="168">
        <v>0</v>
      </c>
      <c r="G23" s="167" t="s">
        <v>16</v>
      </c>
      <c r="H23" s="168">
        <v>0</v>
      </c>
    </row>
    <row r="24" spans="1:8" ht="20.25" customHeight="1">
      <c r="A24" s="171"/>
      <c r="B24" s="169"/>
      <c r="C24" s="173" t="s">
        <v>147</v>
      </c>
      <c r="D24" s="166">
        <f t="shared" si="0"/>
        <v>0</v>
      </c>
      <c r="E24" s="168">
        <v>0</v>
      </c>
      <c r="F24" s="168">
        <v>0</v>
      </c>
      <c r="G24" s="167" t="s">
        <v>16</v>
      </c>
      <c r="H24" s="168">
        <v>0</v>
      </c>
    </row>
    <row r="25" spans="1:8" ht="20.25" customHeight="1">
      <c r="A25" s="171"/>
      <c r="B25" s="169"/>
      <c r="C25" s="173" t="s">
        <v>148</v>
      </c>
      <c r="D25" s="166">
        <f t="shared" si="0"/>
        <v>0</v>
      </c>
      <c r="E25" s="168">
        <v>0</v>
      </c>
      <c r="F25" s="168">
        <v>0</v>
      </c>
      <c r="G25" s="167" t="s">
        <v>16</v>
      </c>
      <c r="H25" s="168">
        <v>0</v>
      </c>
    </row>
    <row r="26" spans="1:8" ht="20.25" customHeight="1">
      <c r="A26" s="174"/>
      <c r="B26" s="169"/>
      <c r="C26" s="173" t="s">
        <v>149</v>
      </c>
      <c r="D26" s="166">
        <f t="shared" si="0"/>
        <v>40.1055</v>
      </c>
      <c r="E26" s="168">
        <v>40.1055</v>
      </c>
      <c r="F26" s="168">
        <v>0</v>
      </c>
      <c r="G26" s="167" t="s">
        <v>16</v>
      </c>
      <c r="H26" s="168">
        <v>0</v>
      </c>
    </row>
    <row r="27" spans="1:8" ht="20.25" customHeight="1">
      <c r="A27" s="174"/>
      <c r="B27" s="169"/>
      <c r="C27" s="173" t="s">
        <v>150</v>
      </c>
      <c r="D27" s="166">
        <f t="shared" si="0"/>
        <v>0</v>
      </c>
      <c r="E27" s="168">
        <v>0</v>
      </c>
      <c r="F27" s="168">
        <v>0</v>
      </c>
      <c r="G27" s="167" t="s">
        <v>16</v>
      </c>
      <c r="H27" s="168">
        <v>0</v>
      </c>
    </row>
    <row r="28" spans="1:8" ht="20.25" customHeight="1">
      <c r="A28" s="174"/>
      <c r="B28" s="169"/>
      <c r="C28" s="173" t="s">
        <v>151</v>
      </c>
      <c r="D28" s="166">
        <f t="shared" si="0"/>
        <v>0</v>
      </c>
      <c r="E28" s="168">
        <v>0</v>
      </c>
      <c r="F28" s="168">
        <v>0</v>
      </c>
      <c r="G28" s="167" t="s">
        <v>16</v>
      </c>
      <c r="H28" s="168">
        <v>0</v>
      </c>
    </row>
    <row r="29" spans="1:8" ht="20.25" customHeight="1">
      <c r="A29" s="174"/>
      <c r="B29" s="169"/>
      <c r="C29" s="173" t="s">
        <v>152</v>
      </c>
      <c r="D29" s="166">
        <f t="shared" si="0"/>
        <v>0</v>
      </c>
      <c r="E29" s="168">
        <v>0</v>
      </c>
      <c r="F29" s="168">
        <v>0</v>
      </c>
      <c r="G29" s="167"/>
      <c r="H29" s="168">
        <v>0</v>
      </c>
    </row>
    <row r="30" spans="1:8" ht="20.25" customHeight="1">
      <c r="A30" s="174"/>
      <c r="B30" s="169"/>
      <c r="C30" s="173" t="s">
        <v>153</v>
      </c>
      <c r="D30" s="166">
        <f t="shared" si="0"/>
        <v>0</v>
      </c>
      <c r="E30" s="168">
        <v>0</v>
      </c>
      <c r="F30" s="168">
        <v>0</v>
      </c>
      <c r="G30" s="167" t="s">
        <v>16</v>
      </c>
      <c r="H30" s="168">
        <v>0</v>
      </c>
    </row>
    <row r="31" spans="1:8" ht="20.25" customHeight="1">
      <c r="A31" s="174"/>
      <c r="B31" s="169"/>
      <c r="C31" s="173" t="s">
        <v>154</v>
      </c>
      <c r="D31" s="166">
        <f t="shared" si="0"/>
        <v>0</v>
      </c>
      <c r="E31" s="168">
        <v>0</v>
      </c>
      <c r="F31" s="168">
        <v>0</v>
      </c>
      <c r="G31" s="167" t="s">
        <v>16</v>
      </c>
      <c r="H31" s="168">
        <v>0</v>
      </c>
    </row>
    <row r="32" spans="1:8" ht="20.25" customHeight="1">
      <c r="A32" s="174"/>
      <c r="B32" s="169"/>
      <c r="C32" s="173" t="s">
        <v>155</v>
      </c>
      <c r="D32" s="166">
        <f t="shared" si="0"/>
        <v>0</v>
      </c>
      <c r="E32" s="168">
        <v>0</v>
      </c>
      <c r="F32" s="168">
        <v>0</v>
      </c>
      <c r="G32" s="167" t="s">
        <v>16</v>
      </c>
      <c r="H32" s="168">
        <v>0</v>
      </c>
    </row>
    <row r="33" spans="1:8" ht="20.25" customHeight="1">
      <c r="A33" s="174"/>
      <c r="B33" s="169"/>
      <c r="C33" s="173" t="s">
        <v>156</v>
      </c>
      <c r="D33" s="166">
        <f t="shared" si="0"/>
        <v>0</v>
      </c>
      <c r="E33" s="168">
        <v>0</v>
      </c>
      <c r="F33" s="168">
        <v>0</v>
      </c>
      <c r="G33" s="167" t="s">
        <v>16</v>
      </c>
      <c r="H33" s="168">
        <v>0</v>
      </c>
    </row>
    <row r="34" spans="1:8" ht="20.25" customHeight="1">
      <c r="A34" s="174"/>
      <c r="B34" s="169"/>
      <c r="C34" s="173" t="s">
        <v>157</v>
      </c>
      <c r="D34" s="166">
        <f t="shared" si="0"/>
        <v>0</v>
      </c>
      <c r="E34" s="168">
        <v>0</v>
      </c>
      <c r="F34" s="168">
        <v>0</v>
      </c>
      <c r="G34" s="167" t="s">
        <v>16</v>
      </c>
      <c r="H34" s="168">
        <v>0</v>
      </c>
    </row>
    <row r="35" spans="1:8" ht="20.25" customHeight="1">
      <c r="A35" s="174"/>
      <c r="B35" s="169"/>
      <c r="C35" s="173" t="s">
        <v>158</v>
      </c>
      <c r="D35" s="166">
        <f t="shared" si="0"/>
        <v>0</v>
      </c>
      <c r="E35" s="175">
        <v>0</v>
      </c>
      <c r="F35" s="175">
        <v>0</v>
      </c>
      <c r="G35" s="176" t="s">
        <v>16</v>
      </c>
      <c r="H35" s="175">
        <v>0</v>
      </c>
    </row>
    <row r="36" spans="1:8" ht="20.25" customHeight="1">
      <c r="A36" s="177"/>
      <c r="B36" s="178"/>
      <c r="C36" s="179"/>
      <c r="D36" s="166"/>
      <c r="E36" s="180"/>
      <c r="F36" s="180"/>
      <c r="G36" s="181"/>
      <c r="H36" s="182"/>
    </row>
    <row r="37" spans="1:8" ht="20.25" customHeight="1">
      <c r="A37" s="174"/>
      <c r="B37" s="169"/>
      <c r="C37" s="183" t="s">
        <v>159</v>
      </c>
      <c r="D37" s="166">
        <f>SUM(E37:H37)</f>
        <v>0</v>
      </c>
      <c r="E37" s="169"/>
      <c r="F37" s="169"/>
      <c r="G37" s="184"/>
      <c r="H37" s="185"/>
    </row>
    <row r="38" spans="1:8" ht="20.25" customHeight="1">
      <c r="A38" s="174"/>
      <c r="B38" s="186"/>
      <c r="C38" s="183"/>
      <c r="D38" s="166"/>
      <c r="E38" s="187"/>
      <c r="F38" s="187"/>
      <c r="G38" s="188"/>
      <c r="H38" s="189"/>
    </row>
    <row r="39" spans="1:8" ht="20.25" customHeight="1">
      <c r="A39" s="177" t="s">
        <v>54</v>
      </c>
      <c r="B39" s="190">
        <f>SUM(B6,B10)</f>
        <v>600.6719</v>
      </c>
      <c r="C39" s="179" t="s">
        <v>55</v>
      </c>
      <c r="D39" s="166">
        <f>SUM(E39:H39)</f>
        <v>600.6719</v>
      </c>
      <c r="E39" s="191">
        <f>SUM(E7:E37)</f>
        <v>600.6719</v>
      </c>
      <c r="F39" s="191">
        <f>SUM(F7:F37)</f>
        <v>0</v>
      </c>
      <c r="G39" s="192">
        <f>SUM(G7:G37)</f>
        <v>0</v>
      </c>
      <c r="H39" s="193">
        <f>SUM(H7:H37)</f>
        <v>0</v>
      </c>
    </row>
    <row r="40" spans="1:8" ht="20.25" customHeight="1">
      <c r="A40" s="194"/>
      <c r="B40" s="195"/>
      <c r="C40" s="196"/>
      <c r="D40" s="196"/>
      <c r="E40" s="196"/>
      <c r="F40" s="196"/>
      <c r="G40" s="196"/>
      <c r="H40" s="151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horizontalDpi="600" verticalDpi="600" orientation="landscape" paperSize="9" scale="5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3"/>
  <sheetViews>
    <sheetView showGridLines="0" showZeros="0" workbookViewId="0" topLeftCell="G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2" t="s">
        <v>160</v>
      </c>
    </row>
    <row r="2" spans="1:35" s="140" customFormat="1" ht="19.5" customHeight="1">
      <c r="A2" s="53" t="s">
        <v>161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</row>
    <row r="3" spans="1:35" ht="19.5" customHeight="1">
      <c r="A3" s="112" t="s">
        <v>5</v>
      </c>
      <c r="B3" s="54"/>
      <c r="C3" s="54"/>
      <c r="D3" s="54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52" t="s">
        <v>6</v>
      </c>
    </row>
    <row r="4" spans="1:35" ht="19.5" customHeight="1">
      <c r="A4" s="57" t="s">
        <v>58</v>
      </c>
      <c r="B4" s="58"/>
      <c r="C4" s="141"/>
      <c r="D4" s="59"/>
      <c r="E4" s="142" t="s">
        <v>162</v>
      </c>
      <c r="F4" s="143" t="s">
        <v>163</v>
      </c>
      <c r="G4" s="144"/>
      <c r="H4" s="144"/>
      <c r="I4" s="144"/>
      <c r="J4" s="144"/>
      <c r="K4" s="144"/>
      <c r="L4" s="144"/>
      <c r="M4" s="144"/>
      <c r="N4" s="144"/>
      <c r="O4" s="150"/>
      <c r="P4" s="143" t="s">
        <v>164</v>
      </c>
      <c r="Q4" s="144"/>
      <c r="R4" s="144"/>
      <c r="S4" s="144"/>
      <c r="T4" s="144"/>
      <c r="U4" s="144"/>
      <c r="V4" s="144"/>
      <c r="W4" s="144"/>
      <c r="X4" s="144"/>
      <c r="Y4" s="150"/>
      <c r="Z4" s="143" t="s">
        <v>165</v>
      </c>
      <c r="AA4" s="144"/>
      <c r="AB4" s="144"/>
      <c r="AC4" s="144"/>
      <c r="AD4" s="144"/>
      <c r="AE4" s="144"/>
      <c r="AF4" s="144"/>
      <c r="AG4" s="144"/>
      <c r="AH4" s="144"/>
      <c r="AI4" s="150"/>
    </row>
    <row r="5" spans="1:35" ht="21" customHeight="1">
      <c r="A5" s="57" t="s">
        <v>67</v>
      </c>
      <c r="B5" s="58"/>
      <c r="C5" s="130" t="s">
        <v>68</v>
      </c>
      <c r="D5" s="145" t="s">
        <v>69</v>
      </c>
      <c r="E5" s="146"/>
      <c r="F5" s="130" t="s">
        <v>59</v>
      </c>
      <c r="G5" s="130" t="s">
        <v>166</v>
      </c>
      <c r="H5" s="130"/>
      <c r="I5" s="130"/>
      <c r="J5" s="130" t="s">
        <v>167</v>
      </c>
      <c r="K5" s="130"/>
      <c r="L5" s="130"/>
      <c r="M5" s="130" t="s">
        <v>168</v>
      </c>
      <c r="N5" s="130"/>
      <c r="O5" s="130"/>
      <c r="P5" s="130" t="s">
        <v>59</v>
      </c>
      <c r="Q5" s="130" t="s">
        <v>166</v>
      </c>
      <c r="R5" s="130"/>
      <c r="S5" s="130"/>
      <c r="T5" s="130" t="s">
        <v>167</v>
      </c>
      <c r="U5" s="130"/>
      <c r="V5" s="130"/>
      <c r="W5" s="130" t="s">
        <v>168</v>
      </c>
      <c r="X5" s="130"/>
      <c r="Y5" s="130"/>
      <c r="Z5" s="130" t="s">
        <v>59</v>
      </c>
      <c r="AA5" s="130" t="s">
        <v>166</v>
      </c>
      <c r="AB5" s="130"/>
      <c r="AC5" s="130"/>
      <c r="AD5" s="130" t="s">
        <v>167</v>
      </c>
      <c r="AE5" s="130"/>
      <c r="AF5" s="130"/>
      <c r="AG5" s="130" t="s">
        <v>168</v>
      </c>
      <c r="AH5" s="130"/>
      <c r="AI5" s="130"/>
    </row>
    <row r="6" spans="1:35" ht="30.75" customHeight="1">
      <c r="A6" s="66" t="s">
        <v>79</v>
      </c>
      <c r="B6" s="147" t="s">
        <v>80</v>
      </c>
      <c r="C6" s="130"/>
      <c r="D6" s="148"/>
      <c r="E6" s="149"/>
      <c r="F6" s="130"/>
      <c r="G6" s="130" t="s">
        <v>74</v>
      </c>
      <c r="H6" s="130" t="s">
        <v>112</v>
      </c>
      <c r="I6" s="130" t="s">
        <v>113</v>
      </c>
      <c r="J6" s="130" t="s">
        <v>74</v>
      </c>
      <c r="K6" s="130" t="s">
        <v>112</v>
      </c>
      <c r="L6" s="130" t="s">
        <v>113</v>
      </c>
      <c r="M6" s="130" t="s">
        <v>74</v>
      </c>
      <c r="N6" s="130" t="s">
        <v>112</v>
      </c>
      <c r="O6" s="130" t="s">
        <v>113</v>
      </c>
      <c r="P6" s="130"/>
      <c r="Q6" s="130" t="s">
        <v>74</v>
      </c>
      <c r="R6" s="130" t="s">
        <v>112</v>
      </c>
      <c r="S6" s="130" t="s">
        <v>113</v>
      </c>
      <c r="T6" s="130" t="s">
        <v>74</v>
      </c>
      <c r="U6" s="130" t="s">
        <v>112</v>
      </c>
      <c r="V6" s="130" t="s">
        <v>113</v>
      </c>
      <c r="W6" s="130" t="s">
        <v>74</v>
      </c>
      <c r="X6" s="130" t="s">
        <v>112</v>
      </c>
      <c r="Y6" s="130" t="s">
        <v>113</v>
      </c>
      <c r="Z6" s="130"/>
      <c r="AA6" s="130" t="s">
        <v>74</v>
      </c>
      <c r="AB6" s="130" t="s">
        <v>112</v>
      </c>
      <c r="AC6" s="130" t="s">
        <v>113</v>
      </c>
      <c r="AD6" s="130" t="s">
        <v>74</v>
      </c>
      <c r="AE6" s="130" t="s">
        <v>112</v>
      </c>
      <c r="AF6" s="130" t="s">
        <v>113</v>
      </c>
      <c r="AG6" s="130" t="s">
        <v>74</v>
      </c>
      <c r="AH6" s="130" t="s">
        <v>112</v>
      </c>
      <c r="AI6" s="130" t="s">
        <v>113</v>
      </c>
    </row>
    <row r="7" spans="1:35" ht="19.5" customHeight="1">
      <c r="A7" s="134" t="s">
        <v>16</v>
      </c>
      <c r="B7" s="134" t="s">
        <v>16</v>
      </c>
      <c r="C7" s="134" t="s">
        <v>16</v>
      </c>
      <c r="D7" s="134" t="s">
        <v>59</v>
      </c>
      <c r="E7" s="118">
        <f aca="true" t="shared" si="0" ref="E7:E23">SUM(F7,P7,Z7)</f>
        <v>600.6718999999999</v>
      </c>
      <c r="F7" s="118">
        <f aca="true" t="shared" si="1" ref="F7:F23">SUM(G7,J7,M7)</f>
        <v>600.6718999999999</v>
      </c>
      <c r="G7" s="118">
        <f aca="true" t="shared" si="2" ref="G7:G23">SUM(H7,I7)</f>
        <v>600.6718999999999</v>
      </c>
      <c r="H7" s="118">
        <v>594.8879</v>
      </c>
      <c r="I7" s="118">
        <v>5.784</v>
      </c>
      <c r="J7" s="118">
        <f aca="true" t="shared" si="3" ref="J7:J23">SUM(K7,L7)</f>
        <v>0</v>
      </c>
      <c r="K7" s="118">
        <v>0</v>
      </c>
      <c r="L7" s="118">
        <v>0</v>
      </c>
      <c r="M7" s="118">
        <f aca="true" t="shared" si="4" ref="M7:M23">SUM(N7,O7)</f>
        <v>0</v>
      </c>
      <c r="N7" s="118" t="s">
        <v>16</v>
      </c>
      <c r="O7" s="118" t="s">
        <v>16</v>
      </c>
      <c r="P7" s="118">
        <f aca="true" t="shared" si="5" ref="P7:P23">SUM(Q7,T7,W7)</f>
        <v>0</v>
      </c>
      <c r="Q7" s="118">
        <f aca="true" t="shared" si="6" ref="Q7:Q23">SUM(R7,S7)</f>
        <v>0</v>
      </c>
      <c r="R7" s="118" t="s">
        <v>16</v>
      </c>
      <c r="S7" s="118" t="s">
        <v>16</v>
      </c>
      <c r="T7" s="118">
        <f aca="true" t="shared" si="7" ref="T7:T23">SUM(U7,V7)</f>
        <v>0</v>
      </c>
      <c r="U7" s="118" t="s">
        <v>16</v>
      </c>
      <c r="V7" s="118" t="s">
        <v>16</v>
      </c>
      <c r="W7" s="118">
        <f aca="true" t="shared" si="8" ref="W7:W23">SUM(X7,Y7)</f>
        <v>0</v>
      </c>
      <c r="X7" s="118" t="s">
        <v>16</v>
      </c>
      <c r="Y7" s="118"/>
      <c r="Z7" s="118">
        <f aca="true" t="shared" si="9" ref="Z7:Z23">SUM(AA7,AD7,AG7)</f>
        <v>0</v>
      </c>
      <c r="AA7" s="118">
        <f aca="true" t="shared" si="10" ref="AA7:AA23">SUM(AB7,AC7)</f>
        <v>0</v>
      </c>
      <c r="AB7" s="118">
        <v>0</v>
      </c>
      <c r="AC7" s="118">
        <v>0</v>
      </c>
      <c r="AD7" s="118">
        <f aca="true" t="shared" si="11" ref="AD7:AD23">SUM(AE7,AF7)</f>
        <v>0</v>
      </c>
      <c r="AE7" s="118">
        <v>0</v>
      </c>
      <c r="AF7" s="118">
        <v>0</v>
      </c>
      <c r="AG7" s="118">
        <f aca="true" t="shared" si="12" ref="AG7:AG23">SUM(AH7,AI7)</f>
        <v>0</v>
      </c>
      <c r="AH7" s="118" t="s">
        <v>16</v>
      </c>
      <c r="AI7" s="118"/>
    </row>
    <row r="8" spans="1:35" ht="19.5" customHeight="1">
      <c r="A8" s="134" t="s">
        <v>16</v>
      </c>
      <c r="B8" s="134" t="s">
        <v>16</v>
      </c>
      <c r="C8" s="134" t="s">
        <v>82</v>
      </c>
      <c r="D8" s="134" t="s">
        <v>0</v>
      </c>
      <c r="E8" s="118">
        <f t="shared" si="0"/>
        <v>600.6718999999999</v>
      </c>
      <c r="F8" s="118">
        <f t="shared" si="1"/>
        <v>600.6718999999999</v>
      </c>
      <c r="G8" s="118">
        <f t="shared" si="2"/>
        <v>600.6718999999999</v>
      </c>
      <c r="H8" s="118">
        <v>594.8879</v>
      </c>
      <c r="I8" s="118">
        <v>5.784</v>
      </c>
      <c r="J8" s="118">
        <f t="shared" si="3"/>
        <v>0</v>
      </c>
      <c r="K8" s="118">
        <v>0</v>
      </c>
      <c r="L8" s="118">
        <v>0</v>
      </c>
      <c r="M8" s="118">
        <f t="shared" si="4"/>
        <v>0</v>
      </c>
      <c r="N8" s="118" t="s">
        <v>16</v>
      </c>
      <c r="O8" s="118" t="s">
        <v>16</v>
      </c>
      <c r="P8" s="118">
        <f t="shared" si="5"/>
        <v>0</v>
      </c>
      <c r="Q8" s="118">
        <f t="shared" si="6"/>
        <v>0</v>
      </c>
      <c r="R8" s="118" t="s">
        <v>16</v>
      </c>
      <c r="S8" s="118" t="s">
        <v>16</v>
      </c>
      <c r="T8" s="118">
        <f t="shared" si="7"/>
        <v>0</v>
      </c>
      <c r="U8" s="118" t="s">
        <v>16</v>
      </c>
      <c r="V8" s="118" t="s">
        <v>16</v>
      </c>
      <c r="W8" s="118">
        <f t="shared" si="8"/>
        <v>0</v>
      </c>
      <c r="X8" s="118" t="s">
        <v>16</v>
      </c>
      <c r="Y8" s="118"/>
      <c r="Z8" s="118">
        <f t="shared" si="9"/>
        <v>0</v>
      </c>
      <c r="AA8" s="118">
        <f t="shared" si="10"/>
        <v>0</v>
      </c>
      <c r="AB8" s="118">
        <v>0</v>
      </c>
      <c r="AC8" s="118">
        <v>0</v>
      </c>
      <c r="AD8" s="118">
        <f t="shared" si="11"/>
        <v>0</v>
      </c>
      <c r="AE8" s="118">
        <v>0</v>
      </c>
      <c r="AF8" s="118">
        <v>0</v>
      </c>
      <c r="AG8" s="118">
        <f t="shared" si="12"/>
        <v>0</v>
      </c>
      <c r="AH8" s="118" t="s">
        <v>16</v>
      </c>
      <c r="AI8" s="118"/>
    </row>
    <row r="9" spans="1:35" ht="19.5" customHeight="1">
      <c r="A9" s="134" t="s">
        <v>169</v>
      </c>
      <c r="B9" s="134" t="s">
        <v>16</v>
      </c>
      <c r="C9" s="134" t="s">
        <v>16</v>
      </c>
      <c r="D9" s="134" t="s">
        <v>170</v>
      </c>
      <c r="E9" s="118">
        <f t="shared" si="0"/>
        <v>328.1212</v>
      </c>
      <c r="F9" s="118">
        <f t="shared" si="1"/>
        <v>328.1212</v>
      </c>
      <c r="G9" s="118">
        <f t="shared" si="2"/>
        <v>328.1212</v>
      </c>
      <c r="H9" s="118">
        <v>328.1212</v>
      </c>
      <c r="I9" s="118">
        <v>0</v>
      </c>
      <c r="J9" s="118">
        <f t="shared" si="3"/>
        <v>0</v>
      </c>
      <c r="K9" s="118">
        <v>0</v>
      </c>
      <c r="L9" s="118">
        <v>0</v>
      </c>
      <c r="M9" s="118">
        <f t="shared" si="4"/>
        <v>0</v>
      </c>
      <c r="N9" s="118" t="s">
        <v>16</v>
      </c>
      <c r="O9" s="118" t="s">
        <v>16</v>
      </c>
      <c r="P9" s="118">
        <f t="shared" si="5"/>
        <v>0</v>
      </c>
      <c r="Q9" s="118">
        <f t="shared" si="6"/>
        <v>0</v>
      </c>
      <c r="R9" s="118" t="s">
        <v>16</v>
      </c>
      <c r="S9" s="118" t="s">
        <v>16</v>
      </c>
      <c r="T9" s="118">
        <f t="shared" si="7"/>
        <v>0</v>
      </c>
      <c r="U9" s="118" t="s">
        <v>16</v>
      </c>
      <c r="V9" s="118" t="s">
        <v>16</v>
      </c>
      <c r="W9" s="118">
        <f t="shared" si="8"/>
        <v>0</v>
      </c>
      <c r="X9" s="118" t="s">
        <v>16</v>
      </c>
      <c r="Y9" s="118"/>
      <c r="Z9" s="118">
        <f t="shared" si="9"/>
        <v>0</v>
      </c>
      <c r="AA9" s="118">
        <f t="shared" si="10"/>
        <v>0</v>
      </c>
      <c r="AB9" s="118">
        <v>0</v>
      </c>
      <c r="AC9" s="118">
        <v>0</v>
      </c>
      <c r="AD9" s="118">
        <f t="shared" si="11"/>
        <v>0</v>
      </c>
      <c r="AE9" s="118">
        <v>0</v>
      </c>
      <c r="AF9" s="118">
        <v>0</v>
      </c>
      <c r="AG9" s="118">
        <f t="shared" si="12"/>
        <v>0</v>
      </c>
      <c r="AH9" s="118" t="s">
        <v>16</v>
      </c>
      <c r="AI9" s="118"/>
    </row>
    <row r="10" spans="1:35" ht="19.5" customHeight="1">
      <c r="A10" s="134" t="s">
        <v>171</v>
      </c>
      <c r="B10" s="134" t="s">
        <v>84</v>
      </c>
      <c r="C10" s="134" t="s">
        <v>85</v>
      </c>
      <c r="D10" s="134" t="s">
        <v>172</v>
      </c>
      <c r="E10" s="118">
        <f t="shared" si="0"/>
        <v>224.7385</v>
      </c>
      <c r="F10" s="118">
        <f t="shared" si="1"/>
        <v>224.7385</v>
      </c>
      <c r="G10" s="118">
        <f t="shared" si="2"/>
        <v>224.7385</v>
      </c>
      <c r="H10" s="118">
        <v>224.7385</v>
      </c>
      <c r="I10" s="118">
        <v>0</v>
      </c>
      <c r="J10" s="118">
        <f t="shared" si="3"/>
        <v>0</v>
      </c>
      <c r="K10" s="118">
        <v>0</v>
      </c>
      <c r="L10" s="118">
        <v>0</v>
      </c>
      <c r="M10" s="118">
        <f t="shared" si="4"/>
        <v>0</v>
      </c>
      <c r="N10" s="118" t="s">
        <v>16</v>
      </c>
      <c r="O10" s="118" t="s">
        <v>16</v>
      </c>
      <c r="P10" s="118">
        <f t="shared" si="5"/>
        <v>0</v>
      </c>
      <c r="Q10" s="118">
        <f t="shared" si="6"/>
        <v>0</v>
      </c>
      <c r="R10" s="118" t="s">
        <v>16</v>
      </c>
      <c r="S10" s="118" t="s">
        <v>16</v>
      </c>
      <c r="T10" s="118">
        <f t="shared" si="7"/>
        <v>0</v>
      </c>
      <c r="U10" s="118" t="s">
        <v>16</v>
      </c>
      <c r="V10" s="118" t="s">
        <v>16</v>
      </c>
      <c r="W10" s="118">
        <f t="shared" si="8"/>
        <v>0</v>
      </c>
      <c r="X10" s="118" t="s">
        <v>16</v>
      </c>
      <c r="Y10" s="118"/>
      <c r="Z10" s="118">
        <f t="shared" si="9"/>
        <v>0</v>
      </c>
      <c r="AA10" s="118">
        <f t="shared" si="10"/>
        <v>0</v>
      </c>
      <c r="AB10" s="118">
        <v>0</v>
      </c>
      <c r="AC10" s="118">
        <v>0</v>
      </c>
      <c r="AD10" s="118">
        <f t="shared" si="11"/>
        <v>0</v>
      </c>
      <c r="AE10" s="118">
        <v>0</v>
      </c>
      <c r="AF10" s="118">
        <v>0</v>
      </c>
      <c r="AG10" s="118">
        <f t="shared" si="12"/>
        <v>0</v>
      </c>
      <c r="AH10" s="118" t="s">
        <v>16</v>
      </c>
      <c r="AI10" s="118"/>
    </row>
    <row r="11" spans="1:35" ht="19.5" customHeight="1">
      <c r="A11" s="134" t="s">
        <v>171</v>
      </c>
      <c r="B11" s="134" t="s">
        <v>101</v>
      </c>
      <c r="C11" s="134" t="s">
        <v>85</v>
      </c>
      <c r="D11" s="134" t="s">
        <v>173</v>
      </c>
      <c r="E11" s="118">
        <f t="shared" si="0"/>
        <v>70.6833</v>
      </c>
      <c r="F11" s="118">
        <f t="shared" si="1"/>
        <v>70.6833</v>
      </c>
      <c r="G11" s="118">
        <f t="shared" si="2"/>
        <v>70.6833</v>
      </c>
      <c r="H11" s="118">
        <v>70.6833</v>
      </c>
      <c r="I11" s="118">
        <v>0</v>
      </c>
      <c r="J11" s="118">
        <f t="shared" si="3"/>
        <v>0</v>
      </c>
      <c r="K11" s="118">
        <v>0</v>
      </c>
      <c r="L11" s="118">
        <v>0</v>
      </c>
      <c r="M11" s="118">
        <f t="shared" si="4"/>
        <v>0</v>
      </c>
      <c r="N11" s="118" t="s">
        <v>16</v>
      </c>
      <c r="O11" s="118" t="s">
        <v>16</v>
      </c>
      <c r="P11" s="118">
        <f t="shared" si="5"/>
        <v>0</v>
      </c>
      <c r="Q11" s="118">
        <f t="shared" si="6"/>
        <v>0</v>
      </c>
      <c r="R11" s="118" t="s">
        <v>16</v>
      </c>
      <c r="S11" s="118" t="s">
        <v>16</v>
      </c>
      <c r="T11" s="118">
        <f t="shared" si="7"/>
        <v>0</v>
      </c>
      <c r="U11" s="118" t="s">
        <v>16</v>
      </c>
      <c r="V11" s="118" t="s">
        <v>16</v>
      </c>
      <c r="W11" s="118">
        <f t="shared" si="8"/>
        <v>0</v>
      </c>
      <c r="X11" s="118" t="s">
        <v>16</v>
      </c>
      <c r="Y11" s="118"/>
      <c r="Z11" s="118">
        <f t="shared" si="9"/>
        <v>0</v>
      </c>
      <c r="AA11" s="118">
        <f t="shared" si="10"/>
        <v>0</v>
      </c>
      <c r="AB11" s="118">
        <v>0</v>
      </c>
      <c r="AC11" s="118">
        <v>0</v>
      </c>
      <c r="AD11" s="118">
        <f t="shared" si="11"/>
        <v>0</v>
      </c>
      <c r="AE11" s="118">
        <v>0</v>
      </c>
      <c r="AF11" s="118">
        <v>0</v>
      </c>
      <c r="AG11" s="118">
        <f t="shared" si="12"/>
        <v>0</v>
      </c>
      <c r="AH11" s="118" t="s">
        <v>16</v>
      </c>
      <c r="AI11" s="118"/>
    </row>
    <row r="12" spans="1:35" ht="19.5" customHeight="1">
      <c r="A12" s="134" t="s">
        <v>171</v>
      </c>
      <c r="B12" s="134" t="s">
        <v>89</v>
      </c>
      <c r="C12" s="134" t="s">
        <v>85</v>
      </c>
      <c r="D12" s="134" t="s">
        <v>174</v>
      </c>
      <c r="E12" s="118">
        <f t="shared" si="0"/>
        <v>32.6994</v>
      </c>
      <c r="F12" s="118">
        <f t="shared" si="1"/>
        <v>32.6994</v>
      </c>
      <c r="G12" s="118">
        <f t="shared" si="2"/>
        <v>32.6994</v>
      </c>
      <c r="H12" s="118">
        <v>32.6994</v>
      </c>
      <c r="I12" s="118">
        <v>0</v>
      </c>
      <c r="J12" s="118">
        <f t="shared" si="3"/>
        <v>0</v>
      </c>
      <c r="K12" s="118">
        <v>0</v>
      </c>
      <c r="L12" s="118">
        <v>0</v>
      </c>
      <c r="M12" s="118">
        <f t="shared" si="4"/>
        <v>0</v>
      </c>
      <c r="N12" s="118" t="s">
        <v>16</v>
      </c>
      <c r="O12" s="118" t="s">
        <v>16</v>
      </c>
      <c r="P12" s="118">
        <f t="shared" si="5"/>
        <v>0</v>
      </c>
      <c r="Q12" s="118">
        <f t="shared" si="6"/>
        <v>0</v>
      </c>
      <c r="R12" s="118" t="s">
        <v>16</v>
      </c>
      <c r="S12" s="118" t="s">
        <v>16</v>
      </c>
      <c r="T12" s="118">
        <f t="shared" si="7"/>
        <v>0</v>
      </c>
      <c r="U12" s="118" t="s">
        <v>16</v>
      </c>
      <c r="V12" s="118" t="s">
        <v>16</v>
      </c>
      <c r="W12" s="118">
        <f t="shared" si="8"/>
        <v>0</v>
      </c>
      <c r="X12" s="118" t="s">
        <v>16</v>
      </c>
      <c r="Y12" s="118"/>
      <c r="Z12" s="118">
        <f t="shared" si="9"/>
        <v>0</v>
      </c>
      <c r="AA12" s="118">
        <f t="shared" si="10"/>
        <v>0</v>
      </c>
      <c r="AB12" s="118">
        <v>0</v>
      </c>
      <c r="AC12" s="118">
        <v>0</v>
      </c>
      <c r="AD12" s="118">
        <f t="shared" si="11"/>
        <v>0</v>
      </c>
      <c r="AE12" s="118">
        <v>0</v>
      </c>
      <c r="AF12" s="118">
        <v>0</v>
      </c>
      <c r="AG12" s="118">
        <f t="shared" si="12"/>
        <v>0</v>
      </c>
      <c r="AH12" s="118" t="s">
        <v>16</v>
      </c>
      <c r="AI12" s="118"/>
    </row>
    <row r="13" spans="1:35" ht="19.5" customHeight="1">
      <c r="A13" s="134" t="s">
        <v>175</v>
      </c>
      <c r="B13" s="134" t="s">
        <v>16</v>
      </c>
      <c r="C13" s="134" t="s">
        <v>16</v>
      </c>
      <c r="D13" s="134" t="s">
        <v>176</v>
      </c>
      <c r="E13" s="118">
        <f t="shared" si="0"/>
        <v>75.4466</v>
      </c>
      <c r="F13" s="118">
        <f t="shared" si="1"/>
        <v>75.4466</v>
      </c>
      <c r="G13" s="118">
        <f t="shared" si="2"/>
        <v>75.4466</v>
      </c>
      <c r="H13" s="118">
        <v>69.6626</v>
      </c>
      <c r="I13" s="118">
        <v>5.784</v>
      </c>
      <c r="J13" s="118">
        <f t="shared" si="3"/>
        <v>0</v>
      </c>
      <c r="K13" s="118">
        <v>0</v>
      </c>
      <c r="L13" s="118">
        <v>0</v>
      </c>
      <c r="M13" s="118">
        <f t="shared" si="4"/>
        <v>0</v>
      </c>
      <c r="N13" s="118" t="s">
        <v>16</v>
      </c>
      <c r="O13" s="118" t="s">
        <v>16</v>
      </c>
      <c r="P13" s="118">
        <f t="shared" si="5"/>
        <v>0</v>
      </c>
      <c r="Q13" s="118">
        <f t="shared" si="6"/>
        <v>0</v>
      </c>
      <c r="R13" s="118" t="s">
        <v>16</v>
      </c>
      <c r="S13" s="118" t="s">
        <v>16</v>
      </c>
      <c r="T13" s="118">
        <f t="shared" si="7"/>
        <v>0</v>
      </c>
      <c r="U13" s="118" t="s">
        <v>16</v>
      </c>
      <c r="V13" s="118" t="s">
        <v>16</v>
      </c>
      <c r="W13" s="118">
        <f t="shared" si="8"/>
        <v>0</v>
      </c>
      <c r="X13" s="118" t="s">
        <v>16</v>
      </c>
      <c r="Y13" s="118"/>
      <c r="Z13" s="118">
        <f t="shared" si="9"/>
        <v>0</v>
      </c>
      <c r="AA13" s="118">
        <f t="shared" si="10"/>
        <v>0</v>
      </c>
      <c r="AB13" s="118">
        <v>0</v>
      </c>
      <c r="AC13" s="118">
        <v>0</v>
      </c>
      <c r="AD13" s="118">
        <f t="shared" si="11"/>
        <v>0</v>
      </c>
      <c r="AE13" s="118">
        <v>0</v>
      </c>
      <c r="AF13" s="118">
        <v>0</v>
      </c>
      <c r="AG13" s="118">
        <f t="shared" si="12"/>
        <v>0</v>
      </c>
      <c r="AH13" s="118" t="s">
        <v>16</v>
      </c>
      <c r="AI13" s="118"/>
    </row>
    <row r="14" spans="1:35" ht="19.5" customHeight="1">
      <c r="A14" s="134" t="s">
        <v>177</v>
      </c>
      <c r="B14" s="134" t="s">
        <v>84</v>
      </c>
      <c r="C14" s="134" t="s">
        <v>85</v>
      </c>
      <c r="D14" s="134" t="s">
        <v>178</v>
      </c>
      <c r="E14" s="118">
        <f t="shared" si="0"/>
        <v>49.1626</v>
      </c>
      <c r="F14" s="118">
        <f t="shared" si="1"/>
        <v>49.1626</v>
      </c>
      <c r="G14" s="118">
        <f t="shared" si="2"/>
        <v>49.1626</v>
      </c>
      <c r="H14" s="118">
        <v>49.1626</v>
      </c>
      <c r="I14" s="118">
        <v>0</v>
      </c>
      <c r="J14" s="118">
        <f t="shared" si="3"/>
        <v>0</v>
      </c>
      <c r="K14" s="118">
        <v>0</v>
      </c>
      <c r="L14" s="118">
        <v>0</v>
      </c>
      <c r="M14" s="118">
        <f t="shared" si="4"/>
        <v>0</v>
      </c>
      <c r="N14" s="118" t="s">
        <v>16</v>
      </c>
      <c r="O14" s="118" t="s">
        <v>16</v>
      </c>
      <c r="P14" s="118">
        <f t="shared" si="5"/>
        <v>0</v>
      </c>
      <c r="Q14" s="118">
        <f t="shared" si="6"/>
        <v>0</v>
      </c>
      <c r="R14" s="118" t="s">
        <v>16</v>
      </c>
      <c r="S14" s="118" t="s">
        <v>16</v>
      </c>
      <c r="T14" s="118">
        <f t="shared" si="7"/>
        <v>0</v>
      </c>
      <c r="U14" s="118" t="s">
        <v>16</v>
      </c>
      <c r="V14" s="118" t="s">
        <v>16</v>
      </c>
      <c r="W14" s="118">
        <f t="shared" si="8"/>
        <v>0</v>
      </c>
      <c r="X14" s="118" t="s">
        <v>16</v>
      </c>
      <c r="Y14" s="118"/>
      <c r="Z14" s="118">
        <f t="shared" si="9"/>
        <v>0</v>
      </c>
      <c r="AA14" s="118">
        <f t="shared" si="10"/>
        <v>0</v>
      </c>
      <c r="AB14" s="118">
        <v>0</v>
      </c>
      <c r="AC14" s="118">
        <v>0</v>
      </c>
      <c r="AD14" s="118">
        <f t="shared" si="11"/>
        <v>0</v>
      </c>
      <c r="AE14" s="118">
        <v>0</v>
      </c>
      <c r="AF14" s="118">
        <v>0</v>
      </c>
      <c r="AG14" s="118">
        <f t="shared" si="12"/>
        <v>0</v>
      </c>
      <c r="AH14" s="118" t="s">
        <v>16</v>
      </c>
      <c r="AI14" s="118"/>
    </row>
    <row r="15" spans="1:35" ht="19.5" customHeight="1">
      <c r="A15" s="134" t="s">
        <v>177</v>
      </c>
      <c r="B15" s="134" t="s">
        <v>101</v>
      </c>
      <c r="C15" s="134" t="s">
        <v>85</v>
      </c>
      <c r="D15" s="134" t="s">
        <v>179</v>
      </c>
      <c r="E15" s="118">
        <f t="shared" si="0"/>
        <v>5.784</v>
      </c>
      <c r="F15" s="118">
        <f t="shared" si="1"/>
        <v>5.784</v>
      </c>
      <c r="G15" s="118">
        <f t="shared" si="2"/>
        <v>5.784</v>
      </c>
      <c r="H15" s="118">
        <v>0</v>
      </c>
      <c r="I15" s="118">
        <v>5.784</v>
      </c>
      <c r="J15" s="118">
        <f t="shared" si="3"/>
        <v>0</v>
      </c>
      <c r="K15" s="118">
        <v>0</v>
      </c>
      <c r="L15" s="118">
        <v>0</v>
      </c>
      <c r="M15" s="118">
        <f t="shared" si="4"/>
        <v>0</v>
      </c>
      <c r="N15" s="118" t="s">
        <v>16</v>
      </c>
      <c r="O15" s="118" t="s">
        <v>16</v>
      </c>
      <c r="P15" s="118">
        <f t="shared" si="5"/>
        <v>0</v>
      </c>
      <c r="Q15" s="118">
        <f t="shared" si="6"/>
        <v>0</v>
      </c>
      <c r="R15" s="118" t="s">
        <v>16</v>
      </c>
      <c r="S15" s="118" t="s">
        <v>16</v>
      </c>
      <c r="T15" s="118">
        <f t="shared" si="7"/>
        <v>0</v>
      </c>
      <c r="U15" s="118" t="s">
        <v>16</v>
      </c>
      <c r="V15" s="118" t="s">
        <v>16</v>
      </c>
      <c r="W15" s="118">
        <f t="shared" si="8"/>
        <v>0</v>
      </c>
      <c r="X15" s="118" t="s">
        <v>16</v>
      </c>
      <c r="Y15" s="118"/>
      <c r="Z15" s="118">
        <f t="shared" si="9"/>
        <v>0</v>
      </c>
      <c r="AA15" s="118">
        <f t="shared" si="10"/>
        <v>0</v>
      </c>
      <c r="AB15" s="118">
        <v>0</v>
      </c>
      <c r="AC15" s="118">
        <v>0</v>
      </c>
      <c r="AD15" s="118">
        <f t="shared" si="11"/>
        <v>0</v>
      </c>
      <c r="AE15" s="118">
        <v>0</v>
      </c>
      <c r="AF15" s="118">
        <v>0</v>
      </c>
      <c r="AG15" s="118">
        <f t="shared" si="12"/>
        <v>0</v>
      </c>
      <c r="AH15" s="118" t="s">
        <v>16</v>
      </c>
      <c r="AI15" s="118"/>
    </row>
    <row r="16" spans="1:35" ht="19.5" customHeight="1">
      <c r="A16" s="134" t="s">
        <v>177</v>
      </c>
      <c r="B16" s="134" t="s">
        <v>89</v>
      </c>
      <c r="C16" s="134" t="s">
        <v>85</v>
      </c>
      <c r="D16" s="134" t="s">
        <v>180</v>
      </c>
      <c r="E16" s="118">
        <f t="shared" si="0"/>
        <v>0.5</v>
      </c>
      <c r="F16" s="118">
        <f t="shared" si="1"/>
        <v>0.5</v>
      </c>
      <c r="G16" s="118">
        <f t="shared" si="2"/>
        <v>0.5</v>
      </c>
      <c r="H16" s="118">
        <v>0.5</v>
      </c>
      <c r="I16" s="118">
        <v>0</v>
      </c>
      <c r="J16" s="118">
        <f t="shared" si="3"/>
        <v>0</v>
      </c>
      <c r="K16" s="118">
        <v>0</v>
      </c>
      <c r="L16" s="118">
        <v>0</v>
      </c>
      <c r="M16" s="118">
        <f t="shared" si="4"/>
        <v>0</v>
      </c>
      <c r="N16" s="118" t="s">
        <v>16</v>
      </c>
      <c r="O16" s="118" t="s">
        <v>16</v>
      </c>
      <c r="P16" s="118">
        <f t="shared" si="5"/>
        <v>0</v>
      </c>
      <c r="Q16" s="118">
        <f t="shared" si="6"/>
        <v>0</v>
      </c>
      <c r="R16" s="118" t="s">
        <v>16</v>
      </c>
      <c r="S16" s="118" t="s">
        <v>16</v>
      </c>
      <c r="T16" s="118">
        <f t="shared" si="7"/>
        <v>0</v>
      </c>
      <c r="U16" s="118" t="s">
        <v>16</v>
      </c>
      <c r="V16" s="118" t="s">
        <v>16</v>
      </c>
      <c r="W16" s="118">
        <f t="shared" si="8"/>
        <v>0</v>
      </c>
      <c r="X16" s="118" t="s">
        <v>16</v>
      </c>
      <c r="Y16" s="118"/>
      <c r="Z16" s="118">
        <f t="shared" si="9"/>
        <v>0</v>
      </c>
      <c r="AA16" s="118">
        <f t="shared" si="10"/>
        <v>0</v>
      </c>
      <c r="AB16" s="118">
        <v>0</v>
      </c>
      <c r="AC16" s="118">
        <v>0</v>
      </c>
      <c r="AD16" s="118">
        <f t="shared" si="11"/>
        <v>0</v>
      </c>
      <c r="AE16" s="118">
        <v>0</v>
      </c>
      <c r="AF16" s="118">
        <v>0</v>
      </c>
      <c r="AG16" s="118">
        <f t="shared" si="12"/>
        <v>0</v>
      </c>
      <c r="AH16" s="118" t="s">
        <v>16</v>
      </c>
      <c r="AI16" s="118"/>
    </row>
    <row r="17" spans="1:35" ht="19.5" customHeight="1">
      <c r="A17" s="134" t="s">
        <v>177</v>
      </c>
      <c r="B17" s="134" t="s">
        <v>95</v>
      </c>
      <c r="C17" s="134" t="s">
        <v>85</v>
      </c>
      <c r="D17" s="134" t="s">
        <v>181</v>
      </c>
      <c r="E17" s="118">
        <f t="shared" si="0"/>
        <v>1</v>
      </c>
      <c r="F17" s="118">
        <f t="shared" si="1"/>
        <v>1</v>
      </c>
      <c r="G17" s="118">
        <f t="shared" si="2"/>
        <v>1</v>
      </c>
      <c r="H17" s="118">
        <v>1</v>
      </c>
      <c r="I17" s="118">
        <v>0</v>
      </c>
      <c r="J17" s="118">
        <f t="shared" si="3"/>
        <v>0</v>
      </c>
      <c r="K17" s="118">
        <v>0</v>
      </c>
      <c r="L17" s="118">
        <v>0</v>
      </c>
      <c r="M17" s="118">
        <f t="shared" si="4"/>
        <v>0</v>
      </c>
      <c r="N17" s="118" t="s">
        <v>16</v>
      </c>
      <c r="O17" s="118" t="s">
        <v>16</v>
      </c>
      <c r="P17" s="118">
        <f t="shared" si="5"/>
        <v>0</v>
      </c>
      <c r="Q17" s="118">
        <f t="shared" si="6"/>
        <v>0</v>
      </c>
      <c r="R17" s="118" t="s">
        <v>16</v>
      </c>
      <c r="S17" s="118" t="s">
        <v>16</v>
      </c>
      <c r="T17" s="118">
        <f t="shared" si="7"/>
        <v>0</v>
      </c>
      <c r="U17" s="118" t="s">
        <v>16</v>
      </c>
      <c r="V17" s="118" t="s">
        <v>16</v>
      </c>
      <c r="W17" s="118">
        <f t="shared" si="8"/>
        <v>0</v>
      </c>
      <c r="X17" s="118" t="s">
        <v>16</v>
      </c>
      <c r="Y17" s="118"/>
      <c r="Z17" s="118">
        <f t="shared" si="9"/>
        <v>0</v>
      </c>
      <c r="AA17" s="118">
        <f t="shared" si="10"/>
        <v>0</v>
      </c>
      <c r="AB17" s="118">
        <v>0</v>
      </c>
      <c r="AC17" s="118">
        <v>0</v>
      </c>
      <c r="AD17" s="118">
        <f t="shared" si="11"/>
        <v>0</v>
      </c>
      <c r="AE17" s="118">
        <v>0</v>
      </c>
      <c r="AF17" s="118">
        <v>0</v>
      </c>
      <c r="AG17" s="118">
        <f t="shared" si="12"/>
        <v>0</v>
      </c>
      <c r="AH17" s="118" t="s">
        <v>16</v>
      </c>
      <c r="AI17" s="118"/>
    </row>
    <row r="18" spans="1:35" ht="19.5" customHeight="1">
      <c r="A18" s="134" t="s">
        <v>177</v>
      </c>
      <c r="B18" s="134" t="s">
        <v>182</v>
      </c>
      <c r="C18" s="134" t="s">
        <v>85</v>
      </c>
      <c r="D18" s="134" t="s">
        <v>183</v>
      </c>
      <c r="E18" s="118">
        <f t="shared" si="0"/>
        <v>10</v>
      </c>
      <c r="F18" s="118">
        <f t="shared" si="1"/>
        <v>10</v>
      </c>
      <c r="G18" s="118">
        <f t="shared" si="2"/>
        <v>10</v>
      </c>
      <c r="H18" s="118">
        <v>10</v>
      </c>
      <c r="I18" s="118">
        <v>0</v>
      </c>
      <c r="J18" s="118">
        <f t="shared" si="3"/>
        <v>0</v>
      </c>
      <c r="K18" s="118">
        <v>0</v>
      </c>
      <c r="L18" s="118">
        <v>0</v>
      </c>
      <c r="M18" s="118">
        <f t="shared" si="4"/>
        <v>0</v>
      </c>
      <c r="N18" s="118" t="s">
        <v>16</v>
      </c>
      <c r="O18" s="118" t="s">
        <v>16</v>
      </c>
      <c r="P18" s="118">
        <f t="shared" si="5"/>
        <v>0</v>
      </c>
      <c r="Q18" s="118">
        <f t="shared" si="6"/>
        <v>0</v>
      </c>
      <c r="R18" s="118" t="s">
        <v>16</v>
      </c>
      <c r="S18" s="118" t="s">
        <v>16</v>
      </c>
      <c r="T18" s="118">
        <f t="shared" si="7"/>
        <v>0</v>
      </c>
      <c r="U18" s="118" t="s">
        <v>16</v>
      </c>
      <c r="V18" s="118" t="s">
        <v>16</v>
      </c>
      <c r="W18" s="118">
        <f t="shared" si="8"/>
        <v>0</v>
      </c>
      <c r="X18" s="118" t="s">
        <v>16</v>
      </c>
      <c r="Y18" s="118"/>
      <c r="Z18" s="118">
        <f t="shared" si="9"/>
        <v>0</v>
      </c>
      <c r="AA18" s="118">
        <f t="shared" si="10"/>
        <v>0</v>
      </c>
      <c r="AB18" s="118">
        <v>0</v>
      </c>
      <c r="AC18" s="118">
        <v>0</v>
      </c>
      <c r="AD18" s="118">
        <f t="shared" si="11"/>
        <v>0</v>
      </c>
      <c r="AE18" s="118">
        <v>0</v>
      </c>
      <c r="AF18" s="118">
        <v>0</v>
      </c>
      <c r="AG18" s="118">
        <f t="shared" si="12"/>
        <v>0</v>
      </c>
      <c r="AH18" s="118" t="s">
        <v>16</v>
      </c>
      <c r="AI18" s="118"/>
    </row>
    <row r="19" spans="1:35" ht="19.5" customHeight="1">
      <c r="A19" s="134" t="s">
        <v>177</v>
      </c>
      <c r="B19" s="134" t="s">
        <v>184</v>
      </c>
      <c r="C19" s="134" t="s">
        <v>85</v>
      </c>
      <c r="D19" s="134" t="s">
        <v>185</v>
      </c>
      <c r="E19" s="118">
        <f t="shared" si="0"/>
        <v>9</v>
      </c>
      <c r="F19" s="118">
        <f t="shared" si="1"/>
        <v>9</v>
      </c>
      <c r="G19" s="118">
        <f t="shared" si="2"/>
        <v>9</v>
      </c>
      <c r="H19" s="118">
        <v>9</v>
      </c>
      <c r="I19" s="118">
        <v>0</v>
      </c>
      <c r="J19" s="118">
        <f t="shared" si="3"/>
        <v>0</v>
      </c>
      <c r="K19" s="118">
        <v>0</v>
      </c>
      <c r="L19" s="118">
        <v>0</v>
      </c>
      <c r="M19" s="118">
        <f t="shared" si="4"/>
        <v>0</v>
      </c>
      <c r="N19" s="118" t="s">
        <v>16</v>
      </c>
      <c r="O19" s="118" t="s">
        <v>16</v>
      </c>
      <c r="P19" s="118">
        <f t="shared" si="5"/>
        <v>0</v>
      </c>
      <c r="Q19" s="118">
        <f t="shared" si="6"/>
        <v>0</v>
      </c>
      <c r="R19" s="118" t="s">
        <v>16</v>
      </c>
      <c r="S19" s="118" t="s">
        <v>16</v>
      </c>
      <c r="T19" s="118">
        <f t="shared" si="7"/>
        <v>0</v>
      </c>
      <c r="U19" s="118" t="s">
        <v>16</v>
      </c>
      <c r="V19" s="118" t="s">
        <v>16</v>
      </c>
      <c r="W19" s="118">
        <f t="shared" si="8"/>
        <v>0</v>
      </c>
      <c r="X19" s="118" t="s">
        <v>16</v>
      </c>
      <c r="Y19" s="118"/>
      <c r="Z19" s="118">
        <f t="shared" si="9"/>
        <v>0</v>
      </c>
      <c r="AA19" s="118">
        <f t="shared" si="10"/>
        <v>0</v>
      </c>
      <c r="AB19" s="118">
        <v>0</v>
      </c>
      <c r="AC19" s="118">
        <v>0</v>
      </c>
      <c r="AD19" s="118">
        <f t="shared" si="11"/>
        <v>0</v>
      </c>
      <c r="AE19" s="118">
        <v>0</v>
      </c>
      <c r="AF19" s="118">
        <v>0</v>
      </c>
      <c r="AG19" s="118">
        <f t="shared" si="12"/>
        <v>0</v>
      </c>
      <c r="AH19" s="118" t="s">
        <v>16</v>
      </c>
      <c r="AI19" s="118"/>
    </row>
    <row r="20" spans="1:35" ht="19.5" customHeight="1">
      <c r="A20" s="134" t="s">
        <v>186</v>
      </c>
      <c r="B20" s="134" t="s">
        <v>16</v>
      </c>
      <c r="C20" s="134" t="s">
        <v>16</v>
      </c>
      <c r="D20" s="134" t="s">
        <v>187</v>
      </c>
      <c r="E20" s="118">
        <f t="shared" si="0"/>
        <v>71.0249</v>
      </c>
      <c r="F20" s="118">
        <f t="shared" si="1"/>
        <v>71.0249</v>
      </c>
      <c r="G20" s="118">
        <f t="shared" si="2"/>
        <v>71.0249</v>
      </c>
      <c r="H20" s="118">
        <v>71.0249</v>
      </c>
      <c r="I20" s="118">
        <v>0</v>
      </c>
      <c r="J20" s="118">
        <f t="shared" si="3"/>
        <v>0</v>
      </c>
      <c r="K20" s="118">
        <v>0</v>
      </c>
      <c r="L20" s="118">
        <v>0</v>
      </c>
      <c r="M20" s="118">
        <f t="shared" si="4"/>
        <v>0</v>
      </c>
      <c r="N20" s="118" t="s">
        <v>16</v>
      </c>
      <c r="O20" s="118" t="s">
        <v>16</v>
      </c>
      <c r="P20" s="118">
        <f t="shared" si="5"/>
        <v>0</v>
      </c>
      <c r="Q20" s="118">
        <f t="shared" si="6"/>
        <v>0</v>
      </c>
      <c r="R20" s="118" t="s">
        <v>16</v>
      </c>
      <c r="S20" s="118" t="s">
        <v>16</v>
      </c>
      <c r="T20" s="118">
        <f t="shared" si="7"/>
        <v>0</v>
      </c>
      <c r="U20" s="118" t="s">
        <v>16</v>
      </c>
      <c r="V20" s="118" t="s">
        <v>16</v>
      </c>
      <c r="W20" s="118">
        <f t="shared" si="8"/>
        <v>0</v>
      </c>
      <c r="X20" s="118" t="s">
        <v>16</v>
      </c>
      <c r="Y20" s="118"/>
      <c r="Z20" s="118">
        <f t="shared" si="9"/>
        <v>0</v>
      </c>
      <c r="AA20" s="118">
        <f t="shared" si="10"/>
        <v>0</v>
      </c>
      <c r="AB20" s="118">
        <v>0</v>
      </c>
      <c r="AC20" s="118">
        <v>0</v>
      </c>
      <c r="AD20" s="118">
        <f t="shared" si="11"/>
        <v>0</v>
      </c>
      <c r="AE20" s="118">
        <v>0</v>
      </c>
      <c r="AF20" s="118">
        <v>0</v>
      </c>
      <c r="AG20" s="118">
        <f t="shared" si="12"/>
        <v>0</v>
      </c>
      <c r="AH20" s="118" t="s">
        <v>16</v>
      </c>
      <c r="AI20" s="118"/>
    </row>
    <row r="21" spans="1:35" ht="19.5" customHeight="1">
      <c r="A21" s="134" t="s">
        <v>188</v>
      </c>
      <c r="B21" s="134" t="s">
        <v>84</v>
      </c>
      <c r="C21" s="134" t="s">
        <v>85</v>
      </c>
      <c r="D21" s="134" t="s">
        <v>189</v>
      </c>
      <c r="E21" s="118">
        <f t="shared" si="0"/>
        <v>71.0249</v>
      </c>
      <c r="F21" s="118">
        <f t="shared" si="1"/>
        <v>71.0249</v>
      </c>
      <c r="G21" s="118">
        <f t="shared" si="2"/>
        <v>71.0249</v>
      </c>
      <c r="H21" s="118">
        <v>71.0249</v>
      </c>
      <c r="I21" s="118">
        <v>0</v>
      </c>
      <c r="J21" s="118">
        <f t="shared" si="3"/>
        <v>0</v>
      </c>
      <c r="K21" s="118">
        <v>0</v>
      </c>
      <c r="L21" s="118">
        <v>0</v>
      </c>
      <c r="M21" s="118">
        <f t="shared" si="4"/>
        <v>0</v>
      </c>
      <c r="N21" s="118" t="s">
        <v>16</v>
      </c>
      <c r="O21" s="118" t="s">
        <v>16</v>
      </c>
      <c r="P21" s="118">
        <f t="shared" si="5"/>
        <v>0</v>
      </c>
      <c r="Q21" s="118">
        <f t="shared" si="6"/>
        <v>0</v>
      </c>
      <c r="R21" s="118" t="s">
        <v>16</v>
      </c>
      <c r="S21" s="118" t="s">
        <v>16</v>
      </c>
      <c r="T21" s="118">
        <f t="shared" si="7"/>
        <v>0</v>
      </c>
      <c r="U21" s="118" t="s">
        <v>16</v>
      </c>
      <c r="V21" s="118" t="s">
        <v>16</v>
      </c>
      <c r="W21" s="118">
        <f t="shared" si="8"/>
        <v>0</v>
      </c>
      <c r="X21" s="118" t="s">
        <v>16</v>
      </c>
      <c r="Y21" s="118"/>
      <c r="Z21" s="118">
        <f t="shared" si="9"/>
        <v>0</v>
      </c>
      <c r="AA21" s="118">
        <f t="shared" si="10"/>
        <v>0</v>
      </c>
      <c r="AB21" s="118">
        <v>0</v>
      </c>
      <c r="AC21" s="118">
        <v>0</v>
      </c>
      <c r="AD21" s="118">
        <f t="shared" si="11"/>
        <v>0</v>
      </c>
      <c r="AE21" s="118">
        <v>0</v>
      </c>
      <c r="AF21" s="118">
        <v>0</v>
      </c>
      <c r="AG21" s="118">
        <f t="shared" si="12"/>
        <v>0</v>
      </c>
      <c r="AH21" s="118" t="s">
        <v>16</v>
      </c>
      <c r="AI21" s="118"/>
    </row>
    <row r="22" spans="1:35" ht="19.5" customHeight="1">
      <c r="A22" s="134" t="s">
        <v>190</v>
      </c>
      <c r="B22" s="134" t="s">
        <v>16</v>
      </c>
      <c r="C22" s="134" t="s">
        <v>16</v>
      </c>
      <c r="D22" s="134" t="s">
        <v>191</v>
      </c>
      <c r="E22" s="118">
        <f t="shared" si="0"/>
        <v>126.0792</v>
      </c>
      <c r="F22" s="118">
        <f t="shared" si="1"/>
        <v>126.0792</v>
      </c>
      <c r="G22" s="118">
        <f t="shared" si="2"/>
        <v>126.0792</v>
      </c>
      <c r="H22" s="118">
        <v>126.0792</v>
      </c>
      <c r="I22" s="118">
        <v>0</v>
      </c>
      <c r="J22" s="118">
        <f t="shared" si="3"/>
        <v>0</v>
      </c>
      <c r="K22" s="118">
        <v>0</v>
      </c>
      <c r="L22" s="118">
        <v>0</v>
      </c>
      <c r="M22" s="118">
        <f t="shared" si="4"/>
        <v>0</v>
      </c>
      <c r="N22" s="118" t="s">
        <v>16</v>
      </c>
      <c r="O22" s="118" t="s">
        <v>16</v>
      </c>
      <c r="P22" s="118">
        <f t="shared" si="5"/>
        <v>0</v>
      </c>
      <c r="Q22" s="118">
        <f t="shared" si="6"/>
        <v>0</v>
      </c>
      <c r="R22" s="118" t="s">
        <v>16</v>
      </c>
      <c r="S22" s="118" t="s">
        <v>16</v>
      </c>
      <c r="T22" s="118">
        <f t="shared" si="7"/>
        <v>0</v>
      </c>
      <c r="U22" s="118" t="s">
        <v>16</v>
      </c>
      <c r="V22" s="118" t="s">
        <v>16</v>
      </c>
      <c r="W22" s="118">
        <f t="shared" si="8"/>
        <v>0</v>
      </c>
      <c r="X22" s="118" t="s">
        <v>16</v>
      </c>
      <c r="Y22" s="118"/>
      <c r="Z22" s="118">
        <f t="shared" si="9"/>
        <v>0</v>
      </c>
      <c r="AA22" s="118">
        <f t="shared" si="10"/>
        <v>0</v>
      </c>
      <c r="AB22" s="118">
        <v>0</v>
      </c>
      <c r="AC22" s="118">
        <v>0</v>
      </c>
      <c r="AD22" s="118">
        <f t="shared" si="11"/>
        <v>0</v>
      </c>
      <c r="AE22" s="118">
        <v>0</v>
      </c>
      <c r="AF22" s="118">
        <v>0</v>
      </c>
      <c r="AG22" s="118">
        <f t="shared" si="12"/>
        <v>0</v>
      </c>
      <c r="AH22" s="118" t="s">
        <v>16</v>
      </c>
      <c r="AI22" s="118"/>
    </row>
    <row r="23" spans="1:35" ht="19.5" customHeight="1">
      <c r="A23" s="134" t="s">
        <v>192</v>
      </c>
      <c r="B23" s="134" t="s">
        <v>84</v>
      </c>
      <c r="C23" s="134" t="s">
        <v>85</v>
      </c>
      <c r="D23" s="134" t="s">
        <v>193</v>
      </c>
      <c r="E23" s="118">
        <f t="shared" si="0"/>
        <v>126.0792</v>
      </c>
      <c r="F23" s="118">
        <f t="shared" si="1"/>
        <v>126.0792</v>
      </c>
      <c r="G23" s="118">
        <f t="shared" si="2"/>
        <v>126.0792</v>
      </c>
      <c r="H23" s="118">
        <v>126.0792</v>
      </c>
      <c r="I23" s="118">
        <v>0</v>
      </c>
      <c r="J23" s="118">
        <f t="shared" si="3"/>
        <v>0</v>
      </c>
      <c r="K23" s="118">
        <v>0</v>
      </c>
      <c r="L23" s="118">
        <v>0</v>
      </c>
      <c r="M23" s="118">
        <f t="shared" si="4"/>
        <v>0</v>
      </c>
      <c r="N23" s="118" t="s">
        <v>16</v>
      </c>
      <c r="O23" s="118" t="s">
        <v>16</v>
      </c>
      <c r="P23" s="118">
        <f t="shared" si="5"/>
        <v>0</v>
      </c>
      <c r="Q23" s="118">
        <f t="shared" si="6"/>
        <v>0</v>
      </c>
      <c r="R23" s="118" t="s">
        <v>16</v>
      </c>
      <c r="S23" s="118" t="s">
        <v>16</v>
      </c>
      <c r="T23" s="118">
        <f t="shared" si="7"/>
        <v>0</v>
      </c>
      <c r="U23" s="118" t="s">
        <v>16</v>
      </c>
      <c r="V23" s="118" t="s">
        <v>16</v>
      </c>
      <c r="W23" s="118">
        <f t="shared" si="8"/>
        <v>0</v>
      </c>
      <c r="X23" s="118" t="s">
        <v>16</v>
      </c>
      <c r="Y23" s="118"/>
      <c r="Z23" s="118">
        <f t="shared" si="9"/>
        <v>0</v>
      </c>
      <c r="AA23" s="118">
        <f t="shared" si="10"/>
        <v>0</v>
      </c>
      <c r="AB23" s="118">
        <v>0</v>
      </c>
      <c r="AC23" s="118">
        <v>0</v>
      </c>
      <c r="AD23" s="118">
        <f t="shared" si="11"/>
        <v>0</v>
      </c>
      <c r="AE23" s="118">
        <v>0</v>
      </c>
      <c r="AF23" s="118">
        <v>0</v>
      </c>
      <c r="AG23" s="118">
        <f t="shared" si="12"/>
        <v>0</v>
      </c>
      <c r="AH23" s="118" t="s">
        <v>16</v>
      </c>
      <c r="AI23" s="118"/>
    </row>
  </sheetData>
  <sheetProtection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7.5" style="0" customWidth="1"/>
    <col min="6" max="112" width="14.66015625" style="0" customWidth="1"/>
    <col min="113" max="113" width="10.66015625" style="0" customWidth="1"/>
  </cols>
  <sheetData>
    <row r="1" spans="1:112" ht="19.5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135"/>
      <c r="AH1" s="135"/>
      <c r="DH1" s="139" t="s">
        <v>194</v>
      </c>
    </row>
    <row r="2" spans="1:112" ht="19.5" customHeight="1">
      <c r="A2" s="53" t="s">
        <v>195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</row>
    <row r="3" spans="1:112" ht="19.5" customHeight="1">
      <c r="A3" s="112" t="s">
        <v>5</v>
      </c>
      <c r="B3" s="54"/>
      <c r="C3" s="54"/>
      <c r="D3" s="54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56" t="s">
        <v>6</v>
      </c>
    </row>
    <row r="4" spans="1:112" ht="19.5" customHeight="1">
      <c r="A4" s="129" t="s">
        <v>58</v>
      </c>
      <c r="B4" s="129"/>
      <c r="C4" s="129"/>
      <c r="D4" s="129"/>
      <c r="E4" s="130" t="s">
        <v>59</v>
      </c>
      <c r="F4" s="131" t="s">
        <v>196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 t="s">
        <v>197</v>
      </c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6" t="s">
        <v>198</v>
      </c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 t="s">
        <v>199</v>
      </c>
      <c r="BJ4" s="136"/>
      <c r="BK4" s="136"/>
      <c r="BL4" s="136"/>
      <c r="BM4" s="136"/>
      <c r="BN4" s="136" t="s">
        <v>200</v>
      </c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 t="s">
        <v>201</v>
      </c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 t="s">
        <v>202</v>
      </c>
      <c r="CS4" s="136"/>
      <c r="CT4" s="136"/>
      <c r="CU4" s="136" t="s">
        <v>203</v>
      </c>
      <c r="CV4" s="136"/>
      <c r="CW4" s="136"/>
      <c r="CX4" s="136"/>
      <c r="CY4" s="136"/>
      <c r="CZ4" s="136"/>
      <c r="DA4" s="136" t="s">
        <v>204</v>
      </c>
      <c r="DB4" s="136"/>
      <c r="DC4" s="136"/>
      <c r="DD4" s="136" t="s">
        <v>205</v>
      </c>
      <c r="DE4" s="136"/>
      <c r="DF4" s="136"/>
      <c r="DG4" s="136"/>
      <c r="DH4" s="136"/>
    </row>
    <row r="5" spans="1:112" ht="19.5" customHeight="1">
      <c r="A5" s="129" t="s">
        <v>67</v>
      </c>
      <c r="B5" s="129"/>
      <c r="C5" s="129"/>
      <c r="D5" s="130" t="s">
        <v>69</v>
      </c>
      <c r="E5" s="130"/>
      <c r="F5" s="130" t="s">
        <v>74</v>
      </c>
      <c r="G5" s="130" t="s">
        <v>206</v>
      </c>
      <c r="H5" s="130" t="s">
        <v>207</v>
      </c>
      <c r="I5" s="130" t="s">
        <v>208</v>
      </c>
      <c r="J5" s="130" t="s">
        <v>209</v>
      </c>
      <c r="K5" s="130" t="s">
        <v>210</v>
      </c>
      <c r="L5" s="130" t="s">
        <v>211</v>
      </c>
      <c r="M5" s="130" t="s">
        <v>212</v>
      </c>
      <c r="N5" s="130" t="s">
        <v>213</v>
      </c>
      <c r="O5" s="130" t="s">
        <v>214</v>
      </c>
      <c r="P5" s="130" t="s">
        <v>215</v>
      </c>
      <c r="Q5" s="130" t="s">
        <v>216</v>
      </c>
      <c r="R5" s="130" t="s">
        <v>217</v>
      </c>
      <c r="S5" s="130" t="s">
        <v>218</v>
      </c>
      <c r="T5" s="130" t="s">
        <v>74</v>
      </c>
      <c r="U5" s="130" t="s">
        <v>219</v>
      </c>
      <c r="V5" s="130" t="s">
        <v>220</v>
      </c>
      <c r="W5" s="130" t="s">
        <v>221</v>
      </c>
      <c r="X5" s="130" t="s">
        <v>222</v>
      </c>
      <c r="Y5" s="130" t="s">
        <v>223</v>
      </c>
      <c r="Z5" s="130" t="s">
        <v>224</v>
      </c>
      <c r="AA5" s="130" t="s">
        <v>225</v>
      </c>
      <c r="AB5" s="130" t="s">
        <v>226</v>
      </c>
      <c r="AC5" s="130" t="s">
        <v>227</v>
      </c>
      <c r="AD5" s="130" t="s">
        <v>228</v>
      </c>
      <c r="AE5" s="130" t="s">
        <v>229</v>
      </c>
      <c r="AF5" s="130" t="s">
        <v>230</v>
      </c>
      <c r="AG5" s="130" t="s">
        <v>231</v>
      </c>
      <c r="AH5" s="130" t="s">
        <v>232</v>
      </c>
      <c r="AI5" s="130" t="s">
        <v>233</v>
      </c>
      <c r="AJ5" s="130" t="s">
        <v>234</v>
      </c>
      <c r="AK5" s="130" t="s">
        <v>235</v>
      </c>
      <c r="AL5" s="130" t="s">
        <v>236</v>
      </c>
      <c r="AM5" s="130" t="s">
        <v>237</v>
      </c>
      <c r="AN5" s="130" t="s">
        <v>238</v>
      </c>
      <c r="AO5" s="130" t="s">
        <v>239</v>
      </c>
      <c r="AP5" s="130" t="s">
        <v>240</v>
      </c>
      <c r="AQ5" s="130" t="s">
        <v>241</v>
      </c>
      <c r="AR5" s="130" t="s">
        <v>242</v>
      </c>
      <c r="AS5" s="130" t="s">
        <v>243</v>
      </c>
      <c r="AT5" s="130" t="s">
        <v>244</v>
      </c>
      <c r="AU5" s="130" t="s">
        <v>245</v>
      </c>
      <c r="AV5" s="130" t="s">
        <v>74</v>
      </c>
      <c r="AW5" s="130" t="s">
        <v>246</v>
      </c>
      <c r="AX5" s="130" t="s">
        <v>247</v>
      </c>
      <c r="AY5" s="130" t="s">
        <v>248</v>
      </c>
      <c r="AZ5" s="130" t="s">
        <v>249</v>
      </c>
      <c r="BA5" s="130" t="s">
        <v>250</v>
      </c>
      <c r="BB5" s="130" t="s">
        <v>251</v>
      </c>
      <c r="BC5" s="130" t="s">
        <v>217</v>
      </c>
      <c r="BD5" s="130" t="s">
        <v>252</v>
      </c>
      <c r="BE5" s="130" t="s">
        <v>253</v>
      </c>
      <c r="BF5" s="130" t="s">
        <v>254</v>
      </c>
      <c r="BG5" s="137" t="s">
        <v>255</v>
      </c>
      <c r="BH5" s="130" t="s">
        <v>256</v>
      </c>
      <c r="BI5" s="130" t="s">
        <v>74</v>
      </c>
      <c r="BJ5" s="130" t="s">
        <v>257</v>
      </c>
      <c r="BK5" s="130" t="s">
        <v>258</v>
      </c>
      <c r="BL5" s="130" t="s">
        <v>259</v>
      </c>
      <c r="BM5" s="130" t="s">
        <v>260</v>
      </c>
      <c r="BN5" s="130" t="s">
        <v>74</v>
      </c>
      <c r="BO5" s="130" t="s">
        <v>261</v>
      </c>
      <c r="BP5" s="130" t="s">
        <v>262</v>
      </c>
      <c r="BQ5" s="130" t="s">
        <v>263</v>
      </c>
      <c r="BR5" s="130" t="s">
        <v>264</v>
      </c>
      <c r="BS5" s="130" t="s">
        <v>265</v>
      </c>
      <c r="BT5" s="130" t="s">
        <v>266</v>
      </c>
      <c r="BU5" s="130" t="s">
        <v>267</v>
      </c>
      <c r="BV5" s="130" t="s">
        <v>268</v>
      </c>
      <c r="BW5" s="130" t="s">
        <v>269</v>
      </c>
      <c r="BX5" s="130" t="s">
        <v>270</v>
      </c>
      <c r="BY5" s="130" t="s">
        <v>271</v>
      </c>
      <c r="BZ5" s="130" t="s">
        <v>272</v>
      </c>
      <c r="CA5" s="130" t="s">
        <v>74</v>
      </c>
      <c r="CB5" s="130" t="s">
        <v>261</v>
      </c>
      <c r="CC5" s="130" t="s">
        <v>262</v>
      </c>
      <c r="CD5" s="130" t="s">
        <v>263</v>
      </c>
      <c r="CE5" s="130" t="s">
        <v>264</v>
      </c>
      <c r="CF5" s="130" t="s">
        <v>265</v>
      </c>
      <c r="CG5" s="130" t="s">
        <v>266</v>
      </c>
      <c r="CH5" s="130" t="s">
        <v>267</v>
      </c>
      <c r="CI5" s="130" t="s">
        <v>273</v>
      </c>
      <c r="CJ5" s="130" t="s">
        <v>274</v>
      </c>
      <c r="CK5" s="130" t="s">
        <v>275</v>
      </c>
      <c r="CL5" s="130" t="s">
        <v>276</v>
      </c>
      <c r="CM5" s="130" t="s">
        <v>268</v>
      </c>
      <c r="CN5" s="130" t="s">
        <v>269</v>
      </c>
      <c r="CO5" s="130" t="s">
        <v>277</v>
      </c>
      <c r="CP5" s="130" t="s">
        <v>271</v>
      </c>
      <c r="CQ5" s="130" t="s">
        <v>201</v>
      </c>
      <c r="CR5" s="130" t="s">
        <v>74</v>
      </c>
      <c r="CS5" s="130" t="s">
        <v>278</v>
      </c>
      <c r="CT5" s="130" t="s">
        <v>279</v>
      </c>
      <c r="CU5" s="130" t="s">
        <v>74</v>
      </c>
      <c r="CV5" s="130" t="s">
        <v>278</v>
      </c>
      <c r="CW5" s="130" t="s">
        <v>280</v>
      </c>
      <c r="CX5" s="130" t="s">
        <v>281</v>
      </c>
      <c r="CY5" s="130" t="s">
        <v>282</v>
      </c>
      <c r="CZ5" s="130" t="s">
        <v>279</v>
      </c>
      <c r="DA5" s="130" t="s">
        <v>74</v>
      </c>
      <c r="DB5" s="130" t="s">
        <v>204</v>
      </c>
      <c r="DC5" s="130" t="s">
        <v>283</v>
      </c>
      <c r="DD5" s="130" t="s">
        <v>74</v>
      </c>
      <c r="DE5" s="130" t="s">
        <v>284</v>
      </c>
      <c r="DF5" s="130" t="s">
        <v>285</v>
      </c>
      <c r="DG5" s="130" t="s">
        <v>286</v>
      </c>
      <c r="DH5" s="130" t="s">
        <v>205</v>
      </c>
    </row>
    <row r="6" spans="1:112" ht="30.75" customHeight="1">
      <c r="A6" s="132" t="s">
        <v>79</v>
      </c>
      <c r="B6" s="133" t="s">
        <v>80</v>
      </c>
      <c r="C6" s="132" t="s">
        <v>81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 t="s">
        <v>287</v>
      </c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8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</row>
    <row r="7" spans="1:112" ht="19.5" customHeight="1">
      <c r="A7" s="134" t="s">
        <v>16</v>
      </c>
      <c r="B7" s="134" t="s">
        <v>16</v>
      </c>
      <c r="C7" s="134" t="s">
        <v>16</v>
      </c>
      <c r="D7" s="134" t="s">
        <v>59</v>
      </c>
      <c r="E7" s="118">
        <f aca="true" t="shared" si="0" ref="E7:E33">SUM(F7,T7,AV7,BI7,BN7,CA7,CR7,CU7,DA7,DD7)</f>
        <v>600.6718999999999</v>
      </c>
      <c r="F7" s="118">
        <v>399.1461</v>
      </c>
      <c r="G7" s="118">
        <v>78.9384</v>
      </c>
      <c r="H7" s="118">
        <v>173.2668</v>
      </c>
      <c r="I7" s="118">
        <v>5.5429</v>
      </c>
      <c r="J7" s="118">
        <v>0</v>
      </c>
      <c r="K7" s="118">
        <v>15.3753</v>
      </c>
      <c r="L7" s="118">
        <v>37.1311</v>
      </c>
      <c r="M7" s="118">
        <v>18.5655</v>
      </c>
      <c r="N7" s="118">
        <v>20.5206</v>
      </c>
      <c r="O7" s="118">
        <v>5.2164</v>
      </c>
      <c r="P7" s="118">
        <v>4.4836</v>
      </c>
      <c r="Q7" s="118">
        <v>40.1055</v>
      </c>
      <c r="R7" s="118">
        <v>0</v>
      </c>
      <c r="S7" s="118">
        <v>0</v>
      </c>
      <c r="T7" s="118">
        <v>75.4466</v>
      </c>
      <c r="U7" s="118">
        <v>32.5</v>
      </c>
      <c r="V7" s="118">
        <v>5</v>
      </c>
      <c r="W7" s="118">
        <v>0</v>
      </c>
      <c r="X7" s="118">
        <v>0.2</v>
      </c>
      <c r="Y7" s="118">
        <v>0</v>
      </c>
      <c r="Z7" s="118">
        <v>4</v>
      </c>
      <c r="AA7" s="118">
        <v>0.5</v>
      </c>
      <c r="AB7" s="118">
        <v>0</v>
      </c>
      <c r="AC7" s="118">
        <v>0</v>
      </c>
      <c r="AD7" s="118">
        <v>1.5</v>
      </c>
      <c r="AE7" s="118">
        <v>0</v>
      </c>
      <c r="AF7" s="118">
        <v>9</v>
      </c>
      <c r="AG7" s="118">
        <v>0</v>
      </c>
      <c r="AH7" s="118">
        <v>5.784</v>
      </c>
      <c r="AI7" s="118">
        <v>0.5</v>
      </c>
      <c r="AJ7" s="118">
        <v>0</v>
      </c>
      <c r="AK7" s="118">
        <v>0</v>
      </c>
      <c r="AL7" s="118">
        <v>0</v>
      </c>
      <c r="AM7" s="118">
        <v>0</v>
      </c>
      <c r="AN7" s="118">
        <v>1</v>
      </c>
      <c r="AO7" s="118">
        <v>0</v>
      </c>
      <c r="AP7" s="118">
        <v>5.4626</v>
      </c>
      <c r="AQ7" s="118">
        <v>0</v>
      </c>
      <c r="AR7" s="118">
        <v>10</v>
      </c>
      <c r="AS7" s="118">
        <v>0</v>
      </c>
      <c r="AT7" s="118">
        <v>0</v>
      </c>
      <c r="AU7" s="118">
        <v>0</v>
      </c>
      <c r="AV7" s="118">
        <v>126.0792</v>
      </c>
      <c r="AW7" s="118">
        <v>0</v>
      </c>
      <c r="AX7" s="118">
        <v>0</v>
      </c>
      <c r="AY7" s="118">
        <v>0</v>
      </c>
      <c r="AZ7" s="118">
        <v>0</v>
      </c>
      <c r="BA7" s="118">
        <v>126.072</v>
      </c>
      <c r="BB7" s="118">
        <v>0</v>
      </c>
      <c r="BC7" s="118">
        <v>0</v>
      </c>
      <c r="BD7" s="118">
        <v>0</v>
      </c>
      <c r="BE7" s="118">
        <v>0.0072</v>
      </c>
      <c r="BF7" s="118">
        <v>0</v>
      </c>
      <c r="BG7" s="118">
        <v>0</v>
      </c>
      <c r="BH7" s="118">
        <v>0</v>
      </c>
      <c r="BI7" s="118">
        <v>0</v>
      </c>
      <c r="BJ7" s="118">
        <v>0</v>
      </c>
      <c r="BK7" s="118">
        <v>0</v>
      </c>
      <c r="BL7" s="118">
        <v>0</v>
      </c>
      <c r="BM7" s="118">
        <v>0</v>
      </c>
      <c r="BN7" s="118">
        <v>0</v>
      </c>
      <c r="BO7" s="118">
        <v>0</v>
      </c>
      <c r="BP7" s="118">
        <v>0</v>
      </c>
      <c r="BQ7" s="118">
        <v>0</v>
      </c>
      <c r="BR7" s="118">
        <v>0</v>
      </c>
      <c r="BS7" s="118">
        <v>0</v>
      </c>
      <c r="BT7" s="118">
        <v>0</v>
      </c>
      <c r="BU7" s="118">
        <v>0</v>
      </c>
      <c r="BV7" s="118">
        <v>0</v>
      </c>
      <c r="BW7" s="118">
        <v>0</v>
      </c>
      <c r="BX7" s="118">
        <v>0</v>
      </c>
      <c r="BY7" s="118">
        <v>0</v>
      </c>
      <c r="BZ7" s="118">
        <v>0</v>
      </c>
      <c r="CA7" s="118">
        <v>0</v>
      </c>
      <c r="CB7" s="118">
        <v>0</v>
      </c>
      <c r="CC7" s="118">
        <v>0</v>
      </c>
      <c r="CD7" s="118">
        <v>0</v>
      </c>
      <c r="CE7" s="118">
        <v>0</v>
      </c>
      <c r="CF7" s="118">
        <v>0</v>
      </c>
      <c r="CG7" s="118">
        <v>0</v>
      </c>
      <c r="CH7" s="118">
        <v>0</v>
      </c>
      <c r="CI7" s="118">
        <v>0</v>
      </c>
      <c r="CJ7" s="118">
        <v>0</v>
      </c>
      <c r="CK7" s="118">
        <v>0</v>
      </c>
      <c r="CL7" s="118">
        <v>0</v>
      </c>
      <c r="CM7" s="118">
        <v>0</v>
      </c>
      <c r="CN7" s="118">
        <v>0</v>
      </c>
      <c r="CO7" s="118">
        <v>0</v>
      </c>
      <c r="CP7" s="118">
        <v>0</v>
      </c>
      <c r="CQ7" s="118">
        <v>0</v>
      </c>
      <c r="CR7" s="118">
        <v>0</v>
      </c>
      <c r="CS7" s="118">
        <v>0</v>
      </c>
      <c r="CT7" s="118">
        <v>0</v>
      </c>
      <c r="CU7" s="118">
        <v>0</v>
      </c>
      <c r="CV7" s="118">
        <v>0</v>
      </c>
      <c r="CW7" s="118">
        <v>0</v>
      </c>
      <c r="CX7" s="118">
        <v>0</v>
      </c>
      <c r="CY7" s="118">
        <v>0</v>
      </c>
      <c r="CZ7" s="118">
        <v>0</v>
      </c>
      <c r="DA7" s="118">
        <v>0</v>
      </c>
      <c r="DB7" s="118">
        <v>0</v>
      </c>
      <c r="DC7" s="118">
        <v>0</v>
      </c>
      <c r="DD7" s="118">
        <v>0</v>
      </c>
      <c r="DE7" s="118">
        <v>0</v>
      </c>
      <c r="DF7" s="118">
        <v>0</v>
      </c>
      <c r="DG7" s="118">
        <v>0</v>
      </c>
      <c r="DH7" s="118">
        <v>0</v>
      </c>
    </row>
    <row r="8" spans="1:112" ht="19.5" customHeight="1">
      <c r="A8" s="134" t="s">
        <v>16</v>
      </c>
      <c r="B8" s="134" t="s">
        <v>16</v>
      </c>
      <c r="C8" s="134" t="s">
        <v>16</v>
      </c>
      <c r="D8" s="134" t="s">
        <v>288</v>
      </c>
      <c r="E8" s="118">
        <f t="shared" si="0"/>
        <v>331.6608</v>
      </c>
      <c r="F8" s="118">
        <v>277.607</v>
      </c>
      <c r="G8" s="118">
        <v>78.9384</v>
      </c>
      <c r="H8" s="118">
        <v>173.2668</v>
      </c>
      <c r="I8" s="118">
        <v>5.5429</v>
      </c>
      <c r="J8" s="118">
        <v>0</v>
      </c>
      <c r="K8" s="118">
        <v>15.3753</v>
      </c>
      <c r="L8" s="118">
        <v>0</v>
      </c>
      <c r="M8" s="118">
        <v>0</v>
      </c>
      <c r="N8" s="118">
        <v>0</v>
      </c>
      <c r="O8" s="118">
        <v>0</v>
      </c>
      <c r="P8" s="118">
        <v>4.4836</v>
      </c>
      <c r="Q8" s="118">
        <v>0</v>
      </c>
      <c r="R8" s="118">
        <v>0</v>
      </c>
      <c r="S8" s="118">
        <v>0</v>
      </c>
      <c r="T8" s="118">
        <v>47.4466</v>
      </c>
      <c r="U8" s="118">
        <v>12.5</v>
      </c>
      <c r="V8" s="118">
        <v>5</v>
      </c>
      <c r="W8" s="118">
        <v>0</v>
      </c>
      <c r="X8" s="118">
        <v>0.2</v>
      </c>
      <c r="Y8" s="118">
        <v>0</v>
      </c>
      <c r="Z8" s="118">
        <v>4</v>
      </c>
      <c r="AA8" s="118">
        <v>0.5</v>
      </c>
      <c r="AB8" s="118">
        <v>0</v>
      </c>
      <c r="AC8" s="118">
        <v>0</v>
      </c>
      <c r="AD8" s="118">
        <v>1.5</v>
      </c>
      <c r="AE8" s="118">
        <v>0</v>
      </c>
      <c r="AF8" s="118">
        <v>1</v>
      </c>
      <c r="AG8" s="118">
        <v>0</v>
      </c>
      <c r="AH8" s="118">
        <v>5.784</v>
      </c>
      <c r="AI8" s="118">
        <v>0.5</v>
      </c>
      <c r="AJ8" s="118">
        <v>0</v>
      </c>
      <c r="AK8" s="118">
        <v>0</v>
      </c>
      <c r="AL8" s="118">
        <v>0</v>
      </c>
      <c r="AM8" s="118">
        <v>0</v>
      </c>
      <c r="AN8" s="118">
        <v>1</v>
      </c>
      <c r="AO8" s="118">
        <v>0</v>
      </c>
      <c r="AP8" s="118">
        <v>5.4626</v>
      </c>
      <c r="AQ8" s="118">
        <v>0</v>
      </c>
      <c r="AR8" s="118">
        <v>10</v>
      </c>
      <c r="AS8" s="118">
        <v>0</v>
      </c>
      <c r="AT8" s="118">
        <v>0</v>
      </c>
      <c r="AU8" s="118">
        <v>0</v>
      </c>
      <c r="AV8" s="118">
        <v>6.6072</v>
      </c>
      <c r="AW8" s="118">
        <v>0</v>
      </c>
      <c r="AX8" s="118">
        <v>0</v>
      </c>
      <c r="AY8" s="118">
        <v>0</v>
      </c>
      <c r="AZ8" s="118">
        <v>0</v>
      </c>
      <c r="BA8" s="118">
        <v>6.6</v>
      </c>
      <c r="BB8" s="118">
        <v>0</v>
      </c>
      <c r="BC8" s="118">
        <v>0</v>
      </c>
      <c r="BD8" s="118">
        <v>0</v>
      </c>
      <c r="BE8" s="118">
        <v>0.0072</v>
      </c>
      <c r="BF8" s="118">
        <v>0</v>
      </c>
      <c r="BG8" s="118">
        <v>0</v>
      </c>
      <c r="BH8" s="118">
        <v>0</v>
      </c>
      <c r="BI8" s="118">
        <v>0</v>
      </c>
      <c r="BJ8" s="118">
        <v>0</v>
      </c>
      <c r="BK8" s="118">
        <v>0</v>
      </c>
      <c r="BL8" s="118">
        <v>0</v>
      </c>
      <c r="BM8" s="118">
        <v>0</v>
      </c>
      <c r="BN8" s="118">
        <v>0</v>
      </c>
      <c r="BO8" s="118">
        <v>0</v>
      </c>
      <c r="BP8" s="118">
        <v>0</v>
      </c>
      <c r="BQ8" s="118">
        <v>0</v>
      </c>
      <c r="BR8" s="118">
        <v>0</v>
      </c>
      <c r="BS8" s="118">
        <v>0</v>
      </c>
      <c r="BT8" s="118">
        <v>0</v>
      </c>
      <c r="BU8" s="118">
        <v>0</v>
      </c>
      <c r="BV8" s="118">
        <v>0</v>
      </c>
      <c r="BW8" s="118">
        <v>0</v>
      </c>
      <c r="BX8" s="118">
        <v>0</v>
      </c>
      <c r="BY8" s="118">
        <v>0</v>
      </c>
      <c r="BZ8" s="118">
        <v>0</v>
      </c>
      <c r="CA8" s="118">
        <v>0</v>
      </c>
      <c r="CB8" s="118">
        <v>0</v>
      </c>
      <c r="CC8" s="118">
        <v>0</v>
      </c>
      <c r="CD8" s="118">
        <v>0</v>
      </c>
      <c r="CE8" s="118">
        <v>0</v>
      </c>
      <c r="CF8" s="118">
        <v>0</v>
      </c>
      <c r="CG8" s="118">
        <v>0</v>
      </c>
      <c r="CH8" s="118">
        <v>0</v>
      </c>
      <c r="CI8" s="118">
        <v>0</v>
      </c>
      <c r="CJ8" s="118">
        <v>0</v>
      </c>
      <c r="CK8" s="118">
        <v>0</v>
      </c>
      <c r="CL8" s="118">
        <v>0</v>
      </c>
      <c r="CM8" s="118">
        <v>0</v>
      </c>
      <c r="CN8" s="118">
        <v>0</v>
      </c>
      <c r="CO8" s="118">
        <v>0</v>
      </c>
      <c r="CP8" s="118">
        <v>0</v>
      </c>
      <c r="CQ8" s="118">
        <v>0</v>
      </c>
      <c r="CR8" s="118">
        <v>0</v>
      </c>
      <c r="CS8" s="118">
        <v>0</v>
      </c>
      <c r="CT8" s="118">
        <v>0</v>
      </c>
      <c r="CU8" s="118">
        <v>0</v>
      </c>
      <c r="CV8" s="118">
        <v>0</v>
      </c>
      <c r="CW8" s="118">
        <v>0</v>
      </c>
      <c r="CX8" s="118">
        <v>0</v>
      </c>
      <c r="CY8" s="118">
        <v>0</v>
      </c>
      <c r="CZ8" s="118">
        <v>0</v>
      </c>
      <c r="DA8" s="118">
        <v>0</v>
      </c>
      <c r="DB8" s="118">
        <v>0</v>
      </c>
      <c r="DC8" s="118">
        <v>0</v>
      </c>
      <c r="DD8" s="118">
        <v>0</v>
      </c>
      <c r="DE8" s="118">
        <v>0</v>
      </c>
      <c r="DF8" s="118">
        <v>0</v>
      </c>
      <c r="DG8" s="118">
        <v>0</v>
      </c>
      <c r="DH8" s="118">
        <v>0</v>
      </c>
    </row>
    <row r="9" spans="1:112" ht="19.5" customHeight="1">
      <c r="A9" s="134" t="s">
        <v>16</v>
      </c>
      <c r="B9" s="134" t="s">
        <v>16</v>
      </c>
      <c r="C9" s="134" t="s">
        <v>16</v>
      </c>
      <c r="D9" s="134" t="s">
        <v>289</v>
      </c>
      <c r="E9" s="118">
        <f t="shared" si="0"/>
        <v>17.502</v>
      </c>
      <c r="F9" s="118">
        <v>11.718</v>
      </c>
      <c r="G9" s="118">
        <v>3.6432</v>
      </c>
      <c r="H9" s="118">
        <v>7.7712</v>
      </c>
      <c r="I9" s="118">
        <v>0.3036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18">
        <v>0</v>
      </c>
      <c r="Q9" s="118">
        <v>0</v>
      </c>
      <c r="R9" s="118">
        <v>0</v>
      </c>
      <c r="S9" s="118">
        <v>0</v>
      </c>
      <c r="T9" s="118">
        <v>5.784</v>
      </c>
      <c r="U9" s="118">
        <v>0</v>
      </c>
      <c r="V9" s="118">
        <v>0</v>
      </c>
      <c r="W9" s="118">
        <v>0</v>
      </c>
      <c r="X9" s="118">
        <v>0</v>
      </c>
      <c r="Y9" s="118">
        <v>0</v>
      </c>
      <c r="Z9" s="118">
        <v>0</v>
      </c>
      <c r="AA9" s="118">
        <v>0</v>
      </c>
      <c r="AB9" s="118">
        <v>0</v>
      </c>
      <c r="AC9" s="118">
        <v>0</v>
      </c>
      <c r="AD9" s="118">
        <v>0</v>
      </c>
      <c r="AE9" s="118">
        <v>0</v>
      </c>
      <c r="AF9" s="118">
        <v>0</v>
      </c>
      <c r="AG9" s="118">
        <v>0</v>
      </c>
      <c r="AH9" s="118">
        <v>5.784</v>
      </c>
      <c r="AI9" s="118">
        <v>0</v>
      </c>
      <c r="AJ9" s="118">
        <v>0</v>
      </c>
      <c r="AK9" s="118">
        <v>0</v>
      </c>
      <c r="AL9" s="118">
        <v>0</v>
      </c>
      <c r="AM9" s="118">
        <v>0</v>
      </c>
      <c r="AN9" s="118">
        <v>0</v>
      </c>
      <c r="AO9" s="118">
        <v>0</v>
      </c>
      <c r="AP9" s="118">
        <v>0</v>
      </c>
      <c r="AQ9" s="118">
        <v>0</v>
      </c>
      <c r="AR9" s="118">
        <v>0</v>
      </c>
      <c r="AS9" s="118">
        <v>0</v>
      </c>
      <c r="AT9" s="118">
        <v>0</v>
      </c>
      <c r="AU9" s="118">
        <v>0</v>
      </c>
      <c r="AV9" s="118">
        <v>0</v>
      </c>
      <c r="AW9" s="118">
        <v>0</v>
      </c>
      <c r="AX9" s="118">
        <v>0</v>
      </c>
      <c r="AY9" s="118">
        <v>0</v>
      </c>
      <c r="AZ9" s="118">
        <v>0</v>
      </c>
      <c r="BA9" s="118">
        <v>0</v>
      </c>
      <c r="BB9" s="118">
        <v>0</v>
      </c>
      <c r="BC9" s="118">
        <v>0</v>
      </c>
      <c r="BD9" s="118">
        <v>0</v>
      </c>
      <c r="BE9" s="118">
        <v>0</v>
      </c>
      <c r="BF9" s="118">
        <v>0</v>
      </c>
      <c r="BG9" s="118">
        <v>0</v>
      </c>
      <c r="BH9" s="118">
        <v>0</v>
      </c>
      <c r="BI9" s="118">
        <v>0</v>
      </c>
      <c r="BJ9" s="118">
        <v>0</v>
      </c>
      <c r="BK9" s="118">
        <v>0</v>
      </c>
      <c r="BL9" s="118">
        <v>0</v>
      </c>
      <c r="BM9" s="118">
        <v>0</v>
      </c>
      <c r="BN9" s="118">
        <v>0</v>
      </c>
      <c r="BO9" s="118">
        <v>0</v>
      </c>
      <c r="BP9" s="118">
        <v>0</v>
      </c>
      <c r="BQ9" s="118">
        <v>0</v>
      </c>
      <c r="BR9" s="118">
        <v>0</v>
      </c>
      <c r="BS9" s="118">
        <v>0</v>
      </c>
      <c r="BT9" s="118">
        <v>0</v>
      </c>
      <c r="BU9" s="118">
        <v>0</v>
      </c>
      <c r="BV9" s="118">
        <v>0</v>
      </c>
      <c r="BW9" s="118">
        <v>0</v>
      </c>
      <c r="BX9" s="118">
        <v>0</v>
      </c>
      <c r="BY9" s="118">
        <v>0</v>
      </c>
      <c r="BZ9" s="118">
        <v>0</v>
      </c>
      <c r="CA9" s="118">
        <v>0</v>
      </c>
      <c r="CB9" s="118">
        <v>0</v>
      </c>
      <c r="CC9" s="118">
        <v>0</v>
      </c>
      <c r="CD9" s="118">
        <v>0</v>
      </c>
      <c r="CE9" s="118">
        <v>0</v>
      </c>
      <c r="CF9" s="118">
        <v>0</v>
      </c>
      <c r="CG9" s="118">
        <v>0</v>
      </c>
      <c r="CH9" s="118">
        <v>0</v>
      </c>
      <c r="CI9" s="118">
        <v>0</v>
      </c>
      <c r="CJ9" s="118">
        <v>0</v>
      </c>
      <c r="CK9" s="118">
        <v>0</v>
      </c>
      <c r="CL9" s="118">
        <v>0</v>
      </c>
      <c r="CM9" s="118">
        <v>0</v>
      </c>
      <c r="CN9" s="118">
        <v>0</v>
      </c>
      <c r="CO9" s="118">
        <v>0</v>
      </c>
      <c r="CP9" s="118">
        <v>0</v>
      </c>
      <c r="CQ9" s="118">
        <v>0</v>
      </c>
      <c r="CR9" s="118">
        <v>0</v>
      </c>
      <c r="CS9" s="118">
        <v>0</v>
      </c>
      <c r="CT9" s="118">
        <v>0</v>
      </c>
      <c r="CU9" s="118">
        <v>0</v>
      </c>
      <c r="CV9" s="118">
        <v>0</v>
      </c>
      <c r="CW9" s="118">
        <v>0</v>
      </c>
      <c r="CX9" s="118">
        <v>0</v>
      </c>
      <c r="CY9" s="118">
        <v>0</v>
      </c>
      <c r="CZ9" s="118">
        <v>0</v>
      </c>
      <c r="DA9" s="118">
        <v>0</v>
      </c>
      <c r="DB9" s="118">
        <v>0</v>
      </c>
      <c r="DC9" s="118">
        <v>0</v>
      </c>
      <c r="DD9" s="118">
        <v>0</v>
      </c>
      <c r="DE9" s="118">
        <v>0</v>
      </c>
      <c r="DF9" s="118">
        <v>0</v>
      </c>
      <c r="DG9" s="118">
        <v>0</v>
      </c>
      <c r="DH9" s="118">
        <v>0</v>
      </c>
    </row>
    <row r="10" spans="1:112" ht="19.5" customHeight="1">
      <c r="A10" s="134" t="s">
        <v>83</v>
      </c>
      <c r="B10" s="134" t="s">
        <v>84</v>
      </c>
      <c r="C10" s="134" t="s">
        <v>84</v>
      </c>
      <c r="D10" s="134" t="s">
        <v>290</v>
      </c>
      <c r="E10" s="118">
        <f t="shared" si="0"/>
        <v>11.718</v>
      </c>
      <c r="F10" s="118">
        <v>11.718</v>
      </c>
      <c r="G10" s="118">
        <v>3.6432</v>
      </c>
      <c r="H10" s="118">
        <v>7.7712</v>
      </c>
      <c r="I10" s="118">
        <v>0.3036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  <c r="S10" s="118">
        <v>0</v>
      </c>
      <c r="T10" s="118">
        <v>0</v>
      </c>
      <c r="U10" s="118">
        <v>0</v>
      </c>
      <c r="V10" s="118">
        <v>0</v>
      </c>
      <c r="W10" s="118">
        <v>0</v>
      </c>
      <c r="X10" s="118">
        <v>0</v>
      </c>
      <c r="Y10" s="118">
        <v>0</v>
      </c>
      <c r="Z10" s="118">
        <v>0</v>
      </c>
      <c r="AA10" s="118">
        <v>0</v>
      </c>
      <c r="AB10" s="118">
        <v>0</v>
      </c>
      <c r="AC10" s="118">
        <v>0</v>
      </c>
      <c r="AD10" s="118">
        <v>0</v>
      </c>
      <c r="AE10" s="118">
        <v>0</v>
      </c>
      <c r="AF10" s="118">
        <v>0</v>
      </c>
      <c r="AG10" s="118">
        <v>0</v>
      </c>
      <c r="AH10" s="118">
        <v>0</v>
      </c>
      <c r="AI10" s="118">
        <v>0</v>
      </c>
      <c r="AJ10" s="118">
        <v>0</v>
      </c>
      <c r="AK10" s="118">
        <v>0</v>
      </c>
      <c r="AL10" s="118">
        <v>0</v>
      </c>
      <c r="AM10" s="118">
        <v>0</v>
      </c>
      <c r="AN10" s="118">
        <v>0</v>
      </c>
      <c r="AO10" s="118">
        <v>0</v>
      </c>
      <c r="AP10" s="118">
        <v>0</v>
      </c>
      <c r="AQ10" s="118">
        <v>0</v>
      </c>
      <c r="AR10" s="118">
        <v>0</v>
      </c>
      <c r="AS10" s="118">
        <v>0</v>
      </c>
      <c r="AT10" s="118">
        <v>0</v>
      </c>
      <c r="AU10" s="118">
        <v>0</v>
      </c>
      <c r="AV10" s="118">
        <v>0</v>
      </c>
      <c r="AW10" s="118">
        <v>0</v>
      </c>
      <c r="AX10" s="118">
        <v>0</v>
      </c>
      <c r="AY10" s="118">
        <v>0</v>
      </c>
      <c r="AZ10" s="118">
        <v>0</v>
      </c>
      <c r="BA10" s="118">
        <v>0</v>
      </c>
      <c r="BB10" s="118">
        <v>0</v>
      </c>
      <c r="BC10" s="118">
        <v>0</v>
      </c>
      <c r="BD10" s="118">
        <v>0</v>
      </c>
      <c r="BE10" s="118">
        <v>0</v>
      </c>
      <c r="BF10" s="118">
        <v>0</v>
      </c>
      <c r="BG10" s="118">
        <v>0</v>
      </c>
      <c r="BH10" s="118">
        <v>0</v>
      </c>
      <c r="BI10" s="118">
        <v>0</v>
      </c>
      <c r="BJ10" s="118">
        <v>0</v>
      </c>
      <c r="BK10" s="118">
        <v>0</v>
      </c>
      <c r="BL10" s="118">
        <v>0</v>
      </c>
      <c r="BM10" s="118">
        <v>0</v>
      </c>
      <c r="BN10" s="118">
        <v>0</v>
      </c>
      <c r="BO10" s="118">
        <v>0</v>
      </c>
      <c r="BP10" s="118">
        <v>0</v>
      </c>
      <c r="BQ10" s="118">
        <v>0</v>
      </c>
      <c r="BR10" s="118">
        <v>0</v>
      </c>
      <c r="BS10" s="118">
        <v>0</v>
      </c>
      <c r="BT10" s="118">
        <v>0</v>
      </c>
      <c r="BU10" s="118">
        <v>0</v>
      </c>
      <c r="BV10" s="118">
        <v>0</v>
      </c>
      <c r="BW10" s="118">
        <v>0</v>
      </c>
      <c r="BX10" s="118">
        <v>0</v>
      </c>
      <c r="BY10" s="118">
        <v>0</v>
      </c>
      <c r="BZ10" s="118">
        <v>0</v>
      </c>
      <c r="CA10" s="118">
        <v>0</v>
      </c>
      <c r="CB10" s="118">
        <v>0</v>
      </c>
      <c r="CC10" s="118">
        <v>0</v>
      </c>
      <c r="CD10" s="118">
        <v>0</v>
      </c>
      <c r="CE10" s="118">
        <v>0</v>
      </c>
      <c r="CF10" s="118">
        <v>0</v>
      </c>
      <c r="CG10" s="118">
        <v>0</v>
      </c>
      <c r="CH10" s="118">
        <v>0</v>
      </c>
      <c r="CI10" s="118">
        <v>0</v>
      </c>
      <c r="CJ10" s="118">
        <v>0</v>
      </c>
      <c r="CK10" s="118">
        <v>0</v>
      </c>
      <c r="CL10" s="118">
        <v>0</v>
      </c>
      <c r="CM10" s="118">
        <v>0</v>
      </c>
      <c r="CN10" s="118">
        <v>0</v>
      </c>
      <c r="CO10" s="118">
        <v>0</v>
      </c>
      <c r="CP10" s="118">
        <v>0</v>
      </c>
      <c r="CQ10" s="118">
        <v>0</v>
      </c>
      <c r="CR10" s="118">
        <v>0</v>
      </c>
      <c r="CS10" s="118">
        <v>0</v>
      </c>
      <c r="CT10" s="118">
        <v>0</v>
      </c>
      <c r="CU10" s="118">
        <v>0</v>
      </c>
      <c r="CV10" s="118">
        <v>0</v>
      </c>
      <c r="CW10" s="118">
        <v>0</v>
      </c>
      <c r="CX10" s="118">
        <v>0</v>
      </c>
      <c r="CY10" s="118">
        <v>0</v>
      </c>
      <c r="CZ10" s="118">
        <v>0</v>
      </c>
      <c r="DA10" s="118">
        <v>0</v>
      </c>
      <c r="DB10" s="118">
        <v>0</v>
      </c>
      <c r="DC10" s="118">
        <v>0</v>
      </c>
      <c r="DD10" s="118">
        <v>0</v>
      </c>
      <c r="DE10" s="118">
        <v>0</v>
      </c>
      <c r="DF10" s="118">
        <v>0</v>
      </c>
      <c r="DG10" s="118">
        <v>0</v>
      </c>
      <c r="DH10" s="118">
        <v>0</v>
      </c>
    </row>
    <row r="11" spans="1:112" ht="19.5" customHeight="1">
      <c r="A11" s="134" t="s">
        <v>83</v>
      </c>
      <c r="B11" s="134" t="s">
        <v>84</v>
      </c>
      <c r="C11" s="134" t="s">
        <v>87</v>
      </c>
      <c r="D11" s="134" t="s">
        <v>291</v>
      </c>
      <c r="E11" s="118">
        <f t="shared" si="0"/>
        <v>5.784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118">
        <v>0</v>
      </c>
      <c r="T11" s="118">
        <v>5.784</v>
      </c>
      <c r="U11" s="118">
        <v>0</v>
      </c>
      <c r="V11" s="118">
        <v>0</v>
      </c>
      <c r="W11" s="118">
        <v>0</v>
      </c>
      <c r="X11" s="118">
        <v>0</v>
      </c>
      <c r="Y11" s="118">
        <v>0</v>
      </c>
      <c r="Z11" s="118">
        <v>0</v>
      </c>
      <c r="AA11" s="118">
        <v>0</v>
      </c>
      <c r="AB11" s="118">
        <v>0</v>
      </c>
      <c r="AC11" s="118">
        <v>0</v>
      </c>
      <c r="AD11" s="118">
        <v>0</v>
      </c>
      <c r="AE11" s="118">
        <v>0</v>
      </c>
      <c r="AF11" s="118">
        <v>0</v>
      </c>
      <c r="AG11" s="118">
        <v>0</v>
      </c>
      <c r="AH11" s="118">
        <v>5.784</v>
      </c>
      <c r="AI11" s="118">
        <v>0</v>
      </c>
      <c r="AJ11" s="118">
        <v>0</v>
      </c>
      <c r="AK11" s="118">
        <v>0</v>
      </c>
      <c r="AL11" s="118">
        <v>0</v>
      </c>
      <c r="AM11" s="118">
        <v>0</v>
      </c>
      <c r="AN11" s="118">
        <v>0</v>
      </c>
      <c r="AO11" s="118">
        <v>0</v>
      </c>
      <c r="AP11" s="118">
        <v>0</v>
      </c>
      <c r="AQ11" s="118">
        <v>0</v>
      </c>
      <c r="AR11" s="118">
        <v>0</v>
      </c>
      <c r="AS11" s="118">
        <v>0</v>
      </c>
      <c r="AT11" s="118">
        <v>0</v>
      </c>
      <c r="AU11" s="118">
        <v>0</v>
      </c>
      <c r="AV11" s="118">
        <v>0</v>
      </c>
      <c r="AW11" s="118">
        <v>0</v>
      </c>
      <c r="AX11" s="118">
        <v>0</v>
      </c>
      <c r="AY11" s="118">
        <v>0</v>
      </c>
      <c r="AZ11" s="118">
        <v>0</v>
      </c>
      <c r="BA11" s="118">
        <v>0</v>
      </c>
      <c r="BB11" s="118">
        <v>0</v>
      </c>
      <c r="BC11" s="118">
        <v>0</v>
      </c>
      <c r="BD11" s="118">
        <v>0</v>
      </c>
      <c r="BE11" s="118">
        <v>0</v>
      </c>
      <c r="BF11" s="118">
        <v>0</v>
      </c>
      <c r="BG11" s="118">
        <v>0</v>
      </c>
      <c r="BH11" s="118">
        <v>0</v>
      </c>
      <c r="BI11" s="118">
        <v>0</v>
      </c>
      <c r="BJ11" s="118">
        <v>0</v>
      </c>
      <c r="BK11" s="118">
        <v>0</v>
      </c>
      <c r="BL11" s="118">
        <v>0</v>
      </c>
      <c r="BM11" s="118">
        <v>0</v>
      </c>
      <c r="BN11" s="118">
        <v>0</v>
      </c>
      <c r="BO11" s="118">
        <v>0</v>
      </c>
      <c r="BP11" s="118">
        <v>0</v>
      </c>
      <c r="BQ11" s="118">
        <v>0</v>
      </c>
      <c r="BR11" s="118">
        <v>0</v>
      </c>
      <c r="BS11" s="118">
        <v>0</v>
      </c>
      <c r="BT11" s="118">
        <v>0</v>
      </c>
      <c r="BU11" s="118">
        <v>0</v>
      </c>
      <c r="BV11" s="118">
        <v>0</v>
      </c>
      <c r="BW11" s="118">
        <v>0</v>
      </c>
      <c r="BX11" s="118">
        <v>0</v>
      </c>
      <c r="BY11" s="118">
        <v>0</v>
      </c>
      <c r="BZ11" s="118">
        <v>0</v>
      </c>
      <c r="CA11" s="118">
        <v>0</v>
      </c>
      <c r="CB11" s="118">
        <v>0</v>
      </c>
      <c r="CC11" s="118">
        <v>0</v>
      </c>
      <c r="CD11" s="118">
        <v>0</v>
      </c>
      <c r="CE11" s="118">
        <v>0</v>
      </c>
      <c r="CF11" s="118">
        <v>0</v>
      </c>
      <c r="CG11" s="118">
        <v>0</v>
      </c>
      <c r="CH11" s="118">
        <v>0</v>
      </c>
      <c r="CI11" s="118">
        <v>0</v>
      </c>
      <c r="CJ11" s="118">
        <v>0</v>
      </c>
      <c r="CK11" s="118">
        <v>0</v>
      </c>
      <c r="CL11" s="118">
        <v>0</v>
      </c>
      <c r="CM11" s="118">
        <v>0</v>
      </c>
      <c r="CN11" s="118">
        <v>0</v>
      </c>
      <c r="CO11" s="118">
        <v>0</v>
      </c>
      <c r="CP11" s="118">
        <v>0</v>
      </c>
      <c r="CQ11" s="118">
        <v>0</v>
      </c>
      <c r="CR11" s="118">
        <v>0</v>
      </c>
      <c r="CS11" s="118">
        <v>0</v>
      </c>
      <c r="CT11" s="118">
        <v>0</v>
      </c>
      <c r="CU11" s="118">
        <v>0</v>
      </c>
      <c r="CV11" s="118">
        <v>0</v>
      </c>
      <c r="CW11" s="118">
        <v>0</v>
      </c>
      <c r="CX11" s="118">
        <v>0</v>
      </c>
      <c r="CY11" s="118">
        <v>0</v>
      </c>
      <c r="CZ11" s="118">
        <v>0</v>
      </c>
      <c r="DA11" s="118">
        <v>0</v>
      </c>
      <c r="DB11" s="118">
        <v>0</v>
      </c>
      <c r="DC11" s="118">
        <v>0</v>
      </c>
      <c r="DD11" s="118">
        <v>0</v>
      </c>
      <c r="DE11" s="118">
        <v>0</v>
      </c>
      <c r="DF11" s="118">
        <v>0</v>
      </c>
      <c r="DG11" s="118">
        <v>0</v>
      </c>
      <c r="DH11" s="118">
        <v>0</v>
      </c>
    </row>
    <row r="12" spans="1:112" ht="19.5" customHeight="1">
      <c r="A12" s="134" t="s">
        <v>16</v>
      </c>
      <c r="B12" s="134" t="s">
        <v>16</v>
      </c>
      <c r="C12" s="134" t="s">
        <v>16</v>
      </c>
      <c r="D12" s="134" t="s">
        <v>292</v>
      </c>
      <c r="E12" s="118">
        <f t="shared" si="0"/>
        <v>230.6422</v>
      </c>
      <c r="F12" s="118">
        <v>182.3724</v>
      </c>
      <c r="G12" s="118">
        <v>52.0224</v>
      </c>
      <c r="H12" s="118">
        <v>121.5312</v>
      </c>
      <c r="I12" s="118">
        <v>4.3352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8">
        <v>4.4836</v>
      </c>
      <c r="Q12" s="118">
        <v>0</v>
      </c>
      <c r="R12" s="118">
        <v>0</v>
      </c>
      <c r="S12" s="118">
        <v>0</v>
      </c>
      <c r="T12" s="118">
        <v>41.6626</v>
      </c>
      <c r="U12" s="118">
        <v>12.5</v>
      </c>
      <c r="V12" s="118">
        <v>5</v>
      </c>
      <c r="W12" s="118">
        <v>0</v>
      </c>
      <c r="X12" s="118">
        <v>0.2</v>
      </c>
      <c r="Y12" s="118">
        <v>0</v>
      </c>
      <c r="Z12" s="118">
        <v>4</v>
      </c>
      <c r="AA12" s="118">
        <v>0.5</v>
      </c>
      <c r="AB12" s="118">
        <v>0</v>
      </c>
      <c r="AC12" s="118">
        <v>0</v>
      </c>
      <c r="AD12" s="118">
        <v>1.5</v>
      </c>
      <c r="AE12" s="118">
        <v>0</v>
      </c>
      <c r="AF12" s="118">
        <v>1</v>
      </c>
      <c r="AG12" s="118">
        <v>0</v>
      </c>
      <c r="AH12" s="118">
        <v>0</v>
      </c>
      <c r="AI12" s="118">
        <v>0.5</v>
      </c>
      <c r="AJ12" s="118">
        <v>0</v>
      </c>
      <c r="AK12" s="118">
        <v>0</v>
      </c>
      <c r="AL12" s="118">
        <v>0</v>
      </c>
      <c r="AM12" s="118">
        <v>0</v>
      </c>
      <c r="AN12" s="118">
        <v>1</v>
      </c>
      <c r="AO12" s="118">
        <v>0</v>
      </c>
      <c r="AP12" s="118">
        <v>5.4626</v>
      </c>
      <c r="AQ12" s="118">
        <v>0</v>
      </c>
      <c r="AR12" s="118">
        <v>10</v>
      </c>
      <c r="AS12" s="118">
        <v>0</v>
      </c>
      <c r="AT12" s="118">
        <v>0</v>
      </c>
      <c r="AU12" s="118">
        <v>0</v>
      </c>
      <c r="AV12" s="118">
        <v>6.6072</v>
      </c>
      <c r="AW12" s="118">
        <v>0</v>
      </c>
      <c r="AX12" s="118">
        <v>0</v>
      </c>
      <c r="AY12" s="118">
        <v>0</v>
      </c>
      <c r="AZ12" s="118">
        <v>0</v>
      </c>
      <c r="BA12" s="118">
        <v>6.6</v>
      </c>
      <c r="BB12" s="118">
        <v>0</v>
      </c>
      <c r="BC12" s="118">
        <v>0</v>
      </c>
      <c r="BD12" s="118">
        <v>0</v>
      </c>
      <c r="BE12" s="118">
        <v>0.0072</v>
      </c>
      <c r="BF12" s="118">
        <v>0</v>
      </c>
      <c r="BG12" s="118">
        <v>0</v>
      </c>
      <c r="BH12" s="118">
        <v>0</v>
      </c>
      <c r="BI12" s="118">
        <v>0</v>
      </c>
      <c r="BJ12" s="118">
        <v>0</v>
      </c>
      <c r="BK12" s="118">
        <v>0</v>
      </c>
      <c r="BL12" s="118">
        <v>0</v>
      </c>
      <c r="BM12" s="118">
        <v>0</v>
      </c>
      <c r="BN12" s="118">
        <v>0</v>
      </c>
      <c r="BO12" s="118">
        <v>0</v>
      </c>
      <c r="BP12" s="118">
        <v>0</v>
      </c>
      <c r="BQ12" s="118">
        <v>0</v>
      </c>
      <c r="BR12" s="118">
        <v>0</v>
      </c>
      <c r="BS12" s="118">
        <v>0</v>
      </c>
      <c r="BT12" s="118">
        <v>0</v>
      </c>
      <c r="BU12" s="118">
        <v>0</v>
      </c>
      <c r="BV12" s="118">
        <v>0</v>
      </c>
      <c r="BW12" s="118">
        <v>0</v>
      </c>
      <c r="BX12" s="118">
        <v>0</v>
      </c>
      <c r="BY12" s="118">
        <v>0</v>
      </c>
      <c r="BZ12" s="118">
        <v>0</v>
      </c>
      <c r="CA12" s="118">
        <v>0</v>
      </c>
      <c r="CB12" s="118">
        <v>0</v>
      </c>
      <c r="CC12" s="118">
        <v>0</v>
      </c>
      <c r="CD12" s="118">
        <v>0</v>
      </c>
      <c r="CE12" s="118">
        <v>0</v>
      </c>
      <c r="CF12" s="118">
        <v>0</v>
      </c>
      <c r="CG12" s="118">
        <v>0</v>
      </c>
      <c r="CH12" s="118">
        <v>0</v>
      </c>
      <c r="CI12" s="118">
        <v>0</v>
      </c>
      <c r="CJ12" s="118">
        <v>0</v>
      </c>
      <c r="CK12" s="118">
        <v>0</v>
      </c>
      <c r="CL12" s="118">
        <v>0</v>
      </c>
      <c r="CM12" s="118">
        <v>0</v>
      </c>
      <c r="CN12" s="118">
        <v>0</v>
      </c>
      <c r="CO12" s="118">
        <v>0</v>
      </c>
      <c r="CP12" s="118">
        <v>0</v>
      </c>
      <c r="CQ12" s="118">
        <v>0</v>
      </c>
      <c r="CR12" s="118">
        <v>0</v>
      </c>
      <c r="CS12" s="118">
        <v>0</v>
      </c>
      <c r="CT12" s="118">
        <v>0</v>
      </c>
      <c r="CU12" s="118">
        <v>0</v>
      </c>
      <c r="CV12" s="118">
        <v>0</v>
      </c>
      <c r="CW12" s="118">
        <v>0</v>
      </c>
      <c r="CX12" s="118">
        <v>0</v>
      </c>
      <c r="CY12" s="118">
        <v>0</v>
      </c>
      <c r="CZ12" s="118">
        <v>0</v>
      </c>
      <c r="DA12" s="118">
        <v>0</v>
      </c>
      <c r="DB12" s="118">
        <v>0</v>
      </c>
      <c r="DC12" s="118">
        <v>0</v>
      </c>
      <c r="DD12" s="118">
        <v>0</v>
      </c>
      <c r="DE12" s="118">
        <v>0</v>
      </c>
      <c r="DF12" s="118">
        <v>0</v>
      </c>
      <c r="DG12" s="118">
        <v>0</v>
      </c>
      <c r="DH12" s="118">
        <v>0</v>
      </c>
    </row>
    <row r="13" spans="1:112" ht="19.5" customHeight="1">
      <c r="A13" s="134" t="s">
        <v>83</v>
      </c>
      <c r="B13" s="134" t="s">
        <v>89</v>
      </c>
      <c r="C13" s="134" t="s">
        <v>84</v>
      </c>
      <c r="D13" s="134" t="s">
        <v>290</v>
      </c>
      <c r="E13" s="118">
        <f t="shared" si="0"/>
        <v>230.6422</v>
      </c>
      <c r="F13" s="118">
        <v>182.3724</v>
      </c>
      <c r="G13" s="118">
        <v>52.0224</v>
      </c>
      <c r="H13" s="118">
        <v>121.5312</v>
      </c>
      <c r="I13" s="118">
        <v>4.3352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18">
        <v>4.4836</v>
      </c>
      <c r="Q13" s="118">
        <v>0</v>
      </c>
      <c r="R13" s="118">
        <v>0</v>
      </c>
      <c r="S13" s="118">
        <v>0</v>
      </c>
      <c r="T13" s="118">
        <v>41.6626</v>
      </c>
      <c r="U13" s="118">
        <v>12.5</v>
      </c>
      <c r="V13" s="118">
        <v>5</v>
      </c>
      <c r="W13" s="118">
        <v>0</v>
      </c>
      <c r="X13" s="118">
        <v>0.2</v>
      </c>
      <c r="Y13" s="118">
        <v>0</v>
      </c>
      <c r="Z13" s="118">
        <v>4</v>
      </c>
      <c r="AA13" s="118">
        <v>0.5</v>
      </c>
      <c r="AB13" s="118">
        <v>0</v>
      </c>
      <c r="AC13" s="118">
        <v>0</v>
      </c>
      <c r="AD13" s="118">
        <v>1.5</v>
      </c>
      <c r="AE13" s="118">
        <v>0</v>
      </c>
      <c r="AF13" s="118">
        <v>1</v>
      </c>
      <c r="AG13" s="118">
        <v>0</v>
      </c>
      <c r="AH13" s="118">
        <v>0</v>
      </c>
      <c r="AI13" s="118">
        <v>0.5</v>
      </c>
      <c r="AJ13" s="118">
        <v>0</v>
      </c>
      <c r="AK13" s="118">
        <v>0</v>
      </c>
      <c r="AL13" s="118">
        <v>0</v>
      </c>
      <c r="AM13" s="118">
        <v>0</v>
      </c>
      <c r="AN13" s="118">
        <v>1</v>
      </c>
      <c r="AO13" s="118">
        <v>0</v>
      </c>
      <c r="AP13" s="118">
        <v>5.4626</v>
      </c>
      <c r="AQ13" s="118">
        <v>0</v>
      </c>
      <c r="AR13" s="118">
        <v>10</v>
      </c>
      <c r="AS13" s="118">
        <v>0</v>
      </c>
      <c r="AT13" s="118">
        <v>0</v>
      </c>
      <c r="AU13" s="118">
        <v>0</v>
      </c>
      <c r="AV13" s="118">
        <v>6.6072</v>
      </c>
      <c r="AW13" s="118">
        <v>0</v>
      </c>
      <c r="AX13" s="118">
        <v>0</v>
      </c>
      <c r="AY13" s="118">
        <v>0</v>
      </c>
      <c r="AZ13" s="118">
        <v>0</v>
      </c>
      <c r="BA13" s="118">
        <v>6.6</v>
      </c>
      <c r="BB13" s="118">
        <v>0</v>
      </c>
      <c r="BC13" s="118">
        <v>0</v>
      </c>
      <c r="BD13" s="118">
        <v>0</v>
      </c>
      <c r="BE13" s="118">
        <v>0.0072</v>
      </c>
      <c r="BF13" s="118">
        <v>0</v>
      </c>
      <c r="BG13" s="118">
        <v>0</v>
      </c>
      <c r="BH13" s="118">
        <v>0</v>
      </c>
      <c r="BI13" s="118">
        <v>0</v>
      </c>
      <c r="BJ13" s="118">
        <v>0</v>
      </c>
      <c r="BK13" s="118">
        <v>0</v>
      </c>
      <c r="BL13" s="118">
        <v>0</v>
      </c>
      <c r="BM13" s="118">
        <v>0</v>
      </c>
      <c r="BN13" s="118">
        <v>0</v>
      </c>
      <c r="BO13" s="118">
        <v>0</v>
      </c>
      <c r="BP13" s="118">
        <v>0</v>
      </c>
      <c r="BQ13" s="118">
        <v>0</v>
      </c>
      <c r="BR13" s="118">
        <v>0</v>
      </c>
      <c r="BS13" s="118">
        <v>0</v>
      </c>
      <c r="BT13" s="118">
        <v>0</v>
      </c>
      <c r="BU13" s="118">
        <v>0</v>
      </c>
      <c r="BV13" s="118">
        <v>0</v>
      </c>
      <c r="BW13" s="118">
        <v>0</v>
      </c>
      <c r="BX13" s="118">
        <v>0</v>
      </c>
      <c r="BY13" s="118">
        <v>0</v>
      </c>
      <c r="BZ13" s="118">
        <v>0</v>
      </c>
      <c r="CA13" s="118">
        <v>0</v>
      </c>
      <c r="CB13" s="118">
        <v>0</v>
      </c>
      <c r="CC13" s="118">
        <v>0</v>
      </c>
      <c r="CD13" s="118">
        <v>0</v>
      </c>
      <c r="CE13" s="118">
        <v>0</v>
      </c>
      <c r="CF13" s="118">
        <v>0</v>
      </c>
      <c r="CG13" s="118">
        <v>0</v>
      </c>
      <c r="CH13" s="118">
        <v>0</v>
      </c>
      <c r="CI13" s="118">
        <v>0</v>
      </c>
      <c r="CJ13" s="118">
        <v>0</v>
      </c>
      <c r="CK13" s="118">
        <v>0</v>
      </c>
      <c r="CL13" s="118">
        <v>0</v>
      </c>
      <c r="CM13" s="118">
        <v>0</v>
      </c>
      <c r="CN13" s="118">
        <v>0</v>
      </c>
      <c r="CO13" s="118">
        <v>0</v>
      </c>
      <c r="CP13" s="118">
        <v>0</v>
      </c>
      <c r="CQ13" s="118">
        <v>0</v>
      </c>
      <c r="CR13" s="118">
        <v>0</v>
      </c>
      <c r="CS13" s="118">
        <v>0</v>
      </c>
      <c r="CT13" s="118">
        <v>0</v>
      </c>
      <c r="CU13" s="118">
        <v>0</v>
      </c>
      <c r="CV13" s="118">
        <v>0</v>
      </c>
      <c r="CW13" s="118">
        <v>0</v>
      </c>
      <c r="CX13" s="118">
        <v>0</v>
      </c>
      <c r="CY13" s="118">
        <v>0</v>
      </c>
      <c r="CZ13" s="118">
        <v>0</v>
      </c>
      <c r="DA13" s="118">
        <v>0</v>
      </c>
      <c r="DB13" s="118">
        <v>0</v>
      </c>
      <c r="DC13" s="118">
        <v>0</v>
      </c>
      <c r="DD13" s="118">
        <v>0</v>
      </c>
      <c r="DE13" s="118">
        <v>0</v>
      </c>
      <c r="DF13" s="118">
        <v>0</v>
      </c>
      <c r="DG13" s="118">
        <v>0</v>
      </c>
      <c r="DH13" s="118">
        <v>0</v>
      </c>
    </row>
    <row r="14" spans="1:112" ht="19.5" customHeight="1">
      <c r="A14" s="134" t="s">
        <v>16</v>
      </c>
      <c r="B14" s="134" t="s">
        <v>16</v>
      </c>
      <c r="C14" s="134" t="s">
        <v>16</v>
      </c>
      <c r="D14" s="134" t="s">
        <v>293</v>
      </c>
      <c r="E14" s="118">
        <f t="shared" si="0"/>
        <v>48.3849</v>
      </c>
      <c r="F14" s="118">
        <v>48.3849</v>
      </c>
      <c r="G14" s="118">
        <v>12.4236</v>
      </c>
      <c r="H14" s="118">
        <v>20.586</v>
      </c>
      <c r="I14" s="118">
        <v>0</v>
      </c>
      <c r="J14" s="118">
        <v>0</v>
      </c>
      <c r="K14" s="118">
        <v>15.3753</v>
      </c>
      <c r="L14" s="118">
        <v>0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0</v>
      </c>
      <c r="U14" s="118">
        <v>0</v>
      </c>
      <c r="V14" s="118">
        <v>0</v>
      </c>
      <c r="W14" s="118">
        <v>0</v>
      </c>
      <c r="X14" s="118">
        <v>0</v>
      </c>
      <c r="Y14" s="118">
        <v>0</v>
      </c>
      <c r="Z14" s="118">
        <v>0</v>
      </c>
      <c r="AA14" s="118">
        <v>0</v>
      </c>
      <c r="AB14" s="118">
        <v>0</v>
      </c>
      <c r="AC14" s="118">
        <v>0</v>
      </c>
      <c r="AD14" s="118">
        <v>0</v>
      </c>
      <c r="AE14" s="118">
        <v>0</v>
      </c>
      <c r="AF14" s="118">
        <v>0</v>
      </c>
      <c r="AG14" s="118">
        <v>0</v>
      </c>
      <c r="AH14" s="118">
        <v>0</v>
      </c>
      <c r="AI14" s="118">
        <v>0</v>
      </c>
      <c r="AJ14" s="118">
        <v>0</v>
      </c>
      <c r="AK14" s="118">
        <v>0</v>
      </c>
      <c r="AL14" s="118">
        <v>0</v>
      </c>
      <c r="AM14" s="118">
        <v>0</v>
      </c>
      <c r="AN14" s="118">
        <v>0</v>
      </c>
      <c r="AO14" s="118">
        <v>0</v>
      </c>
      <c r="AP14" s="118">
        <v>0</v>
      </c>
      <c r="AQ14" s="118">
        <v>0</v>
      </c>
      <c r="AR14" s="118">
        <v>0</v>
      </c>
      <c r="AS14" s="118">
        <v>0</v>
      </c>
      <c r="AT14" s="118">
        <v>0</v>
      </c>
      <c r="AU14" s="118">
        <v>0</v>
      </c>
      <c r="AV14" s="118">
        <v>0</v>
      </c>
      <c r="AW14" s="118">
        <v>0</v>
      </c>
      <c r="AX14" s="118">
        <v>0</v>
      </c>
      <c r="AY14" s="118">
        <v>0</v>
      </c>
      <c r="AZ14" s="118">
        <v>0</v>
      </c>
      <c r="BA14" s="118">
        <v>0</v>
      </c>
      <c r="BB14" s="118">
        <v>0</v>
      </c>
      <c r="BC14" s="118">
        <v>0</v>
      </c>
      <c r="BD14" s="118">
        <v>0</v>
      </c>
      <c r="BE14" s="118">
        <v>0</v>
      </c>
      <c r="BF14" s="118">
        <v>0</v>
      </c>
      <c r="BG14" s="118">
        <v>0</v>
      </c>
      <c r="BH14" s="118">
        <v>0</v>
      </c>
      <c r="BI14" s="118">
        <v>0</v>
      </c>
      <c r="BJ14" s="118">
        <v>0</v>
      </c>
      <c r="BK14" s="118">
        <v>0</v>
      </c>
      <c r="BL14" s="118">
        <v>0</v>
      </c>
      <c r="BM14" s="118">
        <v>0</v>
      </c>
      <c r="BN14" s="118">
        <v>0</v>
      </c>
      <c r="BO14" s="118">
        <v>0</v>
      </c>
      <c r="BP14" s="118">
        <v>0</v>
      </c>
      <c r="BQ14" s="118">
        <v>0</v>
      </c>
      <c r="BR14" s="118">
        <v>0</v>
      </c>
      <c r="BS14" s="118">
        <v>0</v>
      </c>
      <c r="BT14" s="118">
        <v>0</v>
      </c>
      <c r="BU14" s="118">
        <v>0</v>
      </c>
      <c r="BV14" s="118">
        <v>0</v>
      </c>
      <c r="BW14" s="118">
        <v>0</v>
      </c>
      <c r="BX14" s="118">
        <v>0</v>
      </c>
      <c r="BY14" s="118">
        <v>0</v>
      </c>
      <c r="BZ14" s="118">
        <v>0</v>
      </c>
      <c r="CA14" s="118">
        <v>0</v>
      </c>
      <c r="CB14" s="118">
        <v>0</v>
      </c>
      <c r="CC14" s="118">
        <v>0</v>
      </c>
      <c r="CD14" s="118">
        <v>0</v>
      </c>
      <c r="CE14" s="118">
        <v>0</v>
      </c>
      <c r="CF14" s="118">
        <v>0</v>
      </c>
      <c r="CG14" s="118">
        <v>0</v>
      </c>
      <c r="CH14" s="118">
        <v>0</v>
      </c>
      <c r="CI14" s="118">
        <v>0</v>
      </c>
      <c r="CJ14" s="118">
        <v>0</v>
      </c>
      <c r="CK14" s="118">
        <v>0</v>
      </c>
      <c r="CL14" s="118">
        <v>0</v>
      </c>
      <c r="CM14" s="118">
        <v>0</v>
      </c>
      <c r="CN14" s="118">
        <v>0</v>
      </c>
      <c r="CO14" s="118">
        <v>0</v>
      </c>
      <c r="CP14" s="118">
        <v>0</v>
      </c>
      <c r="CQ14" s="118">
        <v>0</v>
      </c>
      <c r="CR14" s="118">
        <v>0</v>
      </c>
      <c r="CS14" s="118">
        <v>0</v>
      </c>
      <c r="CT14" s="118">
        <v>0</v>
      </c>
      <c r="CU14" s="118">
        <v>0</v>
      </c>
      <c r="CV14" s="118">
        <v>0</v>
      </c>
      <c r="CW14" s="118">
        <v>0</v>
      </c>
      <c r="CX14" s="118">
        <v>0</v>
      </c>
      <c r="CY14" s="118">
        <v>0</v>
      </c>
      <c r="CZ14" s="118">
        <v>0</v>
      </c>
      <c r="DA14" s="118">
        <v>0</v>
      </c>
      <c r="DB14" s="118">
        <v>0</v>
      </c>
      <c r="DC14" s="118">
        <v>0</v>
      </c>
      <c r="DD14" s="118">
        <v>0</v>
      </c>
      <c r="DE14" s="118">
        <v>0</v>
      </c>
      <c r="DF14" s="118">
        <v>0</v>
      </c>
      <c r="DG14" s="118">
        <v>0</v>
      </c>
      <c r="DH14" s="118">
        <v>0</v>
      </c>
    </row>
    <row r="15" spans="1:112" ht="19.5" customHeight="1">
      <c r="A15" s="134" t="s">
        <v>83</v>
      </c>
      <c r="B15" s="134" t="s">
        <v>90</v>
      </c>
      <c r="C15" s="134" t="s">
        <v>91</v>
      </c>
      <c r="D15" s="134" t="s">
        <v>294</v>
      </c>
      <c r="E15" s="118">
        <f t="shared" si="0"/>
        <v>48.3849</v>
      </c>
      <c r="F15" s="118">
        <v>48.3849</v>
      </c>
      <c r="G15" s="118">
        <v>12.4236</v>
      </c>
      <c r="H15" s="118">
        <v>20.586</v>
      </c>
      <c r="I15" s="118">
        <v>0</v>
      </c>
      <c r="J15" s="118">
        <v>0</v>
      </c>
      <c r="K15" s="118">
        <v>15.3753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118">
        <v>0</v>
      </c>
      <c r="T15" s="118">
        <v>0</v>
      </c>
      <c r="U15" s="118">
        <v>0</v>
      </c>
      <c r="V15" s="118">
        <v>0</v>
      </c>
      <c r="W15" s="118">
        <v>0</v>
      </c>
      <c r="X15" s="118">
        <v>0</v>
      </c>
      <c r="Y15" s="118">
        <v>0</v>
      </c>
      <c r="Z15" s="118">
        <v>0</v>
      </c>
      <c r="AA15" s="118">
        <v>0</v>
      </c>
      <c r="AB15" s="118">
        <v>0</v>
      </c>
      <c r="AC15" s="118">
        <v>0</v>
      </c>
      <c r="AD15" s="118">
        <v>0</v>
      </c>
      <c r="AE15" s="118">
        <v>0</v>
      </c>
      <c r="AF15" s="118">
        <v>0</v>
      </c>
      <c r="AG15" s="118">
        <v>0</v>
      </c>
      <c r="AH15" s="118">
        <v>0</v>
      </c>
      <c r="AI15" s="118">
        <v>0</v>
      </c>
      <c r="AJ15" s="118">
        <v>0</v>
      </c>
      <c r="AK15" s="118">
        <v>0</v>
      </c>
      <c r="AL15" s="118">
        <v>0</v>
      </c>
      <c r="AM15" s="118">
        <v>0</v>
      </c>
      <c r="AN15" s="118">
        <v>0</v>
      </c>
      <c r="AO15" s="118">
        <v>0</v>
      </c>
      <c r="AP15" s="118">
        <v>0</v>
      </c>
      <c r="AQ15" s="118">
        <v>0</v>
      </c>
      <c r="AR15" s="118">
        <v>0</v>
      </c>
      <c r="AS15" s="118">
        <v>0</v>
      </c>
      <c r="AT15" s="118">
        <v>0</v>
      </c>
      <c r="AU15" s="118">
        <v>0</v>
      </c>
      <c r="AV15" s="118">
        <v>0</v>
      </c>
      <c r="AW15" s="118">
        <v>0</v>
      </c>
      <c r="AX15" s="118">
        <v>0</v>
      </c>
      <c r="AY15" s="118">
        <v>0</v>
      </c>
      <c r="AZ15" s="118">
        <v>0</v>
      </c>
      <c r="BA15" s="118">
        <v>0</v>
      </c>
      <c r="BB15" s="118">
        <v>0</v>
      </c>
      <c r="BC15" s="118">
        <v>0</v>
      </c>
      <c r="BD15" s="118">
        <v>0</v>
      </c>
      <c r="BE15" s="118">
        <v>0</v>
      </c>
      <c r="BF15" s="118">
        <v>0</v>
      </c>
      <c r="BG15" s="118">
        <v>0</v>
      </c>
      <c r="BH15" s="118">
        <v>0</v>
      </c>
      <c r="BI15" s="118">
        <v>0</v>
      </c>
      <c r="BJ15" s="118">
        <v>0</v>
      </c>
      <c r="BK15" s="118">
        <v>0</v>
      </c>
      <c r="BL15" s="118">
        <v>0</v>
      </c>
      <c r="BM15" s="118">
        <v>0</v>
      </c>
      <c r="BN15" s="118">
        <v>0</v>
      </c>
      <c r="BO15" s="118">
        <v>0</v>
      </c>
      <c r="BP15" s="118">
        <v>0</v>
      </c>
      <c r="BQ15" s="118">
        <v>0</v>
      </c>
      <c r="BR15" s="118">
        <v>0</v>
      </c>
      <c r="BS15" s="118">
        <v>0</v>
      </c>
      <c r="BT15" s="118">
        <v>0</v>
      </c>
      <c r="BU15" s="118">
        <v>0</v>
      </c>
      <c r="BV15" s="118">
        <v>0</v>
      </c>
      <c r="BW15" s="118">
        <v>0</v>
      </c>
      <c r="BX15" s="118">
        <v>0</v>
      </c>
      <c r="BY15" s="118">
        <v>0</v>
      </c>
      <c r="BZ15" s="118">
        <v>0</v>
      </c>
      <c r="CA15" s="118">
        <v>0</v>
      </c>
      <c r="CB15" s="118">
        <v>0</v>
      </c>
      <c r="CC15" s="118">
        <v>0</v>
      </c>
      <c r="CD15" s="118">
        <v>0</v>
      </c>
      <c r="CE15" s="118">
        <v>0</v>
      </c>
      <c r="CF15" s="118">
        <v>0</v>
      </c>
      <c r="CG15" s="118">
        <v>0</v>
      </c>
      <c r="CH15" s="118">
        <v>0</v>
      </c>
      <c r="CI15" s="118">
        <v>0</v>
      </c>
      <c r="CJ15" s="118">
        <v>0</v>
      </c>
      <c r="CK15" s="118">
        <v>0</v>
      </c>
      <c r="CL15" s="118">
        <v>0</v>
      </c>
      <c r="CM15" s="118">
        <v>0</v>
      </c>
      <c r="CN15" s="118">
        <v>0</v>
      </c>
      <c r="CO15" s="118">
        <v>0</v>
      </c>
      <c r="CP15" s="118">
        <v>0</v>
      </c>
      <c r="CQ15" s="118">
        <v>0</v>
      </c>
      <c r="CR15" s="118">
        <v>0</v>
      </c>
      <c r="CS15" s="118">
        <v>0</v>
      </c>
      <c r="CT15" s="118">
        <v>0</v>
      </c>
      <c r="CU15" s="118">
        <v>0</v>
      </c>
      <c r="CV15" s="118">
        <v>0</v>
      </c>
      <c r="CW15" s="118">
        <v>0</v>
      </c>
      <c r="CX15" s="118">
        <v>0</v>
      </c>
      <c r="CY15" s="118">
        <v>0</v>
      </c>
      <c r="CZ15" s="118">
        <v>0</v>
      </c>
      <c r="DA15" s="118">
        <v>0</v>
      </c>
      <c r="DB15" s="118">
        <v>0</v>
      </c>
      <c r="DC15" s="118">
        <v>0</v>
      </c>
      <c r="DD15" s="118">
        <v>0</v>
      </c>
      <c r="DE15" s="118">
        <v>0</v>
      </c>
      <c r="DF15" s="118">
        <v>0</v>
      </c>
      <c r="DG15" s="118">
        <v>0</v>
      </c>
      <c r="DH15" s="118">
        <v>0</v>
      </c>
    </row>
    <row r="16" spans="1:112" ht="19.5" customHeight="1">
      <c r="A16" s="134" t="s">
        <v>16</v>
      </c>
      <c r="B16" s="134" t="s">
        <v>16</v>
      </c>
      <c r="C16" s="134" t="s">
        <v>16</v>
      </c>
      <c r="D16" s="134" t="s">
        <v>295</v>
      </c>
      <c r="E16" s="118">
        <f t="shared" si="0"/>
        <v>35.1317</v>
      </c>
      <c r="F16" s="118">
        <v>35.1317</v>
      </c>
      <c r="G16" s="118">
        <v>10.8492</v>
      </c>
      <c r="H16" s="118">
        <v>23.3784</v>
      </c>
      <c r="I16" s="118">
        <v>0.9041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>
        <v>0</v>
      </c>
      <c r="T16" s="118">
        <v>0</v>
      </c>
      <c r="U16" s="118">
        <v>0</v>
      </c>
      <c r="V16" s="118">
        <v>0</v>
      </c>
      <c r="W16" s="118">
        <v>0</v>
      </c>
      <c r="X16" s="118">
        <v>0</v>
      </c>
      <c r="Y16" s="118">
        <v>0</v>
      </c>
      <c r="Z16" s="118">
        <v>0</v>
      </c>
      <c r="AA16" s="118">
        <v>0</v>
      </c>
      <c r="AB16" s="118">
        <v>0</v>
      </c>
      <c r="AC16" s="118">
        <v>0</v>
      </c>
      <c r="AD16" s="118">
        <v>0</v>
      </c>
      <c r="AE16" s="118">
        <v>0</v>
      </c>
      <c r="AF16" s="118">
        <v>0</v>
      </c>
      <c r="AG16" s="118">
        <v>0</v>
      </c>
      <c r="AH16" s="118">
        <v>0</v>
      </c>
      <c r="AI16" s="118">
        <v>0</v>
      </c>
      <c r="AJ16" s="118">
        <v>0</v>
      </c>
      <c r="AK16" s="118">
        <v>0</v>
      </c>
      <c r="AL16" s="118">
        <v>0</v>
      </c>
      <c r="AM16" s="118">
        <v>0</v>
      </c>
      <c r="AN16" s="118">
        <v>0</v>
      </c>
      <c r="AO16" s="118">
        <v>0</v>
      </c>
      <c r="AP16" s="118">
        <v>0</v>
      </c>
      <c r="AQ16" s="118">
        <v>0</v>
      </c>
      <c r="AR16" s="118">
        <v>0</v>
      </c>
      <c r="AS16" s="118">
        <v>0</v>
      </c>
      <c r="AT16" s="118">
        <v>0</v>
      </c>
      <c r="AU16" s="118">
        <v>0</v>
      </c>
      <c r="AV16" s="118">
        <v>0</v>
      </c>
      <c r="AW16" s="118">
        <v>0</v>
      </c>
      <c r="AX16" s="118">
        <v>0</v>
      </c>
      <c r="AY16" s="118">
        <v>0</v>
      </c>
      <c r="AZ16" s="118">
        <v>0</v>
      </c>
      <c r="BA16" s="118">
        <v>0</v>
      </c>
      <c r="BB16" s="118">
        <v>0</v>
      </c>
      <c r="BC16" s="118">
        <v>0</v>
      </c>
      <c r="BD16" s="118">
        <v>0</v>
      </c>
      <c r="BE16" s="118">
        <v>0</v>
      </c>
      <c r="BF16" s="118">
        <v>0</v>
      </c>
      <c r="BG16" s="118">
        <v>0</v>
      </c>
      <c r="BH16" s="118">
        <v>0</v>
      </c>
      <c r="BI16" s="118">
        <v>0</v>
      </c>
      <c r="BJ16" s="118">
        <v>0</v>
      </c>
      <c r="BK16" s="118">
        <v>0</v>
      </c>
      <c r="BL16" s="118">
        <v>0</v>
      </c>
      <c r="BM16" s="118">
        <v>0</v>
      </c>
      <c r="BN16" s="118">
        <v>0</v>
      </c>
      <c r="BO16" s="118">
        <v>0</v>
      </c>
      <c r="BP16" s="118">
        <v>0</v>
      </c>
      <c r="BQ16" s="118">
        <v>0</v>
      </c>
      <c r="BR16" s="118">
        <v>0</v>
      </c>
      <c r="BS16" s="118">
        <v>0</v>
      </c>
      <c r="BT16" s="118">
        <v>0</v>
      </c>
      <c r="BU16" s="118">
        <v>0</v>
      </c>
      <c r="BV16" s="118">
        <v>0</v>
      </c>
      <c r="BW16" s="118">
        <v>0</v>
      </c>
      <c r="BX16" s="118">
        <v>0</v>
      </c>
      <c r="BY16" s="118">
        <v>0</v>
      </c>
      <c r="BZ16" s="118">
        <v>0</v>
      </c>
      <c r="CA16" s="118">
        <v>0</v>
      </c>
      <c r="CB16" s="118">
        <v>0</v>
      </c>
      <c r="CC16" s="118">
        <v>0</v>
      </c>
      <c r="CD16" s="118">
        <v>0</v>
      </c>
      <c r="CE16" s="118">
        <v>0</v>
      </c>
      <c r="CF16" s="118">
        <v>0</v>
      </c>
      <c r="CG16" s="118">
        <v>0</v>
      </c>
      <c r="CH16" s="118">
        <v>0</v>
      </c>
      <c r="CI16" s="118">
        <v>0</v>
      </c>
      <c r="CJ16" s="118">
        <v>0</v>
      </c>
      <c r="CK16" s="118">
        <v>0</v>
      </c>
      <c r="CL16" s="118">
        <v>0</v>
      </c>
      <c r="CM16" s="118">
        <v>0</v>
      </c>
      <c r="CN16" s="118">
        <v>0</v>
      </c>
      <c r="CO16" s="118">
        <v>0</v>
      </c>
      <c r="CP16" s="118">
        <v>0</v>
      </c>
      <c r="CQ16" s="118">
        <v>0</v>
      </c>
      <c r="CR16" s="118">
        <v>0</v>
      </c>
      <c r="CS16" s="118">
        <v>0</v>
      </c>
      <c r="CT16" s="118">
        <v>0</v>
      </c>
      <c r="CU16" s="118">
        <v>0</v>
      </c>
      <c r="CV16" s="118">
        <v>0</v>
      </c>
      <c r="CW16" s="118">
        <v>0</v>
      </c>
      <c r="CX16" s="118">
        <v>0</v>
      </c>
      <c r="CY16" s="118">
        <v>0</v>
      </c>
      <c r="CZ16" s="118">
        <v>0</v>
      </c>
      <c r="DA16" s="118">
        <v>0</v>
      </c>
      <c r="DB16" s="118">
        <v>0</v>
      </c>
      <c r="DC16" s="118">
        <v>0</v>
      </c>
      <c r="DD16" s="118">
        <v>0</v>
      </c>
      <c r="DE16" s="118">
        <v>0</v>
      </c>
      <c r="DF16" s="118">
        <v>0</v>
      </c>
      <c r="DG16" s="118">
        <v>0</v>
      </c>
      <c r="DH16" s="118">
        <v>0</v>
      </c>
    </row>
    <row r="17" spans="1:112" ht="19.5" customHeight="1">
      <c r="A17" s="134" t="s">
        <v>83</v>
      </c>
      <c r="B17" s="134" t="s">
        <v>93</v>
      </c>
      <c r="C17" s="134" t="s">
        <v>84</v>
      </c>
      <c r="D17" s="134" t="s">
        <v>290</v>
      </c>
      <c r="E17" s="118">
        <f t="shared" si="0"/>
        <v>35.1317</v>
      </c>
      <c r="F17" s="118">
        <v>35.1317</v>
      </c>
      <c r="G17" s="118">
        <v>10.8492</v>
      </c>
      <c r="H17" s="118">
        <v>23.3784</v>
      </c>
      <c r="I17" s="118">
        <v>0.9041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18">
        <v>0</v>
      </c>
      <c r="Z17" s="118">
        <v>0</v>
      </c>
      <c r="AA17" s="118">
        <v>0</v>
      </c>
      <c r="AB17" s="118">
        <v>0</v>
      </c>
      <c r="AC17" s="118">
        <v>0</v>
      </c>
      <c r="AD17" s="118">
        <v>0</v>
      </c>
      <c r="AE17" s="118">
        <v>0</v>
      </c>
      <c r="AF17" s="118">
        <v>0</v>
      </c>
      <c r="AG17" s="118">
        <v>0</v>
      </c>
      <c r="AH17" s="118">
        <v>0</v>
      </c>
      <c r="AI17" s="118">
        <v>0</v>
      </c>
      <c r="AJ17" s="118">
        <v>0</v>
      </c>
      <c r="AK17" s="118">
        <v>0</v>
      </c>
      <c r="AL17" s="118">
        <v>0</v>
      </c>
      <c r="AM17" s="118">
        <v>0</v>
      </c>
      <c r="AN17" s="118">
        <v>0</v>
      </c>
      <c r="AO17" s="118">
        <v>0</v>
      </c>
      <c r="AP17" s="118">
        <v>0</v>
      </c>
      <c r="AQ17" s="118">
        <v>0</v>
      </c>
      <c r="AR17" s="118">
        <v>0</v>
      </c>
      <c r="AS17" s="118">
        <v>0</v>
      </c>
      <c r="AT17" s="118">
        <v>0</v>
      </c>
      <c r="AU17" s="118">
        <v>0</v>
      </c>
      <c r="AV17" s="118">
        <v>0</v>
      </c>
      <c r="AW17" s="118">
        <v>0</v>
      </c>
      <c r="AX17" s="118">
        <v>0</v>
      </c>
      <c r="AY17" s="118">
        <v>0</v>
      </c>
      <c r="AZ17" s="118">
        <v>0</v>
      </c>
      <c r="BA17" s="118">
        <v>0</v>
      </c>
      <c r="BB17" s="118">
        <v>0</v>
      </c>
      <c r="BC17" s="118">
        <v>0</v>
      </c>
      <c r="BD17" s="118">
        <v>0</v>
      </c>
      <c r="BE17" s="118">
        <v>0</v>
      </c>
      <c r="BF17" s="118">
        <v>0</v>
      </c>
      <c r="BG17" s="118">
        <v>0</v>
      </c>
      <c r="BH17" s="118">
        <v>0</v>
      </c>
      <c r="BI17" s="118">
        <v>0</v>
      </c>
      <c r="BJ17" s="118">
        <v>0</v>
      </c>
      <c r="BK17" s="118">
        <v>0</v>
      </c>
      <c r="BL17" s="118">
        <v>0</v>
      </c>
      <c r="BM17" s="118">
        <v>0</v>
      </c>
      <c r="BN17" s="118">
        <v>0</v>
      </c>
      <c r="BO17" s="118">
        <v>0</v>
      </c>
      <c r="BP17" s="118">
        <v>0</v>
      </c>
      <c r="BQ17" s="118">
        <v>0</v>
      </c>
      <c r="BR17" s="118">
        <v>0</v>
      </c>
      <c r="BS17" s="118">
        <v>0</v>
      </c>
      <c r="BT17" s="118">
        <v>0</v>
      </c>
      <c r="BU17" s="118">
        <v>0</v>
      </c>
      <c r="BV17" s="118">
        <v>0</v>
      </c>
      <c r="BW17" s="118">
        <v>0</v>
      </c>
      <c r="BX17" s="118">
        <v>0</v>
      </c>
      <c r="BY17" s="118">
        <v>0</v>
      </c>
      <c r="BZ17" s="118">
        <v>0</v>
      </c>
      <c r="CA17" s="118">
        <v>0</v>
      </c>
      <c r="CB17" s="118">
        <v>0</v>
      </c>
      <c r="CC17" s="118">
        <v>0</v>
      </c>
      <c r="CD17" s="118">
        <v>0</v>
      </c>
      <c r="CE17" s="118">
        <v>0</v>
      </c>
      <c r="CF17" s="118">
        <v>0</v>
      </c>
      <c r="CG17" s="118">
        <v>0</v>
      </c>
      <c r="CH17" s="118">
        <v>0</v>
      </c>
      <c r="CI17" s="118">
        <v>0</v>
      </c>
      <c r="CJ17" s="118">
        <v>0</v>
      </c>
      <c r="CK17" s="118">
        <v>0</v>
      </c>
      <c r="CL17" s="118">
        <v>0</v>
      </c>
      <c r="CM17" s="118">
        <v>0</v>
      </c>
      <c r="CN17" s="118">
        <v>0</v>
      </c>
      <c r="CO17" s="118">
        <v>0</v>
      </c>
      <c r="CP17" s="118">
        <v>0</v>
      </c>
      <c r="CQ17" s="118">
        <v>0</v>
      </c>
      <c r="CR17" s="118">
        <v>0</v>
      </c>
      <c r="CS17" s="118">
        <v>0</v>
      </c>
      <c r="CT17" s="118">
        <v>0</v>
      </c>
      <c r="CU17" s="118">
        <v>0</v>
      </c>
      <c r="CV17" s="118">
        <v>0</v>
      </c>
      <c r="CW17" s="118">
        <v>0</v>
      </c>
      <c r="CX17" s="118">
        <v>0</v>
      </c>
      <c r="CY17" s="118">
        <v>0</v>
      </c>
      <c r="CZ17" s="118">
        <v>0</v>
      </c>
      <c r="DA17" s="118">
        <v>0</v>
      </c>
      <c r="DB17" s="118">
        <v>0</v>
      </c>
      <c r="DC17" s="118">
        <v>0</v>
      </c>
      <c r="DD17" s="118">
        <v>0</v>
      </c>
      <c r="DE17" s="118">
        <v>0</v>
      </c>
      <c r="DF17" s="118">
        <v>0</v>
      </c>
      <c r="DG17" s="118">
        <v>0</v>
      </c>
      <c r="DH17" s="118">
        <v>0</v>
      </c>
    </row>
    <row r="18" spans="1:112" ht="19.5" customHeight="1">
      <c r="A18" s="134" t="s">
        <v>16</v>
      </c>
      <c r="B18" s="134" t="s">
        <v>16</v>
      </c>
      <c r="C18" s="134" t="s">
        <v>16</v>
      </c>
      <c r="D18" s="134" t="s">
        <v>296</v>
      </c>
      <c r="E18" s="118">
        <f t="shared" si="0"/>
        <v>55.6966</v>
      </c>
      <c r="F18" s="118">
        <v>55.6966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37.1311</v>
      </c>
      <c r="M18" s="118">
        <v>18.5655</v>
      </c>
      <c r="N18" s="118">
        <v>0</v>
      </c>
      <c r="O18" s="118">
        <v>0</v>
      </c>
      <c r="P18" s="118">
        <v>0</v>
      </c>
      <c r="Q18" s="118">
        <v>0</v>
      </c>
      <c r="R18" s="118">
        <v>0</v>
      </c>
      <c r="S18" s="118">
        <v>0</v>
      </c>
      <c r="T18" s="118">
        <v>0</v>
      </c>
      <c r="U18" s="118">
        <v>0</v>
      </c>
      <c r="V18" s="118">
        <v>0</v>
      </c>
      <c r="W18" s="118">
        <v>0</v>
      </c>
      <c r="X18" s="118">
        <v>0</v>
      </c>
      <c r="Y18" s="118">
        <v>0</v>
      </c>
      <c r="Z18" s="118">
        <v>0</v>
      </c>
      <c r="AA18" s="118">
        <v>0</v>
      </c>
      <c r="AB18" s="118">
        <v>0</v>
      </c>
      <c r="AC18" s="118">
        <v>0</v>
      </c>
      <c r="AD18" s="118">
        <v>0</v>
      </c>
      <c r="AE18" s="118">
        <v>0</v>
      </c>
      <c r="AF18" s="118">
        <v>0</v>
      </c>
      <c r="AG18" s="118">
        <v>0</v>
      </c>
      <c r="AH18" s="118">
        <v>0</v>
      </c>
      <c r="AI18" s="118">
        <v>0</v>
      </c>
      <c r="AJ18" s="118">
        <v>0</v>
      </c>
      <c r="AK18" s="118">
        <v>0</v>
      </c>
      <c r="AL18" s="118">
        <v>0</v>
      </c>
      <c r="AM18" s="118">
        <v>0</v>
      </c>
      <c r="AN18" s="118">
        <v>0</v>
      </c>
      <c r="AO18" s="118">
        <v>0</v>
      </c>
      <c r="AP18" s="118">
        <v>0</v>
      </c>
      <c r="AQ18" s="118">
        <v>0</v>
      </c>
      <c r="AR18" s="118">
        <v>0</v>
      </c>
      <c r="AS18" s="118">
        <v>0</v>
      </c>
      <c r="AT18" s="118">
        <v>0</v>
      </c>
      <c r="AU18" s="118">
        <v>0</v>
      </c>
      <c r="AV18" s="118">
        <v>0</v>
      </c>
      <c r="AW18" s="118">
        <v>0</v>
      </c>
      <c r="AX18" s="118">
        <v>0</v>
      </c>
      <c r="AY18" s="118">
        <v>0</v>
      </c>
      <c r="AZ18" s="118">
        <v>0</v>
      </c>
      <c r="BA18" s="118">
        <v>0</v>
      </c>
      <c r="BB18" s="118">
        <v>0</v>
      </c>
      <c r="BC18" s="118">
        <v>0</v>
      </c>
      <c r="BD18" s="118">
        <v>0</v>
      </c>
      <c r="BE18" s="118">
        <v>0</v>
      </c>
      <c r="BF18" s="118">
        <v>0</v>
      </c>
      <c r="BG18" s="118">
        <v>0</v>
      </c>
      <c r="BH18" s="118">
        <v>0</v>
      </c>
      <c r="BI18" s="118">
        <v>0</v>
      </c>
      <c r="BJ18" s="118">
        <v>0</v>
      </c>
      <c r="BK18" s="118">
        <v>0</v>
      </c>
      <c r="BL18" s="118">
        <v>0</v>
      </c>
      <c r="BM18" s="118">
        <v>0</v>
      </c>
      <c r="BN18" s="118">
        <v>0</v>
      </c>
      <c r="BO18" s="118">
        <v>0</v>
      </c>
      <c r="BP18" s="118">
        <v>0</v>
      </c>
      <c r="BQ18" s="118">
        <v>0</v>
      </c>
      <c r="BR18" s="118">
        <v>0</v>
      </c>
      <c r="BS18" s="118">
        <v>0</v>
      </c>
      <c r="BT18" s="118">
        <v>0</v>
      </c>
      <c r="BU18" s="118">
        <v>0</v>
      </c>
      <c r="BV18" s="118">
        <v>0</v>
      </c>
      <c r="BW18" s="118">
        <v>0</v>
      </c>
      <c r="BX18" s="118">
        <v>0</v>
      </c>
      <c r="BY18" s="118">
        <v>0</v>
      </c>
      <c r="BZ18" s="118">
        <v>0</v>
      </c>
      <c r="CA18" s="118">
        <v>0</v>
      </c>
      <c r="CB18" s="118">
        <v>0</v>
      </c>
      <c r="CC18" s="118">
        <v>0</v>
      </c>
      <c r="CD18" s="118">
        <v>0</v>
      </c>
      <c r="CE18" s="118">
        <v>0</v>
      </c>
      <c r="CF18" s="118">
        <v>0</v>
      </c>
      <c r="CG18" s="118">
        <v>0</v>
      </c>
      <c r="CH18" s="118">
        <v>0</v>
      </c>
      <c r="CI18" s="118">
        <v>0</v>
      </c>
      <c r="CJ18" s="118">
        <v>0</v>
      </c>
      <c r="CK18" s="118">
        <v>0</v>
      </c>
      <c r="CL18" s="118">
        <v>0</v>
      </c>
      <c r="CM18" s="118">
        <v>0</v>
      </c>
      <c r="CN18" s="118">
        <v>0</v>
      </c>
      <c r="CO18" s="118">
        <v>0</v>
      </c>
      <c r="CP18" s="118">
        <v>0</v>
      </c>
      <c r="CQ18" s="118">
        <v>0</v>
      </c>
      <c r="CR18" s="118">
        <v>0</v>
      </c>
      <c r="CS18" s="118">
        <v>0</v>
      </c>
      <c r="CT18" s="118">
        <v>0</v>
      </c>
      <c r="CU18" s="118">
        <v>0</v>
      </c>
      <c r="CV18" s="118">
        <v>0</v>
      </c>
      <c r="CW18" s="118">
        <v>0</v>
      </c>
      <c r="CX18" s="118">
        <v>0</v>
      </c>
      <c r="CY18" s="118">
        <v>0</v>
      </c>
      <c r="CZ18" s="118">
        <v>0</v>
      </c>
      <c r="DA18" s="118">
        <v>0</v>
      </c>
      <c r="DB18" s="118">
        <v>0</v>
      </c>
      <c r="DC18" s="118">
        <v>0</v>
      </c>
      <c r="DD18" s="118">
        <v>0</v>
      </c>
      <c r="DE18" s="118">
        <v>0</v>
      </c>
      <c r="DF18" s="118">
        <v>0</v>
      </c>
      <c r="DG18" s="118">
        <v>0</v>
      </c>
      <c r="DH18" s="118">
        <v>0</v>
      </c>
    </row>
    <row r="19" spans="1:112" ht="19.5" customHeight="1">
      <c r="A19" s="134" t="s">
        <v>16</v>
      </c>
      <c r="B19" s="134" t="s">
        <v>16</v>
      </c>
      <c r="C19" s="134" t="s">
        <v>16</v>
      </c>
      <c r="D19" s="134" t="s">
        <v>297</v>
      </c>
      <c r="E19" s="118">
        <f t="shared" si="0"/>
        <v>55.6966</v>
      </c>
      <c r="F19" s="118">
        <v>55.6966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37.1311</v>
      </c>
      <c r="M19" s="118">
        <v>18.5655</v>
      </c>
      <c r="N19" s="118">
        <v>0</v>
      </c>
      <c r="O19" s="118">
        <v>0</v>
      </c>
      <c r="P19" s="118">
        <v>0</v>
      </c>
      <c r="Q19" s="118">
        <v>0</v>
      </c>
      <c r="R19" s="118">
        <v>0</v>
      </c>
      <c r="S19" s="118">
        <v>0</v>
      </c>
      <c r="T19" s="118">
        <v>0</v>
      </c>
      <c r="U19" s="118">
        <v>0</v>
      </c>
      <c r="V19" s="118">
        <v>0</v>
      </c>
      <c r="W19" s="118">
        <v>0</v>
      </c>
      <c r="X19" s="118">
        <v>0</v>
      </c>
      <c r="Y19" s="118">
        <v>0</v>
      </c>
      <c r="Z19" s="118">
        <v>0</v>
      </c>
      <c r="AA19" s="118">
        <v>0</v>
      </c>
      <c r="AB19" s="118">
        <v>0</v>
      </c>
      <c r="AC19" s="118">
        <v>0</v>
      </c>
      <c r="AD19" s="118">
        <v>0</v>
      </c>
      <c r="AE19" s="118">
        <v>0</v>
      </c>
      <c r="AF19" s="118">
        <v>0</v>
      </c>
      <c r="AG19" s="118">
        <v>0</v>
      </c>
      <c r="AH19" s="118">
        <v>0</v>
      </c>
      <c r="AI19" s="118">
        <v>0</v>
      </c>
      <c r="AJ19" s="118">
        <v>0</v>
      </c>
      <c r="AK19" s="118">
        <v>0</v>
      </c>
      <c r="AL19" s="118">
        <v>0</v>
      </c>
      <c r="AM19" s="118">
        <v>0</v>
      </c>
      <c r="AN19" s="118">
        <v>0</v>
      </c>
      <c r="AO19" s="118">
        <v>0</v>
      </c>
      <c r="AP19" s="118">
        <v>0</v>
      </c>
      <c r="AQ19" s="118">
        <v>0</v>
      </c>
      <c r="AR19" s="118">
        <v>0</v>
      </c>
      <c r="AS19" s="118">
        <v>0</v>
      </c>
      <c r="AT19" s="118">
        <v>0</v>
      </c>
      <c r="AU19" s="118">
        <v>0</v>
      </c>
      <c r="AV19" s="118">
        <v>0</v>
      </c>
      <c r="AW19" s="118">
        <v>0</v>
      </c>
      <c r="AX19" s="118">
        <v>0</v>
      </c>
      <c r="AY19" s="118">
        <v>0</v>
      </c>
      <c r="AZ19" s="118">
        <v>0</v>
      </c>
      <c r="BA19" s="118">
        <v>0</v>
      </c>
      <c r="BB19" s="118">
        <v>0</v>
      </c>
      <c r="BC19" s="118">
        <v>0</v>
      </c>
      <c r="BD19" s="118">
        <v>0</v>
      </c>
      <c r="BE19" s="118">
        <v>0</v>
      </c>
      <c r="BF19" s="118">
        <v>0</v>
      </c>
      <c r="BG19" s="118">
        <v>0</v>
      </c>
      <c r="BH19" s="118">
        <v>0</v>
      </c>
      <c r="BI19" s="118">
        <v>0</v>
      </c>
      <c r="BJ19" s="118">
        <v>0</v>
      </c>
      <c r="BK19" s="118">
        <v>0</v>
      </c>
      <c r="BL19" s="118">
        <v>0</v>
      </c>
      <c r="BM19" s="118">
        <v>0</v>
      </c>
      <c r="BN19" s="118">
        <v>0</v>
      </c>
      <c r="BO19" s="118">
        <v>0</v>
      </c>
      <c r="BP19" s="118">
        <v>0</v>
      </c>
      <c r="BQ19" s="118">
        <v>0</v>
      </c>
      <c r="BR19" s="118">
        <v>0</v>
      </c>
      <c r="BS19" s="118">
        <v>0</v>
      </c>
      <c r="BT19" s="118">
        <v>0</v>
      </c>
      <c r="BU19" s="118">
        <v>0</v>
      </c>
      <c r="BV19" s="118">
        <v>0</v>
      </c>
      <c r="BW19" s="118">
        <v>0</v>
      </c>
      <c r="BX19" s="118">
        <v>0</v>
      </c>
      <c r="BY19" s="118">
        <v>0</v>
      </c>
      <c r="BZ19" s="118">
        <v>0</v>
      </c>
      <c r="CA19" s="118">
        <v>0</v>
      </c>
      <c r="CB19" s="118">
        <v>0</v>
      </c>
      <c r="CC19" s="118">
        <v>0</v>
      </c>
      <c r="CD19" s="118">
        <v>0</v>
      </c>
      <c r="CE19" s="118">
        <v>0</v>
      </c>
      <c r="CF19" s="118">
        <v>0</v>
      </c>
      <c r="CG19" s="118">
        <v>0</v>
      </c>
      <c r="CH19" s="118">
        <v>0</v>
      </c>
      <c r="CI19" s="118">
        <v>0</v>
      </c>
      <c r="CJ19" s="118">
        <v>0</v>
      </c>
      <c r="CK19" s="118">
        <v>0</v>
      </c>
      <c r="CL19" s="118">
        <v>0</v>
      </c>
      <c r="CM19" s="118">
        <v>0</v>
      </c>
      <c r="CN19" s="118">
        <v>0</v>
      </c>
      <c r="CO19" s="118">
        <v>0</v>
      </c>
      <c r="CP19" s="118">
        <v>0</v>
      </c>
      <c r="CQ19" s="118">
        <v>0</v>
      </c>
      <c r="CR19" s="118">
        <v>0</v>
      </c>
      <c r="CS19" s="118">
        <v>0</v>
      </c>
      <c r="CT19" s="118">
        <v>0</v>
      </c>
      <c r="CU19" s="118">
        <v>0</v>
      </c>
      <c r="CV19" s="118">
        <v>0</v>
      </c>
      <c r="CW19" s="118">
        <v>0</v>
      </c>
      <c r="CX19" s="118">
        <v>0</v>
      </c>
      <c r="CY19" s="118">
        <v>0</v>
      </c>
      <c r="CZ19" s="118">
        <v>0</v>
      </c>
      <c r="DA19" s="118">
        <v>0</v>
      </c>
      <c r="DB19" s="118">
        <v>0</v>
      </c>
      <c r="DC19" s="118">
        <v>0</v>
      </c>
      <c r="DD19" s="118">
        <v>0</v>
      </c>
      <c r="DE19" s="118">
        <v>0</v>
      </c>
      <c r="DF19" s="118">
        <v>0</v>
      </c>
      <c r="DG19" s="118">
        <v>0</v>
      </c>
      <c r="DH19" s="118">
        <v>0</v>
      </c>
    </row>
    <row r="20" spans="1:112" ht="19.5" customHeight="1">
      <c r="A20" s="134" t="s">
        <v>94</v>
      </c>
      <c r="B20" s="134" t="s">
        <v>95</v>
      </c>
      <c r="C20" s="134" t="s">
        <v>95</v>
      </c>
      <c r="D20" s="134" t="s">
        <v>298</v>
      </c>
      <c r="E20" s="118">
        <f t="shared" si="0"/>
        <v>37.1311</v>
      </c>
      <c r="F20" s="118">
        <v>37.1311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37.1311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118">
        <v>0</v>
      </c>
      <c r="T20" s="118">
        <v>0</v>
      </c>
      <c r="U20" s="118">
        <v>0</v>
      </c>
      <c r="V20" s="118">
        <v>0</v>
      </c>
      <c r="W20" s="118">
        <v>0</v>
      </c>
      <c r="X20" s="118">
        <v>0</v>
      </c>
      <c r="Y20" s="118">
        <v>0</v>
      </c>
      <c r="Z20" s="118">
        <v>0</v>
      </c>
      <c r="AA20" s="118">
        <v>0</v>
      </c>
      <c r="AB20" s="118">
        <v>0</v>
      </c>
      <c r="AC20" s="118">
        <v>0</v>
      </c>
      <c r="AD20" s="118">
        <v>0</v>
      </c>
      <c r="AE20" s="118">
        <v>0</v>
      </c>
      <c r="AF20" s="118">
        <v>0</v>
      </c>
      <c r="AG20" s="118">
        <v>0</v>
      </c>
      <c r="AH20" s="118">
        <v>0</v>
      </c>
      <c r="AI20" s="118">
        <v>0</v>
      </c>
      <c r="AJ20" s="118">
        <v>0</v>
      </c>
      <c r="AK20" s="118">
        <v>0</v>
      </c>
      <c r="AL20" s="118">
        <v>0</v>
      </c>
      <c r="AM20" s="118">
        <v>0</v>
      </c>
      <c r="AN20" s="118">
        <v>0</v>
      </c>
      <c r="AO20" s="118">
        <v>0</v>
      </c>
      <c r="AP20" s="118">
        <v>0</v>
      </c>
      <c r="AQ20" s="118">
        <v>0</v>
      </c>
      <c r="AR20" s="118">
        <v>0</v>
      </c>
      <c r="AS20" s="118">
        <v>0</v>
      </c>
      <c r="AT20" s="118">
        <v>0</v>
      </c>
      <c r="AU20" s="118">
        <v>0</v>
      </c>
      <c r="AV20" s="118">
        <v>0</v>
      </c>
      <c r="AW20" s="118">
        <v>0</v>
      </c>
      <c r="AX20" s="118">
        <v>0</v>
      </c>
      <c r="AY20" s="118">
        <v>0</v>
      </c>
      <c r="AZ20" s="118">
        <v>0</v>
      </c>
      <c r="BA20" s="118">
        <v>0</v>
      </c>
      <c r="BB20" s="118">
        <v>0</v>
      </c>
      <c r="BC20" s="118">
        <v>0</v>
      </c>
      <c r="BD20" s="118">
        <v>0</v>
      </c>
      <c r="BE20" s="118">
        <v>0</v>
      </c>
      <c r="BF20" s="118">
        <v>0</v>
      </c>
      <c r="BG20" s="118">
        <v>0</v>
      </c>
      <c r="BH20" s="118">
        <v>0</v>
      </c>
      <c r="BI20" s="118">
        <v>0</v>
      </c>
      <c r="BJ20" s="118">
        <v>0</v>
      </c>
      <c r="BK20" s="118">
        <v>0</v>
      </c>
      <c r="BL20" s="118">
        <v>0</v>
      </c>
      <c r="BM20" s="118">
        <v>0</v>
      </c>
      <c r="BN20" s="118">
        <v>0</v>
      </c>
      <c r="BO20" s="118">
        <v>0</v>
      </c>
      <c r="BP20" s="118">
        <v>0</v>
      </c>
      <c r="BQ20" s="118">
        <v>0</v>
      </c>
      <c r="BR20" s="118">
        <v>0</v>
      </c>
      <c r="BS20" s="118">
        <v>0</v>
      </c>
      <c r="BT20" s="118">
        <v>0</v>
      </c>
      <c r="BU20" s="118">
        <v>0</v>
      </c>
      <c r="BV20" s="118">
        <v>0</v>
      </c>
      <c r="BW20" s="118">
        <v>0</v>
      </c>
      <c r="BX20" s="118">
        <v>0</v>
      </c>
      <c r="BY20" s="118">
        <v>0</v>
      </c>
      <c r="BZ20" s="118">
        <v>0</v>
      </c>
      <c r="CA20" s="118">
        <v>0</v>
      </c>
      <c r="CB20" s="118">
        <v>0</v>
      </c>
      <c r="CC20" s="118">
        <v>0</v>
      </c>
      <c r="CD20" s="118">
        <v>0</v>
      </c>
      <c r="CE20" s="118">
        <v>0</v>
      </c>
      <c r="CF20" s="118">
        <v>0</v>
      </c>
      <c r="CG20" s="118">
        <v>0</v>
      </c>
      <c r="CH20" s="118">
        <v>0</v>
      </c>
      <c r="CI20" s="118">
        <v>0</v>
      </c>
      <c r="CJ20" s="118">
        <v>0</v>
      </c>
      <c r="CK20" s="118">
        <v>0</v>
      </c>
      <c r="CL20" s="118">
        <v>0</v>
      </c>
      <c r="CM20" s="118">
        <v>0</v>
      </c>
      <c r="CN20" s="118">
        <v>0</v>
      </c>
      <c r="CO20" s="118">
        <v>0</v>
      </c>
      <c r="CP20" s="118">
        <v>0</v>
      </c>
      <c r="CQ20" s="118">
        <v>0</v>
      </c>
      <c r="CR20" s="118">
        <v>0</v>
      </c>
      <c r="CS20" s="118">
        <v>0</v>
      </c>
      <c r="CT20" s="118">
        <v>0</v>
      </c>
      <c r="CU20" s="118">
        <v>0</v>
      </c>
      <c r="CV20" s="118">
        <v>0</v>
      </c>
      <c r="CW20" s="118">
        <v>0</v>
      </c>
      <c r="CX20" s="118">
        <v>0</v>
      </c>
      <c r="CY20" s="118">
        <v>0</v>
      </c>
      <c r="CZ20" s="118">
        <v>0</v>
      </c>
      <c r="DA20" s="118">
        <v>0</v>
      </c>
      <c r="DB20" s="118">
        <v>0</v>
      </c>
      <c r="DC20" s="118">
        <v>0</v>
      </c>
      <c r="DD20" s="118">
        <v>0</v>
      </c>
      <c r="DE20" s="118">
        <v>0</v>
      </c>
      <c r="DF20" s="118">
        <v>0</v>
      </c>
      <c r="DG20" s="118">
        <v>0</v>
      </c>
      <c r="DH20" s="118">
        <v>0</v>
      </c>
    </row>
    <row r="21" spans="1:112" ht="19.5" customHeight="1">
      <c r="A21" s="134" t="s">
        <v>94</v>
      </c>
      <c r="B21" s="134" t="s">
        <v>95</v>
      </c>
      <c r="C21" s="134" t="s">
        <v>90</v>
      </c>
      <c r="D21" s="134" t="s">
        <v>299</v>
      </c>
      <c r="E21" s="118">
        <f t="shared" si="0"/>
        <v>18.5655</v>
      </c>
      <c r="F21" s="118">
        <v>18.5655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18.5655</v>
      </c>
      <c r="N21" s="118">
        <v>0</v>
      </c>
      <c r="O21" s="118">
        <v>0</v>
      </c>
      <c r="P21" s="118">
        <v>0</v>
      </c>
      <c r="Q21" s="118">
        <v>0</v>
      </c>
      <c r="R21" s="118">
        <v>0</v>
      </c>
      <c r="S21" s="118">
        <v>0</v>
      </c>
      <c r="T21" s="118">
        <v>0</v>
      </c>
      <c r="U21" s="118">
        <v>0</v>
      </c>
      <c r="V21" s="118">
        <v>0</v>
      </c>
      <c r="W21" s="118">
        <v>0</v>
      </c>
      <c r="X21" s="118">
        <v>0</v>
      </c>
      <c r="Y21" s="118">
        <v>0</v>
      </c>
      <c r="Z21" s="118">
        <v>0</v>
      </c>
      <c r="AA21" s="118">
        <v>0</v>
      </c>
      <c r="AB21" s="118">
        <v>0</v>
      </c>
      <c r="AC21" s="118">
        <v>0</v>
      </c>
      <c r="AD21" s="118">
        <v>0</v>
      </c>
      <c r="AE21" s="118">
        <v>0</v>
      </c>
      <c r="AF21" s="118">
        <v>0</v>
      </c>
      <c r="AG21" s="118">
        <v>0</v>
      </c>
      <c r="AH21" s="118">
        <v>0</v>
      </c>
      <c r="AI21" s="118">
        <v>0</v>
      </c>
      <c r="AJ21" s="118">
        <v>0</v>
      </c>
      <c r="AK21" s="118">
        <v>0</v>
      </c>
      <c r="AL21" s="118">
        <v>0</v>
      </c>
      <c r="AM21" s="118">
        <v>0</v>
      </c>
      <c r="AN21" s="118">
        <v>0</v>
      </c>
      <c r="AO21" s="118">
        <v>0</v>
      </c>
      <c r="AP21" s="118">
        <v>0</v>
      </c>
      <c r="AQ21" s="118">
        <v>0</v>
      </c>
      <c r="AR21" s="118">
        <v>0</v>
      </c>
      <c r="AS21" s="118">
        <v>0</v>
      </c>
      <c r="AT21" s="118">
        <v>0</v>
      </c>
      <c r="AU21" s="118">
        <v>0</v>
      </c>
      <c r="AV21" s="118">
        <v>0</v>
      </c>
      <c r="AW21" s="118">
        <v>0</v>
      </c>
      <c r="AX21" s="118">
        <v>0</v>
      </c>
      <c r="AY21" s="118">
        <v>0</v>
      </c>
      <c r="AZ21" s="118">
        <v>0</v>
      </c>
      <c r="BA21" s="118">
        <v>0</v>
      </c>
      <c r="BB21" s="118">
        <v>0</v>
      </c>
      <c r="BC21" s="118">
        <v>0</v>
      </c>
      <c r="BD21" s="118">
        <v>0</v>
      </c>
      <c r="BE21" s="118">
        <v>0</v>
      </c>
      <c r="BF21" s="118">
        <v>0</v>
      </c>
      <c r="BG21" s="118">
        <v>0</v>
      </c>
      <c r="BH21" s="118">
        <v>0</v>
      </c>
      <c r="BI21" s="118">
        <v>0</v>
      </c>
      <c r="BJ21" s="118">
        <v>0</v>
      </c>
      <c r="BK21" s="118">
        <v>0</v>
      </c>
      <c r="BL21" s="118">
        <v>0</v>
      </c>
      <c r="BM21" s="118">
        <v>0</v>
      </c>
      <c r="BN21" s="118">
        <v>0</v>
      </c>
      <c r="BO21" s="118">
        <v>0</v>
      </c>
      <c r="BP21" s="118">
        <v>0</v>
      </c>
      <c r="BQ21" s="118">
        <v>0</v>
      </c>
      <c r="BR21" s="118">
        <v>0</v>
      </c>
      <c r="BS21" s="118">
        <v>0</v>
      </c>
      <c r="BT21" s="118">
        <v>0</v>
      </c>
      <c r="BU21" s="118">
        <v>0</v>
      </c>
      <c r="BV21" s="118">
        <v>0</v>
      </c>
      <c r="BW21" s="118">
        <v>0</v>
      </c>
      <c r="BX21" s="118">
        <v>0</v>
      </c>
      <c r="BY21" s="118">
        <v>0</v>
      </c>
      <c r="BZ21" s="118">
        <v>0</v>
      </c>
      <c r="CA21" s="118">
        <v>0</v>
      </c>
      <c r="CB21" s="118">
        <v>0</v>
      </c>
      <c r="CC21" s="118">
        <v>0</v>
      </c>
      <c r="CD21" s="118">
        <v>0</v>
      </c>
      <c r="CE21" s="118">
        <v>0</v>
      </c>
      <c r="CF21" s="118">
        <v>0</v>
      </c>
      <c r="CG21" s="118">
        <v>0</v>
      </c>
      <c r="CH21" s="118">
        <v>0</v>
      </c>
      <c r="CI21" s="118">
        <v>0</v>
      </c>
      <c r="CJ21" s="118">
        <v>0</v>
      </c>
      <c r="CK21" s="118">
        <v>0</v>
      </c>
      <c r="CL21" s="118">
        <v>0</v>
      </c>
      <c r="CM21" s="118">
        <v>0</v>
      </c>
      <c r="CN21" s="118">
        <v>0</v>
      </c>
      <c r="CO21" s="118">
        <v>0</v>
      </c>
      <c r="CP21" s="118">
        <v>0</v>
      </c>
      <c r="CQ21" s="118">
        <v>0</v>
      </c>
      <c r="CR21" s="118">
        <v>0</v>
      </c>
      <c r="CS21" s="118">
        <v>0</v>
      </c>
      <c r="CT21" s="118">
        <v>0</v>
      </c>
      <c r="CU21" s="118">
        <v>0</v>
      </c>
      <c r="CV21" s="118">
        <v>0</v>
      </c>
      <c r="CW21" s="118">
        <v>0</v>
      </c>
      <c r="CX21" s="118">
        <v>0</v>
      </c>
      <c r="CY21" s="118">
        <v>0</v>
      </c>
      <c r="CZ21" s="118">
        <v>0</v>
      </c>
      <c r="DA21" s="118">
        <v>0</v>
      </c>
      <c r="DB21" s="118">
        <v>0</v>
      </c>
      <c r="DC21" s="118">
        <v>0</v>
      </c>
      <c r="DD21" s="118">
        <v>0</v>
      </c>
      <c r="DE21" s="118">
        <v>0</v>
      </c>
      <c r="DF21" s="118">
        <v>0</v>
      </c>
      <c r="DG21" s="118">
        <v>0</v>
      </c>
      <c r="DH21" s="118">
        <v>0</v>
      </c>
    </row>
    <row r="22" spans="1:112" ht="19.5" customHeight="1">
      <c r="A22" s="134" t="s">
        <v>16</v>
      </c>
      <c r="B22" s="134" t="s">
        <v>16</v>
      </c>
      <c r="C22" s="134" t="s">
        <v>16</v>
      </c>
      <c r="D22" s="134" t="s">
        <v>300</v>
      </c>
      <c r="E22" s="118">
        <f t="shared" si="0"/>
        <v>25.737</v>
      </c>
      <c r="F22" s="118">
        <v>25.737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20.5206</v>
      </c>
      <c r="O22" s="118">
        <v>5.2164</v>
      </c>
      <c r="P22" s="118">
        <v>0</v>
      </c>
      <c r="Q22" s="118">
        <v>0</v>
      </c>
      <c r="R22" s="118">
        <v>0</v>
      </c>
      <c r="S22" s="118">
        <v>0</v>
      </c>
      <c r="T22" s="118">
        <v>0</v>
      </c>
      <c r="U22" s="118">
        <v>0</v>
      </c>
      <c r="V22" s="118">
        <v>0</v>
      </c>
      <c r="W22" s="118">
        <v>0</v>
      </c>
      <c r="X22" s="118">
        <v>0</v>
      </c>
      <c r="Y22" s="118">
        <v>0</v>
      </c>
      <c r="Z22" s="118">
        <v>0</v>
      </c>
      <c r="AA22" s="118">
        <v>0</v>
      </c>
      <c r="AB22" s="118">
        <v>0</v>
      </c>
      <c r="AC22" s="118">
        <v>0</v>
      </c>
      <c r="AD22" s="118">
        <v>0</v>
      </c>
      <c r="AE22" s="118">
        <v>0</v>
      </c>
      <c r="AF22" s="118">
        <v>0</v>
      </c>
      <c r="AG22" s="118">
        <v>0</v>
      </c>
      <c r="AH22" s="118">
        <v>0</v>
      </c>
      <c r="AI22" s="118">
        <v>0</v>
      </c>
      <c r="AJ22" s="118">
        <v>0</v>
      </c>
      <c r="AK22" s="118">
        <v>0</v>
      </c>
      <c r="AL22" s="118">
        <v>0</v>
      </c>
      <c r="AM22" s="118">
        <v>0</v>
      </c>
      <c r="AN22" s="118">
        <v>0</v>
      </c>
      <c r="AO22" s="118">
        <v>0</v>
      </c>
      <c r="AP22" s="118">
        <v>0</v>
      </c>
      <c r="AQ22" s="118">
        <v>0</v>
      </c>
      <c r="AR22" s="118">
        <v>0</v>
      </c>
      <c r="AS22" s="118">
        <v>0</v>
      </c>
      <c r="AT22" s="118">
        <v>0</v>
      </c>
      <c r="AU22" s="118">
        <v>0</v>
      </c>
      <c r="AV22" s="118">
        <v>0</v>
      </c>
      <c r="AW22" s="118">
        <v>0</v>
      </c>
      <c r="AX22" s="118">
        <v>0</v>
      </c>
      <c r="AY22" s="118">
        <v>0</v>
      </c>
      <c r="AZ22" s="118">
        <v>0</v>
      </c>
      <c r="BA22" s="118">
        <v>0</v>
      </c>
      <c r="BB22" s="118">
        <v>0</v>
      </c>
      <c r="BC22" s="118">
        <v>0</v>
      </c>
      <c r="BD22" s="118">
        <v>0</v>
      </c>
      <c r="BE22" s="118">
        <v>0</v>
      </c>
      <c r="BF22" s="118">
        <v>0</v>
      </c>
      <c r="BG22" s="118">
        <v>0</v>
      </c>
      <c r="BH22" s="118">
        <v>0</v>
      </c>
      <c r="BI22" s="118">
        <v>0</v>
      </c>
      <c r="BJ22" s="118">
        <v>0</v>
      </c>
      <c r="BK22" s="118">
        <v>0</v>
      </c>
      <c r="BL22" s="118">
        <v>0</v>
      </c>
      <c r="BM22" s="118">
        <v>0</v>
      </c>
      <c r="BN22" s="118">
        <v>0</v>
      </c>
      <c r="BO22" s="118">
        <v>0</v>
      </c>
      <c r="BP22" s="118">
        <v>0</v>
      </c>
      <c r="BQ22" s="118">
        <v>0</v>
      </c>
      <c r="BR22" s="118">
        <v>0</v>
      </c>
      <c r="BS22" s="118">
        <v>0</v>
      </c>
      <c r="BT22" s="118">
        <v>0</v>
      </c>
      <c r="BU22" s="118">
        <v>0</v>
      </c>
      <c r="BV22" s="118">
        <v>0</v>
      </c>
      <c r="BW22" s="118">
        <v>0</v>
      </c>
      <c r="BX22" s="118">
        <v>0</v>
      </c>
      <c r="BY22" s="118">
        <v>0</v>
      </c>
      <c r="BZ22" s="118">
        <v>0</v>
      </c>
      <c r="CA22" s="118">
        <v>0</v>
      </c>
      <c r="CB22" s="118">
        <v>0</v>
      </c>
      <c r="CC22" s="118">
        <v>0</v>
      </c>
      <c r="CD22" s="118">
        <v>0</v>
      </c>
      <c r="CE22" s="118">
        <v>0</v>
      </c>
      <c r="CF22" s="118">
        <v>0</v>
      </c>
      <c r="CG22" s="118">
        <v>0</v>
      </c>
      <c r="CH22" s="118">
        <v>0</v>
      </c>
      <c r="CI22" s="118">
        <v>0</v>
      </c>
      <c r="CJ22" s="118">
        <v>0</v>
      </c>
      <c r="CK22" s="118">
        <v>0</v>
      </c>
      <c r="CL22" s="118">
        <v>0</v>
      </c>
      <c r="CM22" s="118">
        <v>0</v>
      </c>
      <c r="CN22" s="118">
        <v>0</v>
      </c>
      <c r="CO22" s="118">
        <v>0</v>
      </c>
      <c r="CP22" s="118">
        <v>0</v>
      </c>
      <c r="CQ22" s="118">
        <v>0</v>
      </c>
      <c r="CR22" s="118">
        <v>0</v>
      </c>
      <c r="CS22" s="118">
        <v>0</v>
      </c>
      <c r="CT22" s="118">
        <v>0</v>
      </c>
      <c r="CU22" s="118">
        <v>0</v>
      </c>
      <c r="CV22" s="118">
        <v>0</v>
      </c>
      <c r="CW22" s="118">
        <v>0</v>
      </c>
      <c r="CX22" s="118">
        <v>0</v>
      </c>
      <c r="CY22" s="118">
        <v>0</v>
      </c>
      <c r="CZ22" s="118">
        <v>0</v>
      </c>
      <c r="DA22" s="118">
        <v>0</v>
      </c>
      <c r="DB22" s="118">
        <v>0</v>
      </c>
      <c r="DC22" s="118">
        <v>0</v>
      </c>
      <c r="DD22" s="118">
        <v>0</v>
      </c>
      <c r="DE22" s="118">
        <v>0</v>
      </c>
      <c r="DF22" s="118">
        <v>0</v>
      </c>
      <c r="DG22" s="118">
        <v>0</v>
      </c>
      <c r="DH22" s="118">
        <v>0</v>
      </c>
    </row>
    <row r="23" spans="1:112" ht="19.5" customHeight="1">
      <c r="A23" s="134" t="s">
        <v>16</v>
      </c>
      <c r="B23" s="134" t="s">
        <v>16</v>
      </c>
      <c r="C23" s="134" t="s">
        <v>16</v>
      </c>
      <c r="D23" s="134" t="s">
        <v>301</v>
      </c>
      <c r="E23" s="118">
        <f t="shared" si="0"/>
        <v>25.737</v>
      </c>
      <c r="F23" s="118">
        <v>25.737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20.5206</v>
      </c>
      <c r="O23" s="118">
        <v>5.2164</v>
      </c>
      <c r="P23" s="118">
        <v>0</v>
      </c>
      <c r="Q23" s="118">
        <v>0</v>
      </c>
      <c r="R23" s="118">
        <v>0</v>
      </c>
      <c r="S23" s="118">
        <v>0</v>
      </c>
      <c r="T23" s="118">
        <v>0</v>
      </c>
      <c r="U23" s="118">
        <v>0</v>
      </c>
      <c r="V23" s="118">
        <v>0</v>
      </c>
      <c r="W23" s="118">
        <v>0</v>
      </c>
      <c r="X23" s="118">
        <v>0</v>
      </c>
      <c r="Y23" s="118">
        <v>0</v>
      </c>
      <c r="Z23" s="118">
        <v>0</v>
      </c>
      <c r="AA23" s="118">
        <v>0</v>
      </c>
      <c r="AB23" s="118">
        <v>0</v>
      </c>
      <c r="AC23" s="118">
        <v>0</v>
      </c>
      <c r="AD23" s="118">
        <v>0</v>
      </c>
      <c r="AE23" s="118">
        <v>0</v>
      </c>
      <c r="AF23" s="118">
        <v>0</v>
      </c>
      <c r="AG23" s="118">
        <v>0</v>
      </c>
      <c r="AH23" s="118">
        <v>0</v>
      </c>
      <c r="AI23" s="118">
        <v>0</v>
      </c>
      <c r="AJ23" s="118">
        <v>0</v>
      </c>
      <c r="AK23" s="118">
        <v>0</v>
      </c>
      <c r="AL23" s="118">
        <v>0</v>
      </c>
      <c r="AM23" s="118">
        <v>0</v>
      </c>
      <c r="AN23" s="118">
        <v>0</v>
      </c>
      <c r="AO23" s="118">
        <v>0</v>
      </c>
      <c r="AP23" s="118">
        <v>0</v>
      </c>
      <c r="AQ23" s="118">
        <v>0</v>
      </c>
      <c r="AR23" s="118">
        <v>0</v>
      </c>
      <c r="AS23" s="118">
        <v>0</v>
      </c>
      <c r="AT23" s="118">
        <v>0</v>
      </c>
      <c r="AU23" s="118">
        <v>0</v>
      </c>
      <c r="AV23" s="118">
        <v>0</v>
      </c>
      <c r="AW23" s="118">
        <v>0</v>
      </c>
      <c r="AX23" s="118">
        <v>0</v>
      </c>
      <c r="AY23" s="118">
        <v>0</v>
      </c>
      <c r="AZ23" s="118">
        <v>0</v>
      </c>
      <c r="BA23" s="118">
        <v>0</v>
      </c>
      <c r="BB23" s="118">
        <v>0</v>
      </c>
      <c r="BC23" s="118">
        <v>0</v>
      </c>
      <c r="BD23" s="118">
        <v>0</v>
      </c>
      <c r="BE23" s="118">
        <v>0</v>
      </c>
      <c r="BF23" s="118">
        <v>0</v>
      </c>
      <c r="BG23" s="118">
        <v>0</v>
      </c>
      <c r="BH23" s="118">
        <v>0</v>
      </c>
      <c r="BI23" s="118">
        <v>0</v>
      </c>
      <c r="BJ23" s="118">
        <v>0</v>
      </c>
      <c r="BK23" s="118">
        <v>0</v>
      </c>
      <c r="BL23" s="118">
        <v>0</v>
      </c>
      <c r="BM23" s="118">
        <v>0</v>
      </c>
      <c r="BN23" s="118">
        <v>0</v>
      </c>
      <c r="BO23" s="118">
        <v>0</v>
      </c>
      <c r="BP23" s="118">
        <v>0</v>
      </c>
      <c r="BQ23" s="118">
        <v>0</v>
      </c>
      <c r="BR23" s="118">
        <v>0</v>
      </c>
      <c r="BS23" s="118">
        <v>0</v>
      </c>
      <c r="BT23" s="118">
        <v>0</v>
      </c>
      <c r="BU23" s="118">
        <v>0</v>
      </c>
      <c r="BV23" s="118">
        <v>0</v>
      </c>
      <c r="BW23" s="118">
        <v>0</v>
      </c>
      <c r="BX23" s="118">
        <v>0</v>
      </c>
      <c r="BY23" s="118">
        <v>0</v>
      </c>
      <c r="BZ23" s="118">
        <v>0</v>
      </c>
      <c r="CA23" s="118">
        <v>0</v>
      </c>
      <c r="CB23" s="118">
        <v>0</v>
      </c>
      <c r="CC23" s="118">
        <v>0</v>
      </c>
      <c r="CD23" s="118">
        <v>0</v>
      </c>
      <c r="CE23" s="118">
        <v>0</v>
      </c>
      <c r="CF23" s="118">
        <v>0</v>
      </c>
      <c r="CG23" s="118">
        <v>0</v>
      </c>
      <c r="CH23" s="118">
        <v>0</v>
      </c>
      <c r="CI23" s="118">
        <v>0</v>
      </c>
      <c r="CJ23" s="118">
        <v>0</v>
      </c>
      <c r="CK23" s="118">
        <v>0</v>
      </c>
      <c r="CL23" s="118">
        <v>0</v>
      </c>
      <c r="CM23" s="118">
        <v>0</v>
      </c>
      <c r="CN23" s="118">
        <v>0</v>
      </c>
      <c r="CO23" s="118">
        <v>0</v>
      </c>
      <c r="CP23" s="118">
        <v>0</v>
      </c>
      <c r="CQ23" s="118">
        <v>0</v>
      </c>
      <c r="CR23" s="118">
        <v>0</v>
      </c>
      <c r="CS23" s="118">
        <v>0</v>
      </c>
      <c r="CT23" s="118">
        <v>0</v>
      </c>
      <c r="CU23" s="118">
        <v>0</v>
      </c>
      <c r="CV23" s="118">
        <v>0</v>
      </c>
      <c r="CW23" s="118">
        <v>0</v>
      </c>
      <c r="CX23" s="118">
        <v>0</v>
      </c>
      <c r="CY23" s="118">
        <v>0</v>
      </c>
      <c r="CZ23" s="118">
        <v>0</v>
      </c>
      <c r="DA23" s="118">
        <v>0</v>
      </c>
      <c r="DB23" s="118">
        <v>0</v>
      </c>
      <c r="DC23" s="118">
        <v>0</v>
      </c>
      <c r="DD23" s="118">
        <v>0</v>
      </c>
      <c r="DE23" s="118">
        <v>0</v>
      </c>
      <c r="DF23" s="118">
        <v>0</v>
      </c>
      <c r="DG23" s="118">
        <v>0</v>
      </c>
      <c r="DH23" s="118">
        <v>0</v>
      </c>
    </row>
    <row r="24" spans="1:112" ht="19.5" customHeight="1">
      <c r="A24" s="134" t="s">
        <v>98</v>
      </c>
      <c r="B24" s="134" t="s">
        <v>99</v>
      </c>
      <c r="C24" s="134" t="s">
        <v>84</v>
      </c>
      <c r="D24" s="134" t="s">
        <v>302</v>
      </c>
      <c r="E24" s="118">
        <f t="shared" si="0"/>
        <v>16.7464</v>
      </c>
      <c r="F24" s="118">
        <v>16.7464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16.7464</v>
      </c>
      <c r="O24" s="118">
        <v>0</v>
      </c>
      <c r="P24" s="118">
        <v>0</v>
      </c>
      <c r="Q24" s="118">
        <v>0</v>
      </c>
      <c r="R24" s="118">
        <v>0</v>
      </c>
      <c r="S24" s="118">
        <v>0</v>
      </c>
      <c r="T24" s="118">
        <v>0</v>
      </c>
      <c r="U24" s="118">
        <v>0</v>
      </c>
      <c r="V24" s="118">
        <v>0</v>
      </c>
      <c r="W24" s="118">
        <v>0</v>
      </c>
      <c r="X24" s="118">
        <v>0</v>
      </c>
      <c r="Y24" s="118">
        <v>0</v>
      </c>
      <c r="Z24" s="118">
        <v>0</v>
      </c>
      <c r="AA24" s="118">
        <v>0</v>
      </c>
      <c r="AB24" s="118">
        <v>0</v>
      </c>
      <c r="AC24" s="118">
        <v>0</v>
      </c>
      <c r="AD24" s="118">
        <v>0</v>
      </c>
      <c r="AE24" s="118">
        <v>0</v>
      </c>
      <c r="AF24" s="118">
        <v>0</v>
      </c>
      <c r="AG24" s="118">
        <v>0</v>
      </c>
      <c r="AH24" s="118">
        <v>0</v>
      </c>
      <c r="AI24" s="118">
        <v>0</v>
      </c>
      <c r="AJ24" s="118">
        <v>0</v>
      </c>
      <c r="AK24" s="118">
        <v>0</v>
      </c>
      <c r="AL24" s="118">
        <v>0</v>
      </c>
      <c r="AM24" s="118">
        <v>0</v>
      </c>
      <c r="AN24" s="118">
        <v>0</v>
      </c>
      <c r="AO24" s="118">
        <v>0</v>
      </c>
      <c r="AP24" s="118">
        <v>0</v>
      </c>
      <c r="AQ24" s="118">
        <v>0</v>
      </c>
      <c r="AR24" s="118">
        <v>0</v>
      </c>
      <c r="AS24" s="118">
        <v>0</v>
      </c>
      <c r="AT24" s="118">
        <v>0</v>
      </c>
      <c r="AU24" s="118">
        <v>0</v>
      </c>
      <c r="AV24" s="118">
        <v>0</v>
      </c>
      <c r="AW24" s="118">
        <v>0</v>
      </c>
      <c r="AX24" s="118">
        <v>0</v>
      </c>
      <c r="AY24" s="118">
        <v>0</v>
      </c>
      <c r="AZ24" s="118">
        <v>0</v>
      </c>
      <c r="BA24" s="118">
        <v>0</v>
      </c>
      <c r="BB24" s="118">
        <v>0</v>
      </c>
      <c r="BC24" s="118">
        <v>0</v>
      </c>
      <c r="BD24" s="118">
        <v>0</v>
      </c>
      <c r="BE24" s="118">
        <v>0</v>
      </c>
      <c r="BF24" s="118">
        <v>0</v>
      </c>
      <c r="BG24" s="118">
        <v>0</v>
      </c>
      <c r="BH24" s="118">
        <v>0</v>
      </c>
      <c r="BI24" s="118">
        <v>0</v>
      </c>
      <c r="BJ24" s="118">
        <v>0</v>
      </c>
      <c r="BK24" s="118">
        <v>0</v>
      </c>
      <c r="BL24" s="118">
        <v>0</v>
      </c>
      <c r="BM24" s="118">
        <v>0</v>
      </c>
      <c r="BN24" s="118">
        <v>0</v>
      </c>
      <c r="BO24" s="118">
        <v>0</v>
      </c>
      <c r="BP24" s="118">
        <v>0</v>
      </c>
      <c r="BQ24" s="118">
        <v>0</v>
      </c>
      <c r="BR24" s="118">
        <v>0</v>
      </c>
      <c r="BS24" s="118">
        <v>0</v>
      </c>
      <c r="BT24" s="118">
        <v>0</v>
      </c>
      <c r="BU24" s="118">
        <v>0</v>
      </c>
      <c r="BV24" s="118">
        <v>0</v>
      </c>
      <c r="BW24" s="118">
        <v>0</v>
      </c>
      <c r="BX24" s="118">
        <v>0</v>
      </c>
      <c r="BY24" s="118">
        <v>0</v>
      </c>
      <c r="BZ24" s="118">
        <v>0</v>
      </c>
      <c r="CA24" s="118">
        <v>0</v>
      </c>
      <c r="CB24" s="118">
        <v>0</v>
      </c>
      <c r="CC24" s="118">
        <v>0</v>
      </c>
      <c r="CD24" s="118">
        <v>0</v>
      </c>
      <c r="CE24" s="118">
        <v>0</v>
      </c>
      <c r="CF24" s="118">
        <v>0</v>
      </c>
      <c r="CG24" s="118">
        <v>0</v>
      </c>
      <c r="CH24" s="118">
        <v>0</v>
      </c>
      <c r="CI24" s="118">
        <v>0</v>
      </c>
      <c r="CJ24" s="118">
        <v>0</v>
      </c>
      <c r="CK24" s="118">
        <v>0</v>
      </c>
      <c r="CL24" s="118">
        <v>0</v>
      </c>
      <c r="CM24" s="118">
        <v>0</v>
      </c>
      <c r="CN24" s="118">
        <v>0</v>
      </c>
      <c r="CO24" s="118">
        <v>0</v>
      </c>
      <c r="CP24" s="118">
        <v>0</v>
      </c>
      <c r="CQ24" s="118">
        <v>0</v>
      </c>
      <c r="CR24" s="118">
        <v>0</v>
      </c>
      <c r="CS24" s="118">
        <v>0</v>
      </c>
      <c r="CT24" s="118">
        <v>0</v>
      </c>
      <c r="CU24" s="118">
        <v>0</v>
      </c>
      <c r="CV24" s="118">
        <v>0</v>
      </c>
      <c r="CW24" s="118">
        <v>0</v>
      </c>
      <c r="CX24" s="118">
        <v>0</v>
      </c>
      <c r="CY24" s="118">
        <v>0</v>
      </c>
      <c r="CZ24" s="118">
        <v>0</v>
      </c>
      <c r="DA24" s="118">
        <v>0</v>
      </c>
      <c r="DB24" s="118">
        <v>0</v>
      </c>
      <c r="DC24" s="118">
        <v>0</v>
      </c>
      <c r="DD24" s="118">
        <v>0</v>
      </c>
      <c r="DE24" s="118">
        <v>0</v>
      </c>
      <c r="DF24" s="118">
        <v>0</v>
      </c>
      <c r="DG24" s="118">
        <v>0</v>
      </c>
      <c r="DH24" s="118">
        <v>0</v>
      </c>
    </row>
    <row r="25" spans="1:112" ht="19.5" customHeight="1">
      <c r="A25" s="134" t="s">
        <v>98</v>
      </c>
      <c r="B25" s="134" t="s">
        <v>99</v>
      </c>
      <c r="C25" s="134" t="s">
        <v>101</v>
      </c>
      <c r="D25" s="134" t="s">
        <v>303</v>
      </c>
      <c r="E25" s="118">
        <f t="shared" si="0"/>
        <v>3.7742</v>
      </c>
      <c r="F25" s="118">
        <v>3.7742</v>
      </c>
      <c r="G25" s="118">
        <v>0</v>
      </c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18">
        <v>3.7742</v>
      </c>
      <c r="O25" s="118">
        <v>0</v>
      </c>
      <c r="P25" s="118">
        <v>0</v>
      </c>
      <c r="Q25" s="118">
        <v>0</v>
      </c>
      <c r="R25" s="118">
        <v>0</v>
      </c>
      <c r="S25" s="118">
        <v>0</v>
      </c>
      <c r="T25" s="118">
        <v>0</v>
      </c>
      <c r="U25" s="118">
        <v>0</v>
      </c>
      <c r="V25" s="118">
        <v>0</v>
      </c>
      <c r="W25" s="118">
        <v>0</v>
      </c>
      <c r="X25" s="118">
        <v>0</v>
      </c>
      <c r="Y25" s="118">
        <v>0</v>
      </c>
      <c r="Z25" s="118">
        <v>0</v>
      </c>
      <c r="AA25" s="118">
        <v>0</v>
      </c>
      <c r="AB25" s="118">
        <v>0</v>
      </c>
      <c r="AC25" s="118">
        <v>0</v>
      </c>
      <c r="AD25" s="118">
        <v>0</v>
      </c>
      <c r="AE25" s="118">
        <v>0</v>
      </c>
      <c r="AF25" s="118">
        <v>0</v>
      </c>
      <c r="AG25" s="118">
        <v>0</v>
      </c>
      <c r="AH25" s="118">
        <v>0</v>
      </c>
      <c r="AI25" s="118">
        <v>0</v>
      </c>
      <c r="AJ25" s="118">
        <v>0</v>
      </c>
      <c r="AK25" s="118">
        <v>0</v>
      </c>
      <c r="AL25" s="118">
        <v>0</v>
      </c>
      <c r="AM25" s="118">
        <v>0</v>
      </c>
      <c r="AN25" s="118">
        <v>0</v>
      </c>
      <c r="AO25" s="118">
        <v>0</v>
      </c>
      <c r="AP25" s="118">
        <v>0</v>
      </c>
      <c r="AQ25" s="118">
        <v>0</v>
      </c>
      <c r="AR25" s="118">
        <v>0</v>
      </c>
      <c r="AS25" s="118">
        <v>0</v>
      </c>
      <c r="AT25" s="118">
        <v>0</v>
      </c>
      <c r="AU25" s="118">
        <v>0</v>
      </c>
      <c r="AV25" s="118">
        <v>0</v>
      </c>
      <c r="AW25" s="118">
        <v>0</v>
      </c>
      <c r="AX25" s="118">
        <v>0</v>
      </c>
      <c r="AY25" s="118">
        <v>0</v>
      </c>
      <c r="AZ25" s="118">
        <v>0</v>
      </c>
      <c r="BA25" s="118">
        <v>0</v>
      </c>
      <c r="BB25" s="118">
        <v>0</v>
      </c>
      <c r="BC25" s="118">
        <v>0</v>
      </c>
      <c r="BD25" s="118">
        <v>0</v>
      </c>
      <c r="BE25" s="118">
        <v>0</v>
      </c>
      <c r="BF25" s="118">
        <v>0</v>
      </c>
      <c r="BG25" s="118">
        <v>0</v>
      </c>
      <c r="BH25" s="118">
        <v>0</v>
      </c>
      <c r="BI25" s="118">
        <v>0</v>
      </c>
      <c r="BJ25" s="118">
        <v>0</v>
      </c>
      <c r="BK25" s="118">
        <v>0</v>
      </c>
      <c r="BL25" s="118">
        <v>0</v>
      </c>
      <c r="BM25" s="118">
        <v>0</v>
      </c>
      <c r="BN25" s="118">
        <v>0</v>
      </c>
      <c r="BO25" s="118">
        <v>0</v>
      </c>
      <c r="BP25" s="118">
        <v>0</v>
      </c>
      <c r="BQ25" s="118">
        <v>0</v>
      </c>
      <c r="BR25" s="118">
        <v>0</v>
      </c>
      <c r="BS25" s="118">
        <v>0</v>
      </c>
      <c r="BT25" s="118">
        <v>0</v>
      </c>
      <c r="BU25" s="118">
        <v>0</v>
      </c>
      <c r="BV25" s="118">
        <v>0</v>
      </c>
      <c r="BW25" s="118">
        <v>0</v>
      </c>
      <c r="BX25" s="118">
        <v>0</v>
      </c>
      <c r="BY25" s="118">
        <v>0</v>
      </c>
      <c r="BZ25" s="118">
        <v>0</v>
      </c>
      <c r="CA25" s="118">
        <v>0</v>
      </c>
      <c r="CB25" s="118">
        <v>0</v>
      </c>
      <c r="CC25" s="118">
        <v>0</v>
      </c>
      <c r="CD25" s="118">
        <v>0</v>
      </c>
      <c r="CE25" s="118">
        <v>0</v>
      </c>
      <c r="CF25" s="118">
        <v>0</v>
      </c>
      <c r="CG25" s="118">
        <v>0</v>
      </c>
      <c r="CH25" s="118">
        <v>0</v>
      </c>
      <c r="CI25" s="118">
        <v>0</v>
      </c>
      <c r="CJ25" s="118">
        <v>0</v>
      </c>
      <c r="CK25" s="118">
        <v>0</v>
      </c>
      <c r="CL25" s="118">
        <v>0</v>
      </c>
      <c r="CM25" s="118">
        <v>0</v>
      </c>
      <c r="CN25" s="118">
        <v>0</v>
      </c>
      <c r="CO25" s="118">
        <v>0</v>
      </c>
      <c r="CP25" s="118">
        <v>0</v>
      </c>
      <c r="CQ25" s="118">
        <v>0</v>
      </c>
      <c r="CR25" s="118">
        <v>0</v>
      </c>
      <c r="CS25" s="118">
        <v>0</v>
      </c>
      <c r="CT25" s="118">
        <v>0</v>
      </c>
      <c r="CU25" s="118">
        <v>0</v>
      </c>
      <c r="CV25" s="118">
        <v>0</v>
      </c>
      <c r="CW25" s="118">
        <v>0</v>
      </c>
      <c r="CX25" s="118">
        <v>0</v>
      </c>
      <c r="CY25" s="118">
        <v>0</v>
      </c>
      <c r="CZ25" s="118">
        <v>0</v>
      </c>
      <c r="DA25" s="118">
        <v>0</v>
      </c>
      <c r="DB25" s="118">
        <v>0</v>
      </c>
      <c r="DC25" s="118">
        <v>0</v>
      </c>
      <c r="DD25" s="118">
        <v>0</v>
      </c>
      <c r="DE25" s="118">
        <v>0</v>
      </c>
      <c r="DF25" s="118">
        <v>0</v>
      </c>
      <c r="DG25" s="118">
        <v>0</v>
      </c>
      <c r="DH25" s="118">
        <v>0</v>
      </c>
    </row>
    <row r="26" spans="1:112" ht="19.5" customHeight="1">
      <c r="A26" s="134" t="s">
        <v>98</v>
      </c>
      <c r="B26" s="134" t="s">
        <v>99</v>
      </c>
      <c r="C26" s="134" t="s">
        <v>89</v>
      </c>
      <c r="D26" s="134" t="s">
        <v>304</v>
      </c>
      <c r="E26" s="118">
        <f t="shared" si="0"/>
        <v>5.2164</v>
      </c>
      <c r="F26" s="118">
        <v>5.2164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5.2164</v>
      </c>
      <c r="P26" s="118">
        <v>0</v>
      </c>
      <c r="Q26" s="118">
        <v>0</v>
      </c>
      <c r="R26" s="118">
        <v>0</v>
      </c>
      <c r="S26" s="118">
        <v>0</v>
      </c>
      <c r="T26" s="118">
        <v>0</v>
      </c>
      <c r="U26" s="118">
        <v>0</v>
      </c>
      <c r="V26" s="118">
        <v>0</v>
      </c>
      <c r="W26" s="118">
        <v>0</v>
      </c>
      <c r="X26" s="118">
        <v>0</v>
      </c>
      <c r="Y26" s="118">
        <v>0</v>
      </c>
      <c r="Z26" s="118">
        <v>0</v>
      </c>
      <c r="AA26" s="118">
        <v>0</v>
      </c>
      <c r="AB26" s="118">
        <v>0</v>
      </c>
      <c r="AC26" s="118">
        <v>0</v>
      </c>
      <c r="AD26" s="118">
        <v>0</v>
      </c>
      <c r="AE26" s="118">
        <v>0</v>
      </c>
      <c r="AF26" s="118">
        <v>0</v>
      </c>
      <c r="AG26" s="118">
        <v>0</v>
      </c>
      <c r="AH26" s="118">
        <v>0</v>
      </c>
      <c r="AI26" s="118">
        <v>0</v>
      </c>
      <c r="AJ26" s="118">
        <v>0</v>
      </c>
      <c r="AK26" s="118">
        <v>0</v>
      </c>
      <c r="AL26" s="118">
        <v>0</v>
      </c>
      <c r="AM26" s="118">
        <v>0</v>
      </c>
      <c r="AN26" s="118">
        <v>0</v>
      </c>
      <c r="AO26" s="118">
        <v>0</v>
      </c>
      <c r="AP26" s="118">
        <v>0</v>
      </c>
      <c r="AQ26" s="118">
        <v>0</v>
      </c>
      <c r="AR26" s="118">
        <v>0</v>
      </c>
      <c r="AS26" s="118">
        <v>0</v>
      </c>
      <c r="AT26" s="118">
        <v>0</v>
      </c>
      <c r="AU26" s="118">
        <v>0</v>
      </c>
      <c r="AV26" s="118">
        <v>0</v>
      </c>
      <c r="AW26" s="118">
        <v>0</v>
      </c>
      <c r="AX26" s="118">
        <v>0</v>
      </c>
      <c r="AY26" s="118">
        <v>0</v>
      </c>
      <c r="AZ26" s="118">
        <v>0</v>
      </c>
      <c r="BA26" s="118">
        <v>0</v>
      </c>
      <c r="BB26" s="118">
        <v>0</v>
      </c>
      <c r="BC26" s="118">
        <v>0</v>
      </c>
      <c r="BD26" s="118">
        <v>0</v>
      </c>
      <c r="BE26" s="118">
        <v>0</v>
      </c>
      <c r="BF26" s="118">
        <v>0</v>
      </c>
      <c r="BG26" s="118">
        <v>0</v>
      </c>
      <c r="BH26" s="118">
        <v>0</v>
      </c>
      <c r="BI26" s="118">
        <v>0</v>
      </c>
      <c r="BJ26" s="118">
        <v>0</v>
      </c>
      <c r="BK26" s="118">
        <v>0</v>
      </c>
      <c r="BL26" s="118">
        <v>0</v>
      </c>
      <c r="BM26" s="118">
        <v>0</v>
      </c>
      <c r="BN26" s="118">
        <v>0</v>
      </c>
      <c r="BO26" s="118">
        <v>0</v>
      </c>
      <c r="BP26" s="118">
        <v>0</v>
      </c>
      <c r="BQ26" s="118">
        <v>0</v>
      </c>
      <c r="BR26" s="118">
        <v>0</v>
      </c>
      <c r="BS26" s="118">
        <v>0</v>
      </c>
      <c r="BT26" s="118">
        <v>0</v>
      </c>
      <c r="BU26" s="118">
        <v>0</v>
      </c>
      <c r="BV26" s="118">
        <v>0</v>
      </c>
      <c r="BW26" s="118">
        <v>0</v>
      </c>
      <c r="BX26" s="118">
        <v>0</v>
      </c>
      <c r="BY26" s="118">
        <v>0</v>
      </c>
      <c r="BZ26" s="118">
        <v>0</v>
      </c>
      <c r="CA26" s="118">
        <v>0</v>
      </c>
      <c r="CB26" s="118">
        <v>0</v>
      </c>
      <c r="CC26" s="118">
        <v>0</v>
      </c>
      <c r="CD26" s="118">
        <v>0</v>
      </c>
      <c r="CE26" s="118">
        <v>0</v>
      </c>
      <c r="CF26" s="118">
        <v>0</v>
      </c>
      <c r="CG26" s="118">
        <v>0</v>
      </c>
      <c r="CH26" s="118">
        <v>0</v>
      </c>
      <c r="CI26" s="118">
        <v>0</v>
      </c>
      <c r="CJ26" s="118">
        <v>0</v>
      </c>
      <c r="CK26" s="118">
        <v>0</v>
      </c>
      <c r="CL26" s="118">
        <v>0</v>
      </c>
      <c r="CM26" s="118">
        <v>0</v>
      </c>
      <c r="CN26" s="118">
        <v>0</v>
      </c>
      <c r="CO26" s="118">
        <v>0</v>
      </c>
      <c r="CP26" s="118">
        <v>0</v>
      </c>
      <c r="CQ26" s="118">
        <v>0</v>
      </c>
      <c r="CR26" s="118">
        <v>0</v>
      </c>
      <c r="CS26" s="118">
        <v>0</v>
      </c>
      <c r="CT26" s="118">
        <v>0</v>
      </c>
      <c r="CU26" s="118">
        <v>0</v>
      </c>
      <c r="CV26" s="118">
        <v>0</v>
      </c>
      <c r="CW26" s="118">
        <v>0</v>
      </c>
      <c r="CX26" s="118">
        <v>0</v>
      </c>
      <c r="CY26" s="118">
        <v>0</v>
      </c>
      <c r="CZ26" s="118">
        <v>0</v>
      </c>
      <c r="DA26" s="118">
        <v>0</v>
      </c>
      <c r="DB26" s="118">
        <v>0</v>
      </c>
      <c r="DC26" s="118">
        <v>0</v>
      </c>
      <c r="DD26" s="118">
        <v>0</v>
      </c>
      <c r="DE26" s="118">
        <v>0</v>
      </c>
      <c r="DF26" s="118">
        <v>0</v>
      </c>
      <c r="DG26" s="118">
        <v>0</v>
      </c>
      <c r="DH26" s="118">
        <v>0</v>
      </c>
    </row>
    <row r="27" spans="1:112" ht="19.5" customHeight="1">
      <c r="A27" s="134" t="s">
        <v>16</v>
      </c>
      <c r="B27" s="134" t="s">
        <v>16</v>
      </c>
      <c r="C27" s="134" t="s">
        <v>16</v>
      </c>
      <c r="D27" s="134" t="s">
        <v>305</v>
      </c>
      <c r="E27" s="118">
        <f t="shared" si="0"/>
        <v>147.47199999999998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18">
        <v>0</v>
      </c>
      <c r="Q27" s="118">
        <v>0</v>
      </c>
      <c r="R27" s="118">
        <v>0</v>
      </c>
      <c r="S27" s="118">
        <v>0</v>
      </c>
      <c r="T27" s="118">
        <v>28</v>
      </c>
      <c r="U27" s="118">
        <v>20</v>
      </c>
      <c r="V27" s="118">
        <v>0</v>
      </c>
      <c r="W27" s="118">
        <v>0</v>
      </c>
      <c r="X27" s="118">
        <v>0</v>
      </c>
      <c r="Y27" s="118">
        <v>0</v>
      </c>
      <c r="Z27" s="118">
        <v>0</v>
      </c>
      <c r="AA27" s="118">
        <v>0</v>
      </c>
      <c r="AB27" s="118">
        <v>0</v>
      </c>
      <c r="AC27" s="118">
        <v>0</v>
      </c>
      <c r="AD27" s="118">
        <v>0</v>
      </c>
      <c r="AE27" s="118">
        <v>0</v>
      </c>
      <c r="AF27" s="118">
        <v>8</v>
      </c>
      <c r="AG27" s="118">
        <v>0</v>
      </c>
      <c r="AH27" s="118">
        <v>0</v>
      </c>
      <c r="AI27" s="118">
        <v>0</v>
      </c>
      <c r="AJ27" s="118">
        <v>0</v>
      </c>
      <c r="AK27" s="118">
        <v>0</v>
      </c>
      <c r="AL27" s="118">
        <v>0</v>
      </c>
      <c r="AM27" s="118">
        <v>0</v>
      </c>
      <c r="AN27" s="118">
        <v>0</v>
      </c>
      <c r="AO27" s="118">
        <v>0</v>
      </c>
      <c r="AP27" s="118">
        <v>0</v>
      </c>
      <c r="AQ27" s="118">
        <v>0</v>
      </c>
      <c r="AR27" s="118">
        <v>0</v>
      </c>
      <c r="AS27" s="118">
        <v>0</v>
      </c>
      <c r="AT27" s="118">
        <v>0</v>
      </c>
      <c r="AU27" s="118">
        <v>0</v>
      </c>
      <c r="AV27" s="118">
        <v>119.472</v>
      </c>
      <c r="AW27" s="118">
        <v>0</v>
      </c>
      <c r="AX27" s="118">
        <v>0</v>
      </c>
      <c r="AY27" s="118">
        <v>0</v>
      </c>
      <c r="AZ27" s="118">
        <v>0</v>
      </c>
      <c r="BA27" s="118">
        <v>119.472</v>
      </c>
      <c r="BB27" s="118">
        <v>0</v>
      </c>
      <c r="BC27" s="118">
        <v>0</v>
      </c>
      <c r="BD27" s="118">
        <v>0</v>
      </c>
      <c r="BE27" s="118">
        <v>0</v>
      </c>
      <c r="BF27" s="118">
        <v>0</v>
      </c>
      <c r="BG27" s="118">
        <v>0</v>
      </c>
      <c r="BH27" s="118">
        <v>0</v>
      </c>
      <c r="BI27" s="118">
        <v>0</v>
      </c>
      <c r="BJ27" s="118">
        <v>0</v>
      </c>
      <c r="BK27" s="118">
        <v>0</v>
      </c>
      <c r="BL27" s="118">
        <v>0</v>
      </c>
      <c r="BM27" s="118">
        <v>0</v>
      </c>
      <c r="BN27" s="118">
        <v>0</v>
      </c>
      <c r="BO27" s="118">
        <v>0</v>
      </c>
      <c r="BP27" s="118">
        <v>0</v>
      </c>
      <c r="BQ27" s="118">
        <v>0</v>
      </c>
      <c r="BR27" s="118">
        <v>0</v>
      </c>
      <c r="BS27" s="118">
        <v>0</v>
      </c>
      <c r="BT27" s="118">
        <v>0</v>
      </c>
      <c r="BU27" s="118">
        <v>0</v>
      </c>
      <c r="BV27" s="118">
        <v>0</v>
      </c>
      <c r="BW27" s="118">
        <v>0</v>
      </c>
      <c r="BX27" s="118">
        <v>0</v>
      </c>
      <c r="BY27" s="118">
        <v>0</v>
      </c>
      <c r="BZ27" s="118">
        <v>0</v>
      </c>
      <c r="CA27" s="118">
        <v>0</v>
      </c>
      <c r="CB27" s="118">
        <v>0</v>
      </c>
      <c r="CC27" s="118">
        <v>0</v>
      </c>
      <c r="CD27" s="118">
        <v>0</v>
      </c>
      <c r="CE27" s="118">
        <v>0</v>
      </c>
      <c r="CF27" s="118">
        <v>0</v>
      </c>
      <c r="CG27" s="118">
        <v>0</v>
      </c>
      <c r="CH27" s="118">
        <v>0</v>
      </c>
      <c r="CI27" s="118">
        <v>0</v>
      </c>
      <c r="CJ27" s="118">
        <v>0</v>
      </c>
      <c r="CK27" s="118">
        <v>0</v>
      </c>
      <c r="CL27" s="118">
        <v>0</v>
      </c>
      <c r="CM27" s="118">
        <v>0</v>
      </c>
      <c r="CN27" s="118">
        <v>0</v>
      </c>
      <c r="CO27" s="118">
        <v>0</v>
      </c>
      <c r="CP27" s="118">
        <v>0</v>
      </c>
      <c r="CQ27" s="118">
        <v>0</v>
      </c>
      <c r="CR27" s="118">
        <v>0</v>
      </c>
      <c r="CS27" s="118">
        <v>0</v>
      </c>
      <c r="CT27" s="118">
        <v>0</v>
      </c>
      <c r="CU27" s="118">
        <v>0</v>
      </c>
      <c r="CV27" s="118">
        <v>0</v>
      </c>
      <c r="CW27" s="118">
        <v>0</v>
      </c>
      <c r="CX27" s="118">
        <v>0</v>
      </c>
      <c r="CY27" s="118">
        <v>0</v>
      </c>
      <c r="CZ27" s="118">
        <v>0</v>
      </c>
      <c r="DA27" s="118">
        <v>0</v>
      </c>
      <c r="DB27" s="118">
        <v>0</v>
      </c>
      <c r="DC27" s="118">
        <v>0</v>
      </c>
      <c r="DD27" s="118">
        <v>0</v>
      </c>
      <c r="DE27" s="118">
        <v>0</v>
      </c>
      <c r="DF27" s="118">
        <v>0</v>
      </c>
      <c r="DG27" s="118">
        <v>0</v>
      </c>
      <c r="DH27" s="118">
        <v>0</v>
      </c>
    </row>
    <row r="28" spans="1:112" ht="19.5" customHeight="1">
      <c r="A28" s="134" t="s">
        <v>16</v>
      </c>
      <c r="B28" s="134" t="s">
        <v>16</v>
      </c>
      <c r="C28" s="134" t="s">
        <v>16</v>
      </c>
      <c r="D28" s="134" t="s">
        <v>306</v>
      </c>
      <c r="E28" s="118">
        <f t="shared" si="0"/>
        <v>147.47199999999998</v>
      </c>
      <c r="F28" s="118">
        <v>0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18">
        <v>0</v>
      </c>
      <c r="Q28" s="118">
        <v>0</v>
      </c>
      <c r="R28" s="118">
        <v>0</v>
      </c>
      <c r="S28" s="118">
        <v>0</v>
      </c>
      <c r="T28" s="118">
        <v>28</v>
      </c>
      <c r="U28" s="118">
        <v>20</v>
      </c>
      <c r="V28" s="118">
        <v>0</v>
      </c>
      <c r="W28" s="118">
        <v>0</v>
      </c>
      <c r="X28" s="118">
        <v>0</v>
      </c>
      <c r="Y28" s="118">
        <v>0</v>
      </c>
      <c r="Z28" s="118">
        <v>0</v>
      </c>
      <c r="AA28" s="118">
        <v>0</v>
      </c>
      <c r="AB28" s="118">
        <v>0</v>
      </c>
      <c r="AC28" s="118">
        <v>0</v>
      </c>
      <c r="AD28" s="118">
        <v>0</v>
      </c>
      <c r="AE28" s="118">
        <v>0</v>
      </c>
      <c r="AF28" s="118">
        <v>8</v>
      </c>
      <c r="AG28" s="118">
        <v>0</v>
      </c>
      <c r="AH28" s="118">
        <v>0</v>
      </c>
      <c r="AI28" s="118">
        <v>0</v>
      </c>
      <c r="AJ28" s="118">
        <v>0</v>
      </c>
      <c r="AK28" s="118">
        <v>0</v>
      </c>
      <c r="AL28" s="118">
        <v>0</v>
      </c>
      <c r="AM28" s="118">
        <v>0</v>
      </c>
      <c r="AN28" s="118">
        <v>0</v>
      </c>
      <c r="AO28" s="118">
        <v>0</v>
      </c>
      <c r="AP28" s="118">
        <v>0</v>
      </c>
      <c r="AQ28" s="118">
        <v>0</v>
      </c>
      <c r="AR28" s="118">
        <v>0</v>
      </c>
      <c r="AS28" s="118">
        <v>0</v>
      </c>
      <c r="AT28" s="118">
        <v>0</v>
      </c>
      <c r="AU28" s="118">
        <v>0</v>
      </c>
      <c r="AV28" s="118">
        <v>119.472</v>
      </c>
      <c r="AW28" s="118">
        <v>0</v>
      </c>
      <c r="AX28" s="118">
        <v>0</v>
      </c>
      <c r="AY28" s="118">
        <v>0</v>
      </c>
      <c r="AZ28" s="118">
        <v>0</v>
      </c>
      <c r="BA28" s="118">
        <v>119.472</v>
      </c>
      <c r="BB28" s="118">
        <v>0</v>
      </c>
      <c r="BC28" s="118">
        <v>0</v>
      </c>
      <c r="BD28" s="118">
        <v>0</v>
      </c>
      <c r="BE28" s="118">
        <v>0</v>
      </c>
      <c r="BF28" s="118">
        <v>0</v>
      </c>
      <c r="BG28" s="118">
        <v>0</v>
      </c>
      <c r="BH28" s="118">
        <v>0</v>
      </c>
      <c r="BI28" s="118">
        <v>0</v>
      </c>
      <c r="BJ28" s="118">
        <v>0</v>
      </c>
      <c r="BK28" s="118">
        <v>0</v>
      </c>
      <c r="BL28" s="118">
        <v>0</v>
      </c>
      <c r="BM28" s="118">
        <v>0</v>
      </c>
      <c r="BN28" s="118">
        <v>0</v>
      </c>
      <c r="BO28" s="118">
        <v>0</v>
      </c>
      <c r="BP28" s="118">
        <v>0</v>
      </c>
      <c r="BQ28" s="118">
        <v>0</v>
      </c>
      <c r="BR28" s="118">
        <v>0</v>
      </c>
      <c r="BS28" s="118">
        <v>0</v>
      </c>
      <c r="BT28" s="118">
        <v>0</v>
      </c>
      <c r="BU28" s="118">
        <v>0</v>
      </c>
      <c r="BV28" s="118">
        <v>0</v>
      </c>
      <c r="BW28" s="118">
        <v>0</v>
      </c>
      <c r="BX28" s="118">
        <v>0</v>
      </c>
      <c r="BY28" s="118">
        <v>0</v>
      </c>
      <c r="BZ28" s="118">
        <v>0</v>
      </c>
      <c r="CA28" s="118">
        <v>0</v>
      </c>
      <c r="CB28" s="118">
        <v>0</v>
      </c>
      <c r="CC28" s="118">
        <v>0</v>
      </c>
      <c r="CD28" s="118">
        <v>0</v>
      </c>
      <c r="CE28" s="118">
        <v>0</v>
      </c>
      <c r="CF28" s="118">
        <v>0</v>
      </c>
      <c r="CG28" s="118">
        <v>0</v>
      </c>
      <c r="CH28" s="118">
        <v>0</v>
      </c>
      <c r="CI28" s="118">
        <v>0</v>
      </c>
      <c r="CJ28" s="118">
        <v>0</v>
      </c>
      <c r="CK28" s="118">
        <v>0</v>
      </c>
      <c r="CL28" s="118">
        <v>0</v>
      </c>
      <c r="CM28" s="118">
        <v>0</v>
      </c>
      <c r="CN28" s="118">
        <v>0</v>
      </c>
      <c r="CO28" s="118">
        <v>0</v>
      </c>
      <c r="CP28" s="118">
        <v>0</v>
      </c>
      <c r="CQ28" s="118">
        <v>0</v>
      </c>
      <c r="CR28" s="118">
        <v>0</v>
      </c>
      <c r="CS28" s="118">
        <v>0</v>
      </c>
      <c r="CT28" s="118">
        <v>0</v>
      </c>
      <c r="CU28" s="118">
        <v>0</v>
      </c>
      <c r="CV28" s="118">
        <v>0</v>
      </c>
      <c r="CW28" s="118">
        <v>0</v>
      </c>
      <c r="CX28" s="118">
        <v>0</v>
      </c>
      <c r="CY28" s="118">
        <v>0</v>
      </c>
      <c r="CZ28" s="118">
        <v>0</v>
      </c>
      <c r="DA28" s="118">
        <v>0</v>
      </c>
      <c r="DB28" s="118">
        <v>0</v>
      </c>
      <c r="DC28" s="118">
        <v>0</v>
      </c>
      <c r="DD28" s="118">
        <v>0</v>
      </c>
      <c r="DE28" s="118">
        <v>0</v>
      </c>
      <c r="DF28" s="118">
        <v>0</v>
      </c>
      <c r="DG28" s="118">
        <v>0</v>
      </c>
      <c r="DH28" s="118">
        <v>0</v>
      </c>
    </row>
    <row r="29" spans="1:112" ht="19.5" customHeight="1">
      <c r="A29" s="134" t="s">
        <v>104</v>
      </c>
      <c r="B29" s="134" t="s">
        <v>105</v>
      </c>
      <c r="C29" s="134" t="s">
        <v>95</v>
      </c>
      <c r="D29" s="134" t="s">
        <v>307</v>
      </c>
      <c r="E29" s="118">
        <f t="shared" si="0"/>
        <v>139.47199999999998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118">
        <v>0</v>
      </c>
      <c r="T29" s="118">
        <v>20</v>
      </c>
      <c r="U29" s="118">
        <v>20</v>
      </c>
      <c r="V29" s="118">
        <v>0</v>
      </c>
      <c r="W29" s="118">
        <v>0</v>
      </c>
      <c r="X29" s="118">
        <v>0</v>
      </c>
      <c r="Y29" s="118">
        <v>0</v>
      </c>
      <c r="Z29" s="118">
        <v>0</v>
      </c>
      <c r="AA29" s="118">
        <v>0</v>
      </c>
      <c r="AB29" s="118">
        <v>0</v>
      </c>
      <c r="AC29" s="118">
        <v>0</v>
      </c>
      <c r="AD29" s="118">
        <v>0</v>
      </c>
      <c r="AE29" s="118">
        <v>0</v>
      </c>
      <c r="AF29" s="118">
        <v>0</v>
      </c>
      <c r="AG29" s="118">
        <v>0</v>
      </c>
      <c r="AH29" s="118">
        <v>0</v>
      </c>
      <c r="AI29" s="118">
        <v>0</v>
      </c>
      <c r="AJ29" s="118">
        <v>0</v>
      </c>
      <c r="AK29" s="118">
        <v>0</v>
      </c>
      <c r="AL29" s="118">
        <v>0</v>
      </c>
      <c r="AM29" s="118">
        <v>0</v>
      </c>
      <c r="AN29" s="118">
        <v>0</v>
      </c>
      <c r="AO29" s="118">
        <v>0</v>
      </c>
      <c r="AP29" s="118">
        <v>0</v>
      </c>
      <c r="AQ29" s="118">
        <v>0</v>
      </c>
      <c r="AR29" s="118">
        <v>0</v>
      </c>
      <c r="AS29" s="118">
        <v>0</v>
      </c>
      <c r="AT29" s="118">
        <v>0</v>
      </c>
      <c r="AU29" s="118">
        <v>0</v>
      </c>
      <c r="AV29" s="118">
        <v>119.472</v>
      </c>
      <c r="AW29" s="118">
        <v>0</v>
      </c>
      <c r="AX29" s="118">
        <v>0</v>
      </c>
      <c r="AY29" s="118">
        <v>0</v>
      </c>
      <c r="AZ29" s="118">
        <v>0</v>
      </c>
      <c r="BA29" s="118">
        <v>119.472</v>
      </c>
      <c r="BB29" s="118">
        <v>0</v>
      </c>
      <c r="BC29" s="118">
        <v>0</v>
      </c>
      <c r="BD29" s="118">
        <v>0</v>
      </c>
      <c r="BE29" s="118">
        <v>0</v>
      </c>
      <c r="BF29" s="118">
        <v>0</v>
      </c>
      <c r="BG29" s="118">
        <v>0</v>
      </c>
      <c r="BH29" s="118">
        <v>0</v>
      </c>
      <c r="BI29" s="118">
        <v>0</v>
      </c>
      <c r="BJ29" s="118">
        <v>0</v>
      </c>
      <c r="BK29" s="118">
        <v>0</v>
      </c>
      <c r="BL29" s="118">
        <v>0</v>
      </c>
      <c r="BM29" s="118">
        <v>0</v>
      </c>
      <c r="BN29" s="118">
        <v>0</v>
      </c>
      <c r="BO29" s="118">
        <v>0</v>
      </c>
      <c r="BP29" s="118">
        <v>0</v>
      </c>
      <c r="BQ29" s="118">
        <v>0</v>
      </c>
      <c r="BR29" s="118">
        <v>0</v>
      </c>
      <c r="BS29" s="118">
        <v>0</v>
      </c>
      <c r="BT29" s="118">
        <v>0</v>
      </c>
      <c r="BU29" s="118">
        <v>0</v>
      </c>
      <c r="BV29" s="118">
        <v>0</v>
      </c>
      <c r="BW29" s="118">
        <v>0</v>
      </c>
      <c r="BX29" s="118">
        <v>0</v>
      </c>
      <c r="BY29" s="118">
        <v>0</v>
      </c>
      <c r="BZ29" s="118">
        <v>0</v>
      </c>
      <c r="CA29" s="118">
        <v>0</v>
      </c>
      <c r="CB29" s="118">
        <v>0</v>
      </c>
      <c r="CC29" s="118">
        <v>0</v>
      </c>
      <c r="CD29" s="118">
        <v>0</v>
      </c>
      <c r="CE29" s="118">
        <v>0</v>
      </c>
      <c r="CF29" s="118">
        <v>0</v>
      </c>
      <c r="CG29" s="118">
        <v>0</v>
      </c>
      <c r="CH29" s="118">
        <v>0</v>
      </c>
      <c r="CI29" s="118">
        <v>0</v>
      </c>
      <c r="CJ29" s="118">
        <v>0</v>
      </c>
      <c r="CK29" s="118">
        <v>0</v>
      </c>
      <c r="CL29" s="118">
        <v>0</v>
      </c>
      <c r="CM29" s="118">
        <v>0</v>
      </c>
      <c r="CN29" s="118">
        <v>0</v>
      </c>
      <c r="CO29" s="118">
        <v>0</v>
      </c>
      <c r="CP29" s="118">
        <v>0</v>
      </c>
      <c r="CQ29" s="118">
        <v>0</v>
      </c>
      <c r="CR29" s="118">
        <v>0</v>
      </c>
      <c r="CS29" s="118">
        <v>0</v>
      </c>
      <c r="CT29" s="118">
        <v>0</v>
      </c>
      <c r="CU29" s="118">
        <v>0</v>
      </c>
      <c r="CV29" s="118">
        <v>0</v>
      </c>
      <c r="CW29" s="118">
        <v>0</v>
      </c>
      <c r="CX29" s="118">
        <v>0</v>
      </c>
      <c r="CY29" s="118">
        <v>0</v>
      </c>
      <c r="CZ29" s="118">
        <v>0</v>
      </c>
      <c r="DA29" s="118">
        <v>0</v>
      </c>
      <c r="DB29" s="118">
        <v>0</v>
      </c>
      <c r="DC29" s="118">
        <v>0</v>
      </c>
      <c r="DD29" s="118">
        <v>0</v>
      </c>
      <c r="DE29" s="118">
        <v>0</v>
      </c>
      <c r="DF29" s="118">
        <v>0</v>
      </c>
      <c r="DG29" s="118">
        <v>0</v>
      </c>
      <c r="DH29" s="118">
        <v>0</v>
      </c>
    </row>
    <row r="30" spans="1:112" ht="19.5" customHeight="1">
      <c r="A30" s="134" t="s">
        <v>104</v>
      </c>
      <c r="B30" s="134" t="s">
        <v>105</v>
      </c>
      <c r="C30" s="134" t="s">
        <v>105</v>
      </c>
      <c r="D30" s="134" t="s">
        <v>308</v>
      </c>
      <c r="E30" s="118">
        <f t="shared" si="0"/>
        <v>8</v>
      </c>
      <c r="F30" s="118">
        <v>0</v>
      </c>
      <c r="G30" s="118">
        <v>0</v>
      </c>
      <c r="H30" s="118">
        <v>0</v>
      </c>
      <c r="I30" s="118">
        <v>0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18">
        <v>0</v>
      </c>
      <c r="Q30" s="118">
        <v>0</v>
      </c>
      <c r="R30" s="118">
        <v>0</v>
      </c>
      <c r="S30" s="118">
        <v>0</v>
      </c>
      <c r="T30" s="118">
        <v>8</v>
      </c>
      <c r="U30" s="118">
        <v>0</v>
      </c>
      <c r="V30" s="118">
        <v>0</v>
      </c>
      <c r="W30" s="118">
        <v>0</v>
      </c>
      <c r="X30" s="118">
        <v>0</v>
      </c>
      <c r="Y30" s="118">
        <v>0</v>
      </c>
      <c r="Z30" s="118">
        <v>0</v>
      </c>
      <c r="AA30" s="118">
        <v>0</v>
      </c>
      <c r="AB30" s="118">
        <v>0</v>
      </c>
      <c r="AC30" s="118">
        <v>0</v>
      </c>
      <c r="AD30" s="118">
        <v>0</v>
      </c>
      <c r="AE30" s="118">
        <v>0</v>
      </c>
      <c r="AF30" s="118">
        <v>8</v>
      </c>
      <c r="AG30" s="118">
        <v>0</v>
      </c>
      <c r="AH30" s="118">
        <v>0</v>
      </c>
      <c r="AI30" s="118">
        <v>0</v>
      </c>
      <c r="AJ30" s="118">
        <v>0</v>
      </c>
      <c r="AK30" s="118">
        <v>0</v>
      </c>
      <c r="AL30" s="118">
        <v>0</v>
      </c>
      <c r="AM30" s="118">
        <v>0</v>
      </c>
      <c r="AN30" s="118">
        <v>0</v>
      </c>
      <c r="AO30" s="118">
        <v>0</v>
      </c>
      <c r="AP30" s="118">
        <v>0</v>
      </c>
      <c r="AQ30" s="118">
        <v>0</v>
      </c>
      <c r="AR30" s="118">
        <v>0</v>
      </c>
      <c r="AS30" s="118">
        <v>0</v>
      </c>
      <c r="AT30" s="118">
        <v>0</v>
      </c>
      <c r="AU30" s="118">
        <v>0</v>
      </c>
      <c r="AV30" s="118">
        <v>0</v>
      </c>
      <c r="AW30" s="118">
        <v>0</v>
      </c>
      <c r="AX30" s="118">
        <v>0</v>
      </c>
      <c r="AY30" s="118">
        <v>0</v>
      </c>
      <c r="AZ30" s="118">
        <v>0</v>
      </c>
      <c r="BA30" s="118">
        <v>0</v>
      </c>
      <c r="BB30" s="118">
        <v>0</v>
      </c>
      <c r="BC30" s="118">
        <v>0</v>
      </c>
      <c r="BD30" s="118">
        <v>0</v>
      </c>
      <c r="BE30" s="118">
        <v>0</v>
      </c>
      <c r="BF30" s="118">
        <v>0</v>
      </c>
      <c r="BG30" s="118">
        <v>0</v>
      </c>
      <c r="BH30" s="118">
        <v>0</v>
      </c>
      <c r="BI30" s="118">
        <v>0</v>
      </c>
      <c r="BJ30" s="118">
        <v>0</v>
      </c>
      <c r="BK30" s="118">
        <v>0</v>
      </c>
      <c r="BL30" s="118">
        <v>0</v>
      </c>
      <c r="BM30" s="118">
        <v>0</v>
      </c>
      <c r="BN30" s="118">
        <v>0</v>
      </c>
      <c r="BO30" s="118">
        <v>0</v>
      </c>
      <c r="BP30" s="118">
        <v>0</v>
      </c>
      <c r="BQ30" s="118">
        <v>0</v>
      </c>
      <c r="BR30" s="118">
        <v>0</v>
      </c>
      <c r="BS30" s="118">
        <v>0</v>
      </c>
      <c r="BT30" s="118">
        <v>0</v>
      </c>
      <c r="BU30" s="118">
        <v>0</v>
      </c>
      <c r="BV30" s="118">
        <v>0</v>
      </c>
      <c r="BW30" s="118">
        <v>0</v>
      </c>
      <c r="BX30" s="118">
        <v>0</v>
      </c>
      <c r="BY30" s="118">
        <v>0</v>
      </c>
      <c r="BZ30" s="118">
        <v>0</v>
      </c>
      <c r="CA30" s="118">
        <v>0</v>
      </c>
      <c r="CB30" s="118">
        <v>0</v>
      </c>
      <c r="CC30" s="118">
        <v>0</v>
      </c>
      <c r="CD30" s="118">
        <v>0</v>
      </c>
      <c r="CE30" s="118">
        <v>0</v>
      </c>
      <c r="CF30" s="118">
        <v>0</v>
      </c>
      <c r="CG30" s="118">
        <v>0</v>
      </c>
      <c r="CH30" s="118">
        <v>0</v>
      </c>
      <c r="CI30" s="118">
        <v>0</v>
      </c>
      <c r="CJ30" s="118">
        <v>0</v>
      </c>
      <c r="CK30" s="118">
        <v>0</v>
      </c>
      <c r="CL30" s="118">
        <v>0</v>
      </c>
      <c r="CM30" s="118">
        <v>0</v>
      </c>
      <c r="CN30" s="118">
        <v>0</v>
      </c>
      <c r="CO30" s="118">
        <v>0</v>
      </c>
      <c r="CP30" s="118">
        <v>0</v>
      </c>
      <c r="CQ30" s="118">
        <v>0</v>
      </c>
      <c r="CR30" s="118">
        <v>0</v>
      </c>
      <c r="CS30" s="118">
        <v>0</v>
      </c>
      <c r="CT30" s="118">
        <v>0</v>
      </c>
      <c r="CU30" s="118">
        <v>0</v>
      </c>
      <c r="CV30" s="118">
        <v>0</v>
      </c>
      <c r="CW30" s="118">
        <v>0</v>
      </c>
      <c r="CX30" s="118">
        <v>0</v>
      </c>
      <c r="CY30" s="118">
        <v>0</v>
      </c>
      <c r="CZ30" s="118">
        <v>0</v>
      </c>
      <c r="DA30" s="118">
        <v>0</v>
      </c>
      <c r="DB30" s="118">
        <v>0</v>
      </c>
      <c r="DC30" s="118">
        <v>0</v>
      </c>
      <c r="DD30" s="118">
        <v>0</v>
      </c>
      <c r="DE30" s="118">
        <v>0</v>
      </c>
      <c r="DF30" s="118">
        <v>0</v>
      </c>
      <c r="DG30" s="118">
        <v>0</v>
      </c>
      <c r="DH30" s="118">
        <v>0</v>
      </c>
    </row>
    <row r="31" spans="1:112" ht="19.5" customHeight="1">
      <c r="A31" s="134" t="s">
        <v>16</v>
      </c>
      <c r="B31" s="134" t="s">
        <v>16</v>
      </c>
      <c r="C31" s="134" t="s">
        <v>16</v>
      </c>
      <c r="D31" s="134" t="s">
        <v>309</v>
      </c>
      <c r="E31" s="118">
        <f t="shared" si="0"/>
        <v>40.1055</v>
      </c>
      <c r="F31" s="118">
        <v>40.1055</v>
      </c>
      <c r="G31" s="118">
        <v>0</v>
      </c>
      <c r="H31" s="118">
        <v>0</v>
      </c>
      <c r="I31" s="118">
        <v>0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18">
        <v>0</v>
      </c>
      <c r="Q31" s="118">
        <v>40.1055</v>
      </c>
      <c r="R31" s="118">
        <v>0</v>
      </c>
      <c r="S31" s="118">
        <v>0</v>
      </c>
      <c r="T31" s="118">
        <v>0</v>
      </c>
      <c r="U31" s="118">
        <v>0</v>
      </c>
      <c r="V31" s="118">
        <v>0</v>
      </c>
      <c r="W31" s="118">
        <v>0</v>
      </c>
      <c r="X31" s="118">
        <v>0</v>
      </c>
      <c r="Y31" s="118">
        <v>0</v>
      </c>
      <c r="Z31" s="118">
        <v>0</v>
      </c>
      <c r="AA31" s="118">
        <v>0</v>
      </c>
      <c r="AB31" s="118">
        <v>0</v>
      </c>
      <c r="AC31" s="118">
        <v>0</v>
      </c>
      <c r="AD31" s="118">
        <v>0</v>
      </c>
      <c r="AE31" s="118">
        <v>0</v>
      </c>
      <c r="AF31" s="118">
        <v>0</v>
      </c>
      <c r="AG31" s="118">
        <v>0</v>
      </c>
      <c r="AH31" s="118">
        <v>0</v>
      </c>
      <c r="AI31" s="118">
        <v>0</v>
      </c>
      <c r="AJ31" s="118">
        <v>0</v>
      </c>
      <c r="AK31" s="118">
        <v>0</v>
      </c>
      <c r="AL31" s="118">
        <v>0</v>
      </c>
      <c r="AM31" s="118">
        <v>0</v>
      </c>
      <c r="AN31" s="118">
        <v>0</v>
      </c>
      <c r="AO31" s="118">
        <v>0</v>
      </c>
      <c r="AP31" s="118">
        <v>0</v>
      </c>
      <c r="AQ31" s="118">
        <v>0</v>
      </c>
      <c r="AR31" s="118">
        <v>0</v>
      </c>
      <c r="AS31" s="118">
        <v>0</v>
      </c>
      <c r="AT31" s="118">
        <v>0</v>
      </c>
      <c r="AU31" s="118">
        <v>0</v>
      </c>
      <c r="AV31" s="118">
        <v>0</v>
      </c>
      <c r="AW31" s="118">
        <v>0</v>
      </c>
      <c r="AX31" s="118">
        <v>0</v>
      </c>
      <c r="AY31" s="118">
        <v>0</v>
      </c>
      <c r="AZ31" s="118">
        <v>0</v>
      </c>
      <c r="BA31" s="118">
        <v>0</v>
      </c>
      <c r="BB31" s="118">
        <v>0</v>
      </c>
      <c r="BC31" s="118">
        <v>0</v>
      </c>
      <c r="BD31" s="118">
        <v>0</v>
      </c>
      <c r="BE31" s="118">
        <v>0</v>
      </c>
      <c r="BF31" s="118">
        <v>0</v>
      </c>
      <c r="BG31" s="118">
        <v>0</v>
      </c>
      <c r="BH31" s="118">
        <v>0</v>
      </c>
      <c r="BI31" s="118">
        <v>0</v>
      </c>
      <c r="BJ31" s="118">
        <v>0</v>
      </c>
      <c r="BK31" s="118">
        <v>0</v>
      </c>
      <c r="BL31" s="118">
        <v>0</v>
      </c>
      <c r="BM31" s="118">
        <v>0</v>
      </c>
      <c r="BN31" s="118">
        <v>0</v>
      </c>
      <c r="BO31" s="118">
        <v>0</v>
      </c>
      <c r="BP31" s="118">
        <v>0</v>
      </c>
      <c r="BQ31" s="118">
        <v>0</v>
      </c>
      <c r="BR31" s="118">
        <v>0</v>
      </c>
      <c r="BS31" s="118">
        <v>0</v>
      </c>
      <c r="BT31" s="118">
        <v>0</v>
      </c>
      <c r="BU31" s="118">
        <v>0</v>
      </c>
      <c r="BV31" s="118">
        <v>0</v>
      </c>
      <c r="BW31" s="118">
        <v>0</v>
      </c>
      <c r="BX31" s="118">
        <v>0</v>
      </c>
      <c r="BY31" s="118">
        <v>0</v>
      </c>
      <c r="BZ31" s="118">
        <v>0</v>
      </c>
      <c r="CA31" s="118">
        <v>0</v>
      </c>
      <c r="CB31" s="118">
        <v>0</v>
      </c>
      <c r="CC31" s="118">
        <v>0</v>
      </c>
      <c r="CD31" s="118">
        <v>0</v>
      </c>
      <c r="CE31" s="118">
        <v>0</v>
      </c>
      <c r="CF31" s="118">
        <v>0</v>
      </c>
      <c r="CG31" s="118">
        <v>0</v>
      </c>
      <c r="CH31" s="118">
        <v>0</v>
      </c>
      <c r="CI31" s="118">
        <v>0</v>
      </c>
      <c r="CJ31" s="118">
        <v>0</v>
      </c>
      <c r="CK31" s="118">
        <v>0</v>
      </c>
      <c r="CL31" s="118">
        <v>0</v>
      </c>
      <c r="CM31" s="118">
        <v>0</v>
      </c>
      <c r="CN31" s="118">
        <v>0</v>
      </c>
      <c r="CO31" s="118">
        <v>0</v>
      </c>
      <c r="CP31" s="118">
        <v>0</v>
      </c>
      <c r="CQ31" s="118">
        <v>0</v>
      </c>
      <c r="CR31" s="118">
        <v>0</v>
      </c>
      <c r="CS31" s="118">
        <v>0</v>
      </c>
      <c r="CT31" s="118">
        <v>0</v>
      </c>
      <c r="CU31" s="118">
        <v>0</v>
      </c>
      <c r="CV31" s="118">
        <v>0</v>
      </c>
      <c r="CW31" s="118">
        <v>0</v>
      </c>
      <c r="CX31" s="118">
        <v>0</v>
      </c>
      <c r="CY31" s="118">
        <v>0</v>
      </c>
      <c r="CZ31" s="118">
        <v>0</v>
      </c>
      <c r="DA31" s="118">
        <v>0</v>
      </c>
      <c r="DB31" s="118">
        <v>0</v>
      </c>
      <c r="DC31" s="118">
        <v>0</v>
      </c>
      <c r="DD31" s="118">
        <v>0</v>
      </c>
      <c r="DE31" s="118">
        <v>0</v>
      </c>
      <c r="DF31" s="118">
        <v>0</v>
      </c>
      <c r="DG31" s="118">
        <v>0</v>
      </c>
      <c r="DH31" s="118">
        <v>0</v>
      </c>
    </row>
    <row r="32" spans="1:112" ht="19.5" customHeight="1">
      <c r="A32" s="134" t="s">
        <v>16</v>
      </c>
      <c r="B32" s="134" t="s">
        <v>16</v>
      </c>
      <c r="C32" s="134" t="s">
        <v>16</v>
      </c>
      <c r="D32" s="134" t="s">
        <v>310</v>
      </c>
      <c r="E32" s="118">
        <f t="shared" si="0"/>
        <v>40.1055</v>
      </c>
      <c r="F32" s="118">
        <v>40.1055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0</v>
      </c>
      <c r="O32" s="118">
        <v>0</v>
      </c>
      <c r="P32" s="118">
        <v>0</v>
      </c>
      <c r="Q32" s="118">
        <v>40.1055</v>
      </c>
      <c r="R32" s="118">
        <v>0</v>
      </c>
      <c r="S32" s="118">
        <v>0</v>
      </c>
      <c r="T32" s="118">
        <v>0</v>
      </c>
      <c r="U32" s="118">
        <v>0</v>
      </c>
      <c r="V32" s="118">
        <v>0</v>
      </c>
      <c r="W32" s="118">
        <v>0</v>
      </c>
      <c r="X32" s="118">
        <v>0</v>
      </c>
      <c r="Y32" s="118">
        <v>0</v>
      </c>
      <c r="Z32" s="118">
        <v>0</v>
      </c>
      <c r="AA32" s="118">
        <v>0</v>
      </c>
      <c r="AB32" s="118">
        <v>0</v>
      </c>
      <c r="AC32" s="118">
        <v>0</v>
      </c>
      <c r="AD32" s="118">
        <v>0</v>
      </c>
      <c r="AE32" s="118">
        <v>0</v>
      </c>
      <c r="AF32" s="118">
        <v>0</v>
      </c>
      <c r="AG32" s="118">
        <v>0</v>
      </c>
      <c r="AH32" s="118">
        <v>0</v>
      </c>
      <c r="AI32" s="118">
        <v>0</v>
      </c>
      <c r="AJ32" s="118">
        <v>0</v>
      </c>
      <c r="AK32" s="118">
        <v>0</v>
      </c>
      <c r="AL32" s="118">
        <v>0</v>
      </c>
      <c r="AM32" s="118">
        <v>0</v>
      </c>
      <c r="AN32" s="118">
        <v>0</v>
      </c>
      <c r="AO32" s="118">
        <v>0</v>
      </c>
      <c r="AP32" s="118">
        <v>0</v>
      </c>
      <c r="AQ32" s="118">
        <v>0</v>
      </c>
      <c r="AR32" s="118">
        <v>0</v>
      </c>
      <c r="AS32" s="118">
        <v>0</v>
      </c>
      <c r="AT32" s="118">
        <v>0</v>
      </c>
      <c r="AU32" s="118">
        <v>0</v>
      </c>
      <c r="AV32" s="118">
        <v>0</v>
      </c>
      <c r="AW32" s="118">
        <v>0</v>
      </c>
      <c r="AX32" s="118">
        <v>0</v>
      </c>
      <c r="AY32" s="118">
        <v>0</v>
      </c>
      <c r="AZ32" s="118">
        <v>0</v>
      </c>
      <c r="BA32" s="118">
        <v>0</v>
      </c>
      <c r="BB32" s="118">
        <v>0</v>
      </c>
      <c r="BC32" s="118">
        <v>0</v>
      </c>
      <c r="BD32" s="118">
        <v>0</v>
      </c>
      <c r="BE32" s="118">
        <v>0</v>
      </c>
      <c r="BF32" s="118">
        <v>0</v>
      </c>
      <c r="BG32" s="118">
        <v>0</v>
      </c>
      <c r="BH32" s="118">
        <v>0</v>
      </c>
      <c r="BI32" s="118">
        <v>0</v>
      </c>
      <c r="BJ32" s="118">
        <v>0</v>
      </c>
      <c r="BK32" s="118">
        <v>0</v>
      </c>
      <c r="BL32" s="118">
        <v>0</v>
      </c>
      <c r="BM32" s="118">
        <v>0</v>
      </c>
      <c r="BN32" s="118">
        <v>0</v>
      </c>
      <c r="BO32" s="118">
        <v>0</v>
      </c>
      <c r="BP32" s="118">
        <v>0</v>
      </c>
      <c r="BQ32" s="118">
        <v>0</v>
      </c>
      <c r="BR32" s="118">
        <v>0</v>
      </c>
      <c r="BS32" s="118">
        <v>0</v>
      </c>
      <c r="BT32" s="118">
        <v>0</v>
      </c>
      <c r="BU32" s="118">
        <v>0</v>
      </c>
      <c r="BV32" s="118">
        <v>0</v>
      </c>
      <c r="BW32" s="118">
        <v>0</v>
      </c>
      <c r="BX32" s="118">
        <v>0</v>
      </c>
      <c r="BY32" s="118">
        <v>0</v>
      </c>
      <c r="BZ32" s="118">
        <v>0</v>
      </c>
      <c r="CA32" s="118">
        <v>0</v>
      </c>
      <c r="CB32" s="118">
        <v>0</v>
      </c>
      <c r="CC32" s="118">
        <v>0</v>
      </c>
      <c r="CD32" s="118">
        <v>0</v>
      </c>
      <c r="CE32" s="118">
        <v>0</v>
      </c>
      <c r="CF32" s="118">
        <v>0</v>
      </c>
      <c r="CG32" s="118">
        <v>0</v>
      </c>
      <c r="CH32" s="118">
        <v>0</v>
      </c>
      <c r="CI32" s="118">
        <v>0</v>
      </c>
      <c r="CJ32" s="118">
        <v>0</v>
      </c>
      <c r="CK32" s="118">
        <v>0</v>
      </c>
      <c r="CL32" s="118">
        <v>0</v>
      </c>
      <c r="CM32" s="118">
        <v>0</v>
      </c>
      <c r="CN32" s="118">
        <v>0</v>
      </c>
      <c r="CO32" s="118">
        <v>0</v>
      </c>
      <c r="CP32" s="118">
        <v>0</v>
      </c>
      <c r="CQ32" s="118">
        <v>0</v>
      </c>
      <c r="CR32" s="118">
        <v>0</v>
      </c>
      <c r="CS32" s="118">
        <v>0</v>
      </c>
      <c r="CT32" s="118">
        <v>0</v>
      </c>
      <c r="CU32" s="118">
        <v>0</v>
      </c>
      <c r="CV32" s="118">
        <v>0</v>
      </c>
      <c r="CW32" s="118">
        <v>0</v>
      </c>
      <c r="CX32" s="118">
        <v>0</v>
      </c>
      <c r="CY32" s="118">
        <v>0</v>
      </c>
      <c r="CZ32" s="118">
        <v>0</v>
      </c>
      <c r="DA32" s="118">
        <v>0</v>
      </c>
      <c r="DB32" s="118">
        <v>0</v>
      </c>
      <c r="DC32" s="118">
        <v>0</v>
      </c>
      <c r="DD32" s="118">
        <v>0</v>
      </c>
      <c r="DE32" s="118">
        <v>0</v>
      </c>
      <c r="DF32" s="118">
        <v>0</v>
      </c>
      <c r="DG32" s="118">
        <v>0</v>
      </c>
      <c r="DH32" s="118">
        <v>0</v>
      </c>
    </row>
    <row r="33" spans="1:112" ht="19.5" customHeight="1">
      <c r="A33" s="134" t="s">
        <v>108</v>
      </c>
      <c r="B33" s="134" t="s">
        <v>101</v>
      </c>
      <c r="C33" s="134" t="s">
        <v>84</v>
      </c>
      <c r="D33" s="134" t="s">
        <v>174</v>
      </c>
      <c r="E33" s="118">
        <f t="shared" si="0"/>
        <v>40.1055</v>
      </c>
      <c r="F33" s="118">
        <v>40.1055</v>
      </c>
      <c r="G33" s="118">
        <v>0</v>
      </c>
      <c r="H33" s="118">
        <v>0</v>
      </c>
      <c r="I33" s="118">
        <v>0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18">
        <v>0</v>
      </c>
      <c r="Q33" s="118">
        <v>40.1055</v>
      </c>
      <c r="R33" s="118">
        <v>0</v>
      </c>
      <c r="S33" s="118">
        <v>0</v>
      </c>
      <c r="T33" s="118">
        <v>0</v>
      </c>
      <c r="U33" s="118">
        <v>0</v>
      </c>
      <c r="V33" s="118">
        <v>0</v>
      </c>
      <c r="W33" s="118">
        <v>0</v>
      </c>
      <c r="X33" s="118">
        <v>0</v>
      </c>
      <c r="Y33" s="118">
        <v>0</v>
      </c>
      <c r="Z33" s="118">
        <v>0</v>
      </c>
      <c r="AA33" s="118">
        <v>0</v>
      </c>
      <c r="AB33" s="118">
        <v>0</v>
      </c>
      <c r="AC33" s="118">
        <v>0</v>
      </c>
      <c r="AD33" s="118">
        <v>0</v>
      </c>
      <c r="AE33" s="118">
        <v>0</v>
      </c>
      <c r="AF33" s="118">
        <v>0</v>
      </c>
      <c r="AG33" s="118">
        <v>0</v>
      </c>
      <c r="AH33" s="118">
        <v>0</v>
      </c>
      <c r="AI33" s="118">
        <v>0</v>
      </c>
      <c r="AJ33" s="118">
        <v>0</v>
      </c>
      <c r="AK33" s="118">
        <v>0</v>
      </c>
      <c r="AL33" s="118">
        <v>0</v>
      </c>
      <c r="AM33" s="118">
        <v>0</v>
      </c>
      <c r="AN33" s="118">
        <v>0</v>
      </c>
      <c r="AO33" s="118">
        <v>0</v>
      </c>
      <c r="AP33" s="118">
        <v>0</v>
      </c>
      <c r="AQ33" s="118">
        <v>0</v>
      </c>
      <c r="AR33" s="118">
        <v>0</v>
      </c>
      <c r="AS33" s="118">
        <v>0</v>
      </c>
      <c r="AT33" s="118">
        <v>0</v>
      </c>
      <c r="AU33" s="118">
        <v>0</v>
      </c>
      <c r="AV33" s="118">
        <v>0</v>
      </c>
      <c r="AW33" s="118">
        <v>0</v>
      </c>
      <c r="AX33" s="118">
        <v>0</v>
      </c>
      <c r="AY33" s="118">
        <v>0</v>
      </c>
      <c r="AZ33" s="118">
        <v>0</v>
      </c>
      <c r="BA33" s="118">
        <v>0</v>
      </c>
      <c r="BB33" s="118">
        <v>0</v>
      </c>
      <c r="BC33" s="118">
        <v>0</v>
      </c>
      <c r="BD33" s="118">
        <v>0</v>
      </c>
      <c r="BE33" s="118">
        <v>0</v>
      </c>
      <c r="BF33" s="118">
        <v>0</v>
      </c>
      <c r="BG33" s="118">
        <v>0</v>
      </c>
      <c r="BH33" s="118">
        <v>0</v>
      </c>
      <c r="BI33" s="118">
        <v>0</v>
      </c>
      <c r="BJ33" s="118">
        <v>0</v>
      </c>
      <c r="BK33" s="118">
        <v>0</v>
      </c>
      <c r="BL33" s="118">
        <v>0</v>
      </c>
      <c r="BM33" s="118">
        <v>0</v>
      </c>
      <c r="BN33" s="118">
        <v>0</v>
      </c>
      <c r="BO33" s="118">
        <v>0</v>
      </c>
      <c r="BP33" s="118">
        <v>0</v>
      </c>
      <c r="BQ33" s="118">
        <v>0</v>
      </c>
      <c r="BR33" s="118">
        <v>0</v>
      </c>
      <c r="BS33" s="118">
        <v>0</v>
      </c>
      <c r="BT33" s="118">
        <v>0</v>
      </c>
      <c r="BU33" s="118">
        <v>0</v>
      </c>
      <c r="BV33" s="118">
        <v>0</v>
      </c>
      <c r="BW33" s="118">
        <v>0</v>
      </c>
      <c r="BX33" s="118">
        <v>0</v>
      </c>
      <c r="BY33" s="118">
        <v>0</v>
      </c>
      <c r="BZ33" s="118">
        <v>0</v>
      </c>
      <c r="CA33" s="118">
        <v>0</v>
      </c>
      <c r="CB33" s="118">
        <v>0</v>
      </c>
      <c r="CC33" s="118">
        <v>0</v>
      </c>
      <c r="CD33" s="118">
        <v>0</v>
      </c>
      <c r="CE33" s="118">
        <v>0</v>
      </c>
      <c r="CF33" s="118">
        <v>0</v>
      </c>
      <c r="CG33" s="118">
        <v>0</v>
      </c>
      <c r="CH33" s="118">
        <v>0</v>
      </c>
      <c r="CI33" s="118">
        <v>0</v>
      </c>
      <c r="CJ33" s="118">
        <v>0</v>
      </c>
      <c r="CK33" s="118">
        <v>0</v>
      </c>
      <c r="CL33" s="118">
        <v>0</v>
      </c>
      <c r="CM33" s="118">
        <v>0</v>
      </c>
      <c r="CN33" s="118">
        <v>0</v>
      </c>
      <c r="CO33" s="118">
        <v>0</v>
      </c>
      <c r="CP33" s="118">
        <v>0</v>
      </c>
      <c r="CQ33" s="118">
        <v>0</v>
      </c>
      <c r="CR33" s="118">
        <v>0</v>
      </c>
      <c r="CS33" s="118">
        <v>0</v>
      </c>
      <c r="CT33" s="118">
        <v>0</v>
      </c>
      <c r="CU33" s="118">
        <v>0</v>
      </c>
      <c r="CV33" s="118">
        <v>0</v>
      </c>
      <c r="CW33" s="118">
        <v>0</v>
      </c>
      <c r="CX33" s="118">
        <v>0</v>
      </c>
      <c r="CY33" s="118">
        <v>0</v>
      </c>
      <c r="CZ33" s="118">
        <v>0</v>
      </c>
      <c r="DA33" s="118">
        <v>0</v>
      </c>
      <c r="DB33" s="118">
        <v>0</v>
      </c>
      <c r="DC33" s="118">
        <v>0</v>
      </c>
      <c r="DD33" s="118">
        <v>0</v>
      </c>
      <c r="DE33" s="118">
        <v>0</v>
      </c>
      <c r="DF33" s="118">
        <v>0</v>
      </c>
      <c r="DG33" s="118">
        <v>0</v>
      </c>
      <c r="DH33" s="118">
        <v>0</v>
      </c>
    </row>
  </sheetData>
  <sheetProtection/>
  <mergeCells count="122">
    <mergeCell ref="A2:DH2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305555555555555" right="0.39305555555555555" top="0.7868055555555555" bottom="0.39305555555555555" header="0" footer="0"/>
  <pageSetup errors="blank" fitToHeight="100" fitToWidth="1" horizontalDpi="600" verticalDpi="600" orientation="landscape" paperSize="66" scale="1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workbookViewId="0" topLeftCell="A4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90"/>
      <c r="B1" s="90"/>
      <c r="C1" s="90"/>
      <c r="D1" s="91"/>
      <c r="E1" s="90"/>
      <c r="F1" s="90"/>
      <c r="G1" s="56" t="s">
        <v>311</v>
      </c>
    </row>
    <row r="2" spans="1:7" ht="25.5" customHeight="1">
      <c r="A2" s="53" t="s">
        <v>312</v>
      </c>
      <c r="B2" s="53"/>
      <c r="C2" s="53"/>
      <c r="D2" s="53"/>
      <c r="E2" s="53"/>
      <c r="F2" s="53"/>
      <c r="G2" s="53"/>
    </row>
    <row r="3" spans="1:7" ht="19.5" customHeight="1">
      <c r="A3" s="112" t="s">
        <v>5</v>
      </c>
      <c r="B3" s="54"/>
      <c r="C3" s="54"/>
      <c r="D3" s="54"/>
      <c r="E3" s="93"/>
      <c r="F3" s="93"/>
      <c r="G3" s="56" t="s">
        <v>6</v>
      </c>
    </row>
    <row r="4" spans="1:7" ht="19.5" customHeight="1">
      <c r="A4" s="98" t="s">
        <v>313</v>
      </c>
      <c r="B4" s="99"/>
      <c r="C4" s="99"/>
      <c r="D4" s="100"/>
      <c r="E4" s="119" t="s">
        <v>112</v>
      </c>
      <c r="F4" s="64"/>
      <c r="G4" s="64"/>
    </row>
    <row r="5" spans="1:7" ht="19.5" customHeight="1">
      <c r="A5" s="57" t="s">
        <v>67</v>
      </c>
      <c r="B5" s="59"/>
      <c r="C5" s="120" t="s">
        <v>68</v>
      </c>
      <c r="D5" s="121" t="s">
        <v>314</v>
      </c>
      <c r="E5" s="64" t="s">
        <v>59</v>
      </c>
      <c r="F5" s="61" t="s">
        <v>315</v>
      </c>
      <c r="G5" s="122" t="s">
        <v>316</v>
      </c>
    </row>
    <row r="6" spans="1:7" ht="33.75" customHeight="1">
      <c r="A6" s="66" t="s">
        <v>79</v>
      </c>
      <c r="B6" s="67" t="s">
        <v>80</v>
      </c>
      <c r="C6" s="123"/>
      <c r="D6" s="124"/>
      <c r="E6" s="70"/>
      <c r="F6" s="71"/>
      <c r="G6" s="106"/>
    </row>
    <row r="7" spans="1:7" ht="19.5" customHeight="1">
      <c r="A7" s="72" t="s">
        <v>16</v>
      </c>
      <c r="B7" s="116" t="s">
        <v>16</v>
      </c>
      <c r="C7" s="125" t="s">
        <v>16</v>
      </c>
      <c r="D7" s="72" t="s">
        <v>59</v>
      </c>
      <c r="E7" s="126">
        <v>594.8879</v>
      </c>
      <c r="F7" s="127">
        <v>525.2253</v>
      </c>
      <c r="G7" s="118">
        <v>69.6626</v>
      </c>
    </row>
    <row r="8" spans="1:7" ht="19.5" customHeight="1">
      <c r="A8" s="72" t="s">
        <v>16</v>
      </c>
      <c r="B8" s="116" t="s">
        <v>16</v>
      </c>
      <c r="C8" s="125" t="s">
        <v>82</v>
      </c>
      <c r="D8" s="72" t="s">
        <v>0</v>
      </c>
      <c r="E8" s="126">
        <v>594.8879</v>
      </c>
      <c r="F8" s="127">
        <v>525.2253</v>
      </c>
      <c r="G8" s="118">
        <v>69.6626</v>
      </c>
    </row>
    <row r="9" spans="1:7" ht="19.5" customHeight="1">
      <c r="A9" s="72" t="s">
        <v>317</v>
      </c>
      <c r="B9" s="116" t="s">
        <v>16</v>
      </c>
      <c r="C9" s="125" t="s">
        <v>16</v>
      </c>
      <c r="D9" s="72" t="s">
        <v>318</v>
      </c>
      <c r="E9" s="126">
        <v>399.1461</v>
      </c>
      <c r="F9" s="127">
        <v>399.1461</v>
      </c>
      <c r="G9" s="118">
        <v>0</v>
      </c>
    </row>
    <row r="10" spans="1:7" ht="19.5" customHeight="1">
      <c r="A10" s="72" t="s">
        <v>319</v>
      </c>
      <c r="B10" s="116" t="s">
        <v>84</v>
      </c>
      <c r="C10" s="125" t="s">
        <v>85</v>
      </c>
      <c r="D10" s="72" t="s">
        <v>320</v>
      </c>
      <c r="E10" s="126">
        <v>78.9384</v>
      </c>
      <c r="F10" s="127">
        <v>78.9384</v>
      </c>
      <c r="G10" s="118">
        <v>0</v>
      </c>
    </row>
    <row r="11" spans="1:7" ht="19.5" customHeight="1">
      <c r="A11" s="72" t="s">
        <v>319</v>
      </c>
      <c r="B11" s="116" t="s">
        <v>101</v>
      </c>
      <c r="C11" s="125" t="s">
        <v>85</v>
      </c>
      <c r="D11" s="72" t="s">
        <v>321</v>
      </c>
      <c r="E11" s="126">
        <v>173.2668</v>
      </c>
      <c r="F11" s="127">
        <v>173.2668</v>
      </c>
      <c r="G11" s="118">
        <v>0</v>
      </c>
    </row>
    <row r="12" spans="1:7" ht="19.5" customHeight="1">
      <c r="A12" s="72" t="s">
        <v>319</v>
      </c>
      <c r="B12" s="116" t="s">
        <v>89</v>
      </c>
      <c r="C12" s="125" t="s">
        <v>85</v>
      </c>
      <c r="D12" s="72" t="s">
        <v>322</v>
      </c>
      <c r="E12" s="126">
        <v>5.5429</v>
      </c>
      <c r="F12" s="127">
        <v>5.5429</v>
      </c>
      <c r="G12" s="118">
        <v>0</v>
      </c>
    </row>
    <row r="13" spans="1:7" ht="19.5" customHeight="1">
      <c r="A13" s="72" t="s">
        <v>319</v>
      </c>
      <c r="B13" s="116" t="s">
        <v>105</v>
      </c>
      <c r="C13" s="125" t="s">
        <v>85</v>
      </c>
      <c r="D13" s="72" t="s">
        <v>323</v>
      </c>
      <c r="E13" s="126">
        <v>15.3753</v>
      </c>
      <c r="F13" s="127">
        <v>15.3753</v>
      </c>
      <c r="G13" s="118">
        <v>0</v>
      </c>
    </row>
    <row r="14" spans="1:7" ht="19.5" customHeight="1">
      <c r="A14" s="72" t="s">
        <v>319</v>
      </c>
      <c r="B14" s="116" t="s">
        <v>182</v>
      </c>
      <c r="C14" s="125" t="s">
        <v>85</v>
      </c>
      <c r="D14" s="72" t="s">
        <v>324</v>
      </c>
      <c r="E14" s="126">
        <v>37.1311</v>
      </c>
      <c r="F14" s="127">
        <v>37.1311</v>
      </c>
      <c r="G14" s="118">
        <v>0</v>
      </c>
    </row>
    <row r="15" spans="1:7" ht="19.5" customHeight="1">
      <c r="A15" s="72" t="s">
        <v>319</v>
      </c>
      <c r="B15" s="116" t="s">
        <v>184</v>
      </c>
      <c r="C15" s="125" t="s">
        <v>85</v>
      </c>
      <c r="D15" s="72" t="s">
        <v>325</v>
      </c>
      <c r="E15" s="126">
        <v>18.5655</v>
      </c>
      <c r="F15" s="127">
        <v>18.5655</v>
      </c>
      <c r="G15" s="118">
        <v>0</v>
      </c>
    </row>
    <row r="16" spans="1:7" ht="19.5" customHeight="1">
      <c r="A16" s="72" t="s">
        <v>319</v>
      </c>
      <c r="B16" s="116" t="s">
        <v>326</v>
      </c>
      <c r="C16" s="125" t="s">
        <v>85</v>
      </c>
      <c r="D16" s="72" t="s">
        <v>327</v>
      </c>
      <c r="E16" s="126">
        <v>20.5206</v>
      </c>
      <c r="F16" s="127">
        <v>20.5206</v>
      </c>
      <c r="G16" s="118">
        <v>0</v>
      </c>
    </row>
    <row r="17" spans="1:7" ht="19.5" customHeight="1">
      <c r="A17" s="72" t="s">
        <v>319</v>
      </c>
      <c r="B17" s="116" t="s">
        <v>99</v>
      </c>
      <c r="C17" s="125" t="s">
        <v>85</v>
      </c>
      <c r="D17" s="72" t="s">
        <v>328</v>
      </c>
      <c r="E17" s="126">
        <v>5.2164</v>
      </c>
      <c r="F17" s="127">
        <v>5.2164</v>
      </c>
      <c r="G17" s="118">
        <v>0</v>
      </c>
    </row>
    <row r="18" spans="1:7" ht="19.5" customHeight="1">
      <c r="A18" s="72" t="s">
        <v>319</v>
      </c>
      <c r="B18" s="116" t="s">
        <v>329</v>
      </c>
      <c r="C18" s="125" t="s">
        <v>85</v>
      </c>
      <c r="D18" s="72" t="s">
        <v>330</v>
      </c>
      <c r="E18" s="126">
        <v>4.4836</v>
      </c>
      <c r="F18" s="127">
        <v>4.4836</v>
      </c>
      <c r="G18" s="118">
        <v>0</v>
      </c>
    </row>
    <row r="19" spans="1:7" ht="19.5" customHeight="1">
      <c r="A19" s="72" t="s">
        <v>319</v>
      </c>
      <c r="B19" s="116" t="s">
        <v>331</v>
      </c>
      <c r="C19" s="125" t="s">
        <v>85</v>
      </c>
      <c r="D19" s="72" t="s">
        <v>174</v>
      </c>
      <c r="E19" s="126">
        <v>40.1055</v>
      </c>
      <c r="F19" s="127">
        <v>40.1055</v>
      </c>
      <c r="G19" s="118">
        <v>0</v>
      </c>
    </row>
    <row r="20" spans="1:7" ht="19.5" customHeight="1">
      <c r="A20" s="72" t="s">
        <v>332</v>
      </c>
      <c r="B20" s="116" t="s">
        <v>16</v>
      </c>
      <c r="C20" s="125" t="s">
        <v>16</v>
      </c>
      <c r="D20" s="72" t="s">
        <v>333</v>
      </c>
      <c r="E20" s="126">
        <v>69.6626</v>
      </c>
      <c r="F20" s="127">
        <v>0</v>
      </c>
      <c r="G20" s="118">
        <v>69.6626</v>
      </c>
    </row>
    <row r="21" spans="1:7" ht="19.5" customHeight="1">
      <c r="A21" s="72" t="s">
        <v>334</v>
      </c>
      <c r="B21" s="116" t="s">
        <v>84</v>
      </c>
      <c r="C21" s="125" t="s">
        <v>85</v>
      </c>
      <c r="D21" s="72" t="s">
        <v>335</v>
      </c>
      <c r="E21" s="126">
        <v>32.5</v>
      </c>
      <c r="F21" s="127">
        <v>0</v>
      </c>
      <c r="G21" s="118">
        <v>32.5</v>
      </c>
    </row>
    <row r="22" spans="1:7" ht="19.5" customHeight="1">
      <c r="A22" s="72" t="s">
        <v>334</v>
      </c>
      <c r="B22" s="116" t="s">
        <v>101</v>
      </c>
      <c r="C22" s="125" t="s">
        <v>85</v>
      </c>
      <c r="D22" s="72" t="s">
        <v>336</v>
      </c>
      <c r="E22" s="126">
        <v>5</v>
      </c>
      <c r="F22" s="127">
        <v>0</v>
      </c>
      <c r="G22" s="118">
        <v>5</v>
      </c>
    </row>
    <row r="23" spans="1:7" ht="19.5" customHeight="1">
      <c r="A23" s="72" t="s">
        <v>334</v>
      </c>
      <c r="B23" s="116" t="s">
        <v>87</v>
      </c>
      <c r="C23" s="125" t="s">
        <v>85</v>
      </c>
      <c r="D23" s="72" t="s">
        <v>337</v>
      </c>
      <c r="E23" s="126">
        <v>0.2</v>
      </c>
      <c r="F23" s="127">
        <v>0</v>
      </c>
      <c r="G23" s="118">
        <v>0.2</v>
      </c>
    </row>
    <row r="24" spans="1:7" ht="19.5" customHeight="1">
      <c r="A24" s="72" t="s">
        <v>334</v>
      </c>
      <c r="B24" s="116" t="s">
        <v>90</v>
      </c>
      <c r="C24" s="125" t="s">
        <v>85</v>
      </c>
      <c r="D24" s="72" t="s">
        <v>338</v>
      </c>
      <c r="E24" s="126">
        <v>4</v>
      </c>
      <c r="F24" s="127">
        <v>0</v>
      </c>
      <c r="G24" s="118">
        <v>4</v>
      </c>
    </row>
    <row r="25" spans="1:7" ht="19.5" customHeight="1">
      <c r="A25" s="72" t="s">
        <v>334</v>
      </c>
      <c r="B25" s="116" t="s">
        <v>105</v>
      </c>
      <c r="C25" s="125" t="s">
        <v>85</v>
      </c>
      <c r="D25" s="72" t="s">
        <v>339</v>
      </c>
      <c r="E25" s="126">
        <v>0.5</v>
      </c>
      <c r="F25" s="127">
        <v>0</v>
      </c>
      <c r="G25" s="118">
        <v>0.5</v>
      </c>
    </row>
    <row r="26" spans="1:7" ht="19.5" customHeight="1">
      <c r="A26" s="72" t="s">
        <v>334</v>
      </c>
      <c r="B26" s="116" t="s">
        <v>99</v>
      </c>
      <c r="C26" s="125" t="s">
        <v>85</v>
      </c>
      <c r="D26" s="72" t="s">
        <v>340</v>
      </c>
      <c r="E26" s="126">
        <v>1.5</v>
      </c>
      <c r="F26" s="127">
        <v>0</v>
      </c>
      <c r="G26" s="118">
        <v>1.5</v>
      </c>
    </row>
    <row r="27" spans="1:7" ht="19.5" customHeight="1">
      <c r="A27" s="72" t="s">
        <v>334</v>
      </c>
      <c r="B27" s="116" t="s">
        <v>331</v>
      </c>
      <c r="C27" s="125" t="s">
        <v>85</v>
      </c>
      <c r="D27" s="72" t="s">
        <v>341</v>
      </c>
      <c r="E27" s="126">
        <v>9</v>
      </c>
      <c r="F27" s="127">
        <v>0</v>
      </c>
      <c r="G27" s="118">
        <v>9</v>
      </c>
    </row>
    <row r="28" spans="1:7" ht="19.5" customHeight="1">
      <c r="A28" s="72" t="s">
        <v>334</v>
      </c>
      <c r="B28" s="116" t="s">
        <v>342</v>
      </c>
      <c r="C28" s="125" t="s">
        <v>85</v>
      </c>
      <c r="D28" s="72" t="s">
        <v>180</v>
      </c>
      <c r="E28" s="126">
        <v>0.5</v>
      </c>
      <c r="F28" s="127">
        <v>0</v>
      </c>
      <c r="G28" s="118">
        <v>0.5</v>
      </c>
    </row>
    <row r="29" spans="1:7" ht="19.5" customHeight="1">
      <c r="A29" s="72" t="s">
        <v>334</v>
      </c>
      <c r="B29" s="116" t="s">
        <v>343</v>
      </c>
      <c r="C29" s="125" t="s">
        <v>85</v>
      </c>
      <c r="D29" s="72" t="s">
        <v>344</v>
      </c>
      <c r="E29" s="126">
        <v>1</v>
      </c>
      <c r="F29" s="127">
        <v>0</v>
      </c>
      <c r="G29" s="118">
        <v>1</v>
      </c>
    </row>
    <row r="30" spans="1:7" ht="19.5" customHeight="1">
      <c r="A30" s="72" t="s">
        <v>334</v>
      </c>
      <c r="B30" s="116" t="s">
        <v>345</v>
      </c>
      <c r="C30" s="125" t="s">
        <v>85</v>
      </c>
      <c r="D30" s="72" t="s">
        <v>346</v>
      </c>
      <c r="E30" s="126">
        <v>5.4626</v>
      </c>
      <c r="F30" s="127">
        <v>0</v>
      </c>
      <c r="G30" s="118">
        <v>5.4626</v>
      </c>
    </row>
    <row r="31" spans="1:7" ht="19.5" customHeight="1">
      <c r="A31" s="72" t="s">
        <v>334</v>
      </c>
      <c r="B31" s="116" t="s">
        <v>93</v>
      </c>
      <c r="C31" s="125" t="s">
        <v>85</v>
      </c>
      <c r="D31" s="72" t="s">
        <v>183</v>
      </c>
      <c r="E31" s="126">
        <v>10</v>
      </c>
      <c r="F31" s="127">
        <v>0</v>
      </c>
      <c r="G31" s="118">
        <v>10</v>
      </c>
    </row>
    <row r="32" spans="1:7" ht="19.5" customHeight="1">
      <c r="A32" s="72" t="s">
        <v>347</v>
      </c>
      <c r="B32" s="116" t="s">
        <v>16</v>
      </c>
      <c r="C32" s="125" t="s">
        <v>16</v>
      </c>
      <c r="D32" s="72" t="s">
        <v>348</v>
      </c>
      <c r="E32" s="126">
        <v>126.0792</v>
      </c>
      <c r="F32" s="127">
        <v>126.0792</v>
      </c>
      <c r="G32" s="118">
        <v>0</v>
      </c>
    </row>
    <row r="33" spans="1:7" ht="19.5" customHeight="1">
      <c r="A33" s="72" t="s">
        <v>349</v>
      </c>
      <c r="B33" s="116" t="s">
        <v>95</v>
      </c>
      <c r="C33" s="125" t="s">
        <v>85</v>
      </c>
      <c r="D33" s="72" t="s">
        <v>350</v>
      </c>
      <c r="E33" s="126">
        <v>126.072</v>
      </c>
      <c r="F33" s="127">
        <v>126.072</v>
      </c>
      <c r="G33" s="118">
        <v>0</v>
      </c>
    </row>
    <row r="34" spans="1:7" ht="19.5" customHeight="1">
      <c r="A34" s="72" t="s">
        <v>349</v>
      </c>
      <c r="B34" s="116" t="s">
        <v>184</v>
      </c>
      <c r="C34" s="125" t="s">
        <v>85</v>
      </c>
      <c r="D34" s="72" t="s">
        <v>351</v>
      </c>
      <c r="E34" s="126">
        <v>0.0072</v>
      </c>
      <c r="F34" s="127">
        <v>0.0072</v>
      </c>
      <c r="G34" s="118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05555555555555" right="0.39305555555555555" top="0.7868055555555555" bottom="0.39305555555555555" header="0" footer="0"/>
  <pageSetup errors="blank" fitToHeight="1" fitToWidth="1" horizontalDpi="600" verticalDpi="600" orientation="portrait" paperSize="9" scale="8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50"/>
      <c r="B1" s="51"/>
      <c r="C1" s="51"/>
      <c r="D1" s="51"/>
      <c r="E1" s="51"/>
      <c r="F1" s="52" t="s">
        <v>352</v>
      </c>
    </row>
    <row r="2" spans="1:6" ht="19.5" customHeight="1">
      <c r="A2" s="53" t="s">
        <v>353</v>
      </c>
      <c r="B2" s="53"/>
      <c r="C2" s="53"/>
      <c r="D2" s="53"/>
      <c r="E2" s="53"/>
      <c r="F2" s="53"/>
    </row>
    <row r="3" spans="1:6" ht="19.5" customHeight="1">
      <c r="A3" s="112" t="s">
        <v>5</v>
      </c>
      <c r="B3" s="54"/>
      <c r="C3" s="54"/>
      <c r="D3" s="113"/>
      <c r="E3" s="113"/>
      <c r="F3" s="56" t="s">
        <v>6</v>
      </c>
    </row>
    <row r="4" spans="1:6" ht="19.5" customHeight="1">
      <c r="A4" s="57" t="s">
        <v>67</v>
      </c>
      <c r="B4" s="58"/>
      <c r="C4" s="59"/>
      <c r="D4" s="114" t="s">
        <v>68</v>
      </c>
      <c r="E4" s="94" t="s">
        <v>354</v>
      </c>
      <c r="F4" s="61" t="s">
        <v>72</v>
      </c>
    </row>
    <row r="5" spans="1:6" ht="19.5" customHeight="1">
      <c r="A5" s="65" t="s">
        <v>79</v>
      </c>
      <c r="B5" s="66" t="s">
        <v>80</v>
      </c>
      <c r="C5" s="67" t="s">
        <v>81</v>
      </c>
      <c r="D5" s="115"/>
      <c r="E5" s="94"/>
      <c r="F5" s="95"/>
    </row>
    <row r="6" spans="1:6" ht="19.5" customHeight="1">
      <c r="A6" s="116" t="s">
        <v>16</v>
      </c>
      <c r="B6" s="116" t="s">
        <v>16</v>
      </c>
      <c r="C6" s="116" t="s">
        <v>16</v>
      </c>
      <c r="D6" s="117" t="s">
        <v>16</v>
      </c>
      <c r="E6" s="117" t="s">
        <v>59</v>
      </c>
      <c r="F6" s="118">
        <v>57840</v>
      </c>
    </row>
    <row r="7" spans="1:6" ht="19.5" customHeight="1">
      <c r="A7" s="116" t="s">
        <v>16</v>
      </c>
      <c r="B7" s="116" t="s">
        <v>16</v>
      </c>
      <c r="C7" s="116" t="s">
        <v>16</v>
      </c>
      <c r="D7" s="117" t="s">
        <v>82</v>
      </c>
      <c r="E7" s="117" t="s">
        <v>0</v>
      </c>
      <c r="F7" s="118">
        <v>57840</v>
      </c>
    </row>
    <row r="8" spans="1:6" ht="19.5" customHeight="1">
      <c r="A8" s="116" t="s">
        <v>16</v>
      </c>
      <c r="B8" s="116" t="s">
        <v>16</v>
      </c>
      <c r="C8" s="116" t="s">
        <v>16</v>
      </c>
      <c r="D8" s="117" t="s">
        <v>16</v>
      </c>
      <c r="E8" s="117" t="s">
        <v>88</v>
      </c>
      <c r="F8" s="118">
        <v>57840</v>
      </c>
    </row>
    <row r="9" spans="1:6" ht="19.5" customHeight="1">
      <c r="A9" s="116" t="s">
        <v>83</v>
      </c>
      <c r="B9" s="116" t="s">
        <v>84</v>
      </c>
      <c r="C9" s="116" t="s">
        <v>87</v>
      </c>
      <c r="D9" s="117" t="s">
        <v>85</v>
      </c>
      <c r="E9" s="117" t="s">
        <v>355</v>
      </c>
      <c r="F9" s="118">
        <v>57840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dcterms:created xsi:type="dcterms:W3CDTF">2020-01-13T07:09:22Z</dcterms:created>
  <dcterms:modified xsi:type="dcterms:W3CDTF">2020-01-13T07:16:50Z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