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'2-1'!$A$1:$AH$10</definedName>
    <definedName name="_xlnm.Print_Area" localSheetId="6">'3'!$A$1:$DH$21</definedName>
    <definedName name="_xlnm.Print_Area" localSheetId="7">'3-1'!$A$1:$G$29</definedName>
    <definedName name="_xlnm.Print_Area" localSheetId="8">'3-2'!$A$1:$F$9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<sst xmlns="http://schemas.openxmlformats.org/spreadsheetml/2006/main" count="1232" uniqueCount="452">
  <si>
    <t>壤塘县中壤塘文化旅游景区管理处</t>
  </si>
  <si>
    <t>2021年部门预算</t>
  </si>
  <si>
    <t>报送日期：  2021年 4 月 16 日</t>
  </si>
  <si>
    <t>表1</t>
  </si>
  <si>
    <t>部门收支总表</t>
  </si>
  <si>
    <t>单位名称：壤塘县中壤塘文化旅游景区管理处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</si>
  <si>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</si>
  <si>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</si>
  <si>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</si>
  <si>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</si>
  <si>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</si>
  <si>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</si>
  <si>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</si>
  <si>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</si>
  <si>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</si>
  <si>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</si>
  <si>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</si>
  <si>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</si>
  <si>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</si>
  <si>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</si>
  <si>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</si>
  <si>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</si>
  <si>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</si>
  <si>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</si>
  <si>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</si>
  <si>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</si>
  <si>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</si>
  <si>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</si>
  <si>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</si>
  <si>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</si>
  <si>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</si>
  <si>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</si>
  <si>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</si>
  <si>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</si>
  <si>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</si>
  <si>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</si>
  <si>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</si>
  <si>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</si>
  <si>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</si>
  <si>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</si>
  <si>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</si>
  <si>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</si>
  <si>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</si>
  <si>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</si>
  <si>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</si>
  <si>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</si>
  <si>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</si>
  <si>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</si>
  <si>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</si>
  <si>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</si>
  <si>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</si>
  <si>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</si>
  <si>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</si>
  <si>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</si>
  <si>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</si>
  <si>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</si>
  <si>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</si>
  <si>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</si>
  <si>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</si>
  <si>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</si>
  <si>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</si>
  <si>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</si>
  <si>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</si>
  <si>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</si>
  <si>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</si>
  <si>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</si>
  <si>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</si>
  <si>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</si>
  <si>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</si>
  <si>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</si>
  <si>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</si>
  <si>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</si>
  <si>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</si>
  <si>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</si>
  <si>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</si>
  <si>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</si>
  <si>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</si>
  <si>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</si>
  <si>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</si>
  <si>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</si>
  <si>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</si>
  <si>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</si>
  <si>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</si>
  <si>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207</t>
  </si>
  <si>
    <t>01</t>
  </si>
  <si>
    <t>14</t>
  </si>
  <si>
    <t xml:space="preserve">  204</t>
  </si>
  <si>
    <t xml:space="preserve">  文化和旅游管理事务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</si>
  <si>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</si>
  <si>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</si>
  <si>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</si>
  <si>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</si>
  <si>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</si>
  <si>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</si>
  <si>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</si>
  <si>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</si>
  <si>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</si>
  <si>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</si>
  <si>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</si>
  <si>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</si>
  <si>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</si>
  <si>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</si>
  <si>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</si>
  <si>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</si>
  <si>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</si>
  <si>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</si>
  <si>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</si>
  <si>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</si>
  <si>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</si>
  <si>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</si>
  <si>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</si>
  <si>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</si>
  <si>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</si>
  <si>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</si>
  <si>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</si>
  <si>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</si>
  <si>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</si>
  <si>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</si>
  <si>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</si>
  <si>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</si>
  <si>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</si>
  <si>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</si>
  <si>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</si>
  <si>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</si>
  <si>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</si>
  <si>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</si>
  <si>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</si>
  <si>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</si>
  <si>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</si>
  <si>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</si>
  <si>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</si>
  <si>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</si>
  <si>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</si>
  <si>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</si>
  <si>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</si>
  <si>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</si>
  <si>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</si>
  <si>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</si>
  <si>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</si>
  <si>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</si>
  <si>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</si>
  <si>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</si>
  <si>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</si>
  <si>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</si>
  <si>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</si>
  <si>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</si>
  <si>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</si>
  <si>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</si>
  <si>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</si>
  <si>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</si>
  <si>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</si>
  <si>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</si>
  <si>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</si>
  <si>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</si>
  <si>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</si>
  <si>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</si>
  <si>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</si>
  <si>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科目名称</t>
  </si>
  <si>
    <t>一般公共预算拨款</t>
  </si>
  <si>
    <t>政府性基金安排</t>
  </si>
  <si>
    <t>国有资本经营预算安排</t>
  </si>
  <si>
    <t>505</t>
  </si>
  <si>
    <t>对事业单位经常性补助（政府预算）</t>
  </si>
  <si>
    <t xml:space="preserve">  505</t>
  </si>
  <si>
    <t xml:space="preserve">  工资福利支出</t>
  </si>
  <si>
    <t xml:space="preserve">  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</si>
  <si>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</si>
  <si>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</si>
  <si>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</si>
  <si>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</si>
  <si>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</si>
  <si>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</si>
  <si>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</si>
  <si>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</si>
  <si>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</si>
  <si>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</si>
  <si>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</si>
  <si>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</si>
  <si>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</si>
  <si>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</si>
  <si>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</si>
  <si>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</si>
  <si>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</si>
  <si>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</si>
  <si>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</si>
  <si>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</si>
  <si>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</si>
  <si>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</si>
  <si>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</si>
  <si>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</si>
  <si>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</si>
  <si>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</si>
  <si>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</si>
  <si>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</si>
  <si>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</si>
  <si>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</si>
  <si>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</si>
  <si>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</si>
  <si>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</si>
  <si>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</si>
  <si>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</si>
  <si>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</si>
  <si>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</si>
  <si>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</si>
  <si>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</si>
  <si>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</si>
  <si>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</si>
  <si>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</si>
  <si>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</si>
  <si>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</si>
  <si>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</si>
  <si>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</si>
  <si>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</si>
  <si>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</si>
  <si>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</si>
  <si>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</si>
  <si>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</si>
  <si>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</si>
  <si>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</si>
  <si>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</si>
  <si>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</si>
  <si>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</si>
  <si>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</si>
  <si>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</si>
  <si>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</si>
  <si>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</si>
  <si>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</si>
  <si>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</si>
  <si>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</si>
  <si>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</si>
  <si>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</si>
  <si>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</si>
  <si>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</si>
  <si>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</si>
  <si>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</si>
  <si>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</si>
  <si>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</si>
  <si>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</si>
  <si>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</si>
  <si>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</si>
  <si>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</si>
  <si>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</si>
  <si>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</si>
  <si>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</si>
  <si>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</si>
  <si>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</si>
  <si>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</si>
  <si>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</si>
  <si>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</si>
  <si>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</si>
  <si>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</si>
  <si>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</si>
  <si>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</si>
  <si>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</si>
  <si>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</si>
  <si>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</si>
  <si>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</si>
  <si>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</si>
  <si>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对民间非营利组织和群众性自治组织补贴</t>
  </si>
  <si>
    <t>金额(被装购置费)</t>
  </si>
  <si>
    <t>文化旅游体育与传媒支出</t>
  </si>
  <si>
    <t xml:space="preserve">  文化和旅游</t>
  </si>
  <si>
    <t xml:space="preserve">    文化和旅游管理事务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</si>
  <si>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</si>
  <si>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</si>
  <si>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</si>
  <si>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</si>
  <si>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</si>
  <si>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</si>
  <si>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</si>
  <si>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</si>
  <si>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</si>
  <si>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</si>
  <si>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</si>
  <si>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</si>
  <si>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</si>
  <si>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</si>
  <si>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</si>
  <si>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</si>
  <si>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</si>
  <si>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</si>
  <si>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</si>
  <si>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</si>
  <si>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</si>
  <si>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</si>
  <si>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</si>
  <si>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</si>
  <si>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</si>
  <si>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</si>
  <si>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</si>
  <si>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</si>
  <si>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</si>
  <si>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</si>
  <si>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</si>
  <si>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</si>
  <si>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</si>
  <si>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302</t>
  </si>
  <si>
    <t xml:space="preserve">    办公费</t>
  </si>
  <si>
    <t xml:space="preserve">    印刷费</t>
  </si>
  <si>
    <t xml:space="preserve">    电费</t>
  </si>
  <si>
    <t xml:space="preserve">    差旅费</t>
  </si>
  <si>
    <t xml:space="preserve">    维修(护)费</t>
  </si>
  <si>
    <t xml:space="preserve">    租赁费</t>
  </si>
  <si>
    <t>16</t>
  </si>
  <si>
    <t xml:space="preserve">    培训费</t>
  </si>
  <si>
    <t>26</t>
  </si>
  <si>
    <t xml:space="preserve">    劳务费</t>
  </si>
  <si>
    <t>28</t>
  </si>
  <si>
    <t xml:space="preserve">    工会经费</t>
  </si>
  <si>
    <t>31</t>
  </si>
  <si>
    <t xml:space="preserve">    公务用车运行维护费</t>
  </si>
  <si>
    <t>表3-2</t>
  </si>
  <si>
    <t>一般公共预算项目支出预算表</t>
  </si>
  <si>
    <t>单位名称（项目）</t>
  </si>
  <si>
    <t xml:space="preserve">    伙食团经费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</si>
  <si>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</si>
  <si>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</si>
  <si>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</si>
  <si>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</si>
  <si>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</si>
  <si>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</si>
  <si>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</si>
  <si>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</si>
  <si>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</si>
  <si>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</si>
  <si>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</si>
  <si>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</si>
  <si>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</si>
  <si>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</si>
  <si>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</si>
  <si>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</si>
  <si>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</si>
  <si>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</si>
  <si>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</si>
  <si>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</si>
  <si>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</si>
  <si>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</si>
  <si>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</si>
  <si>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</si>
  <si>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</si>
  <si>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</si>
  <si>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</si>
  <si>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中壤塘游客中心文化旅游发展运营、营销</t>
  </si>
  <si>
    <t>主要任务(任务一)</t>
  </si>
  <si>
    <t>任务2</t>
  </si>
  <si>
    <t>深度挖掘、保护和弘扬优秀民间文化</t>
  </si>
  <si>
    <t>主要任务(任务二)</t>
  </si>
  <si>
    <t>任务3</t>
  </si>
  <si>
    <t>壤巴拉非遗传习创业园创建、维护、运营</t>
  </si>
  <si>
    <t>主要任务(任务三)</t>
  </si>
  <si>
    <t>任务4</t>
  </si>
  <si>
    <t>齐人心、共发展，努力做好4A级景区建设工作</t>
  </si>
  <si>
    <t>主要任务(任务四)</t>
  </si>
  <si>
    <t>任务5</t>
  </si>
  <si>
    <t>深入开展依法治理工作，积极开展法律进景区宣传工作</t>
  </si>
  <si>
    <t>主要任务(任务五)</t>
  </si>
  <si>
    <t>任务6</t>
  </si>
  <si>
    <t>深入开展各类文化活动，让群众亲身参与其中，增强群众凝聚力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</si>
  <si>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</si>
  <si>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</si>
  <si>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</si>
  <si>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</si>
  <si>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</si>
  <si>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</si>
  <si>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</si>
  <si>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宣传保护非物质文化、传承民族文化，发扬壤塘县非物质文化与民族文化，让广大群众及游客能享受丰盛的文化大餐。</t>
  </si>
  <si>
    <t>指标名称(总体目标)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</si>
  <si>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</si>
  <si>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</si>
  <si>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</si>
  <si>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</si>
  <si>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</si>
  <si>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</si>
  <si>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</si>
  <si>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</si>
  <si>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中壤塘游客中心文化旅游发展运营、营销受益人数</t>
  </si>
  <si>
    <t>≥5000人</t>
  </si>
  <si>
    <t>指标值(数量指标1；)</t>
  </si>
  <si>
    <t>指标2；</t>
  </si>
  <si>
    <t>深度挖掘、保护和弘扬优秀民间文化11类</t>
  </si>
  <si>
    <t>11类</t>
  </si>
  <si>
    <t>指标值(数量指标2；)</t>
  </si>
  <si>
    <t>指标3；</t>
  </si>
  <si>
    <t>指标值(数量指标3；)</t>
  </si>
  <si>
    <t>质量指标</t>
  </si>
  <si>
    <t>非遗传承文化及4A景区宣传覆盖率在全县达到</t>
  </si>
  <si>
    <t>90%</t>
  </si>
  <si>
    <t>指标值(质量指标1；)</t>
  </si>
  <si>
    <t>4A及景区建设，农牧民群众人均纯收入水平（年收入增收）</t>
  </si>
  <si>
    <t>≥1000元</t>
  </si>
  <si>
    <t>指标值(质量指标2；)</t>
  </si>
  <si>
    <t>开展文化建设活动，带动群众文化活动丰富增强群众凝聚力</t>
  </si>
  <si>
    <t>≥1000人次</t>
  </si>
  <si>
    <t>指标值(质量指标3；)</t>
  </si>
  <si>
    <t>时效指标</t>
  </si>
  <si>
    <t>2021年1月-2021年12月</t>
  </si>
  <si>
    <t>指标值(时效指标1；)</t>
  </si>
  <si>
    <t>长期</t>
  </si>
  <si>
    <t>指标值(时效指标2；)</t>
  </si>
  <si>
    <t>文化开展及时率</t>
  </si>
  <si>
    <t>≥100%</t>
  </si>
  <si>
    <t>指标值(时效指标3；)</t>
  </si>
  <si>
    <t>成本指标</t>
  </si>
  <si>
    <t>12万元</t>
  </si>
  <si>
    <t>指标值(成本指标1；)</t>
  </si>
  <si>
    <t>1.5万元</t>
  </si>
  <si>
    <t>指标值(成本指标2；)</t>
  </si>
  <si>
    <t>2万元</t>
  </si>
  <si>
    <t>指标值(成本指标3；)</t>
  </si>
  <si>
    <t>效益指标</t>
  </si>
  <si>
    <t>经济效益
指标</t>
  </si>
  <si>
    <t>促进村民增收致富</t>
  </si>
  <si>
    <t>人均提高1000元</t>
  </si>
  <si>
    <t>指标值(经济指标1；)</t>
  </si>
  <si>
    <t>4A及景区建设，农牧民群众人均增收</t>
  </si>
  <si>
    <t>指标值(经济指标2；)</t>
  </si>
  <si>
    <t>指标值(经济指标3；)</t>
  </si>
  <si>
    <t>社会效益
指标</t>
  </si>
  <si>
    <t>非遗传承文让广大群众及游客能享受丰盛的文化大餐，进一步宣传非遗文化，丰富群众文化生活。</t>
  </si>
  <si>
    <t>指标值(社会指标1；)</t>
  </si>
  <si>
    <t>就业率提高</t>
  </si>
  <si>
    <t>≥20%</t>
  </si>
  <si>
    <t>指标值(社会指标2；)</t>
  </si>
  <si>
    <t>指标值(社会指标3；)</t>
  </si>
  <si>
    <t>生态效益
指标</t>
  </si>
  <si>
    <t>有利于维护壤巴拉非遗传习创业园环境卫生覆盖率</t>
  </si>
  <si>
    <t>≥98%</t>
  </si>
  <si>
    <t>指标值(生态指标1；)</t>
  </si>
  <si>
    <t>指标值(生态指标2；)</t>
  </si>
  <si>
    <t>指标值(生态指标3；)</t>
  </si>
  <si>
    <t>可持续影响
指标</t>
  </si>
  <si>
    <t>有利于保护非物质文化、传承民族文化，发扬壤塘县非物质文化与民族文化</t>
  </si>
  <si>
    <t>指标值(持续指标1；)</t>
  </si>
  <si>
    <t>指标值(持续指标2；)</t>
  </si>
  <si>
    <t>指标值(持续指标3；)</t>
  </si>
  <si>
    <t>满意度
指标</t>
  </si>
  <si>
    <t>满意度指标</t>
  </si>
  <si>
    <t>村民满意度</t>
  </si>
  <si>
    <t>指标值(满意度指标1；)</t>
  </si>
  <si>
    <t>游客满意度</t>
  </si>
  <si>
    <t>95%</t>
  </si>
  <si>
    <t>指标值(满意度指标2；)</t>
  </si>
  <si>
    <t>指标值(满意度指标3；)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</si>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</sst>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4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3" applyAlignment="1">
      <alignment vertical="center"/>
      <protection/>
    </xf>
    <xf numFmtId="0" fontId="5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6" fillId="0" borderId="0" xfId="63" applyFont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left" vertical="center" wrapText="1"/>
      <protection/>
    </xf>
    <xf numFmtId="0" fontId="6" fillId="0" borderId="13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center" vertical="center" wrapText="1"/>
      <protection/>
    </xf>
    <xf numFmtId="0" fontId="6" fillId="0" borderId="17" xfId="63" applyFont="1" applyBorder="1" applyAlignment="1">
      <alignment horizontal="center" vertical="center" wrapText="1"/>
      <protection/>
    </xf>
    <xf numFmtId="0" fontId="6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4" fontId="6" fillId="0" borderId="20" xfId="63" applyNumberFormat="1" applyFont="1" applyBorder="1" applyAlignment="1">
      <alignment horizontal="left" vertical="center" wrapText="1"/>
      <protection/>
    </xf>
    <xf numFmtId="4" fontId="6" fillId="0" borderId="21" xfId="63" applyNumberFormat="1" applyFont="1" applyBorder="1" applyAlignment="1">
      <alignment horizontal="left" vertical="center" wrapText="1"/>
      <protection/>
    </xf>
    <xf numFmtId="4" fontId="6" fillId="0" borderId="22" xfId="63" applyNumberFormat="1" applyFont="1" applyBorder="1" applyAlignment="1">
      <alignment horizontal="left" vertical="center" wrapText="1"/>
      <protection/>
    </xf>
    <xf numFmtId="4" fontId="6" fillId="0" borderId="23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 wrapText="1"/>
      <protection/>
    </xf>
    <xf numFmtId="4" fontId="6" fillId="0" borderId="24" xfId="63" applyNumberFormat="1" applyFont="1" applyBorder="1" applyAlignment="1">
      <alignment horizontal="left" vertical="center" wrapText="1"/>
      <protection/>
    </xf>
    <xf numFmtId="4" fontId="6" fillId="0" borderId="10" xfId="63" applyNumberFormat="1" applyFont="1" applyBorder="1" applyAlignment="1">
      <alignment horizontal="left" vertical="center" wrapText="1"/>
      <protection/>
    </xf>
    <xf numFmtId="0" fontId="6" fillId="0" borderId="12" xfId="63" applyFont="1" applyBorder="1" applyAlignment="1">
      <alignment vertical="center" wrapText="1"/>
      <protection/>
    </xf>
    <xf numFmtId="0" fontId="6" fillId="0" borderId="13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 wrapText="1"/>
      <protection/>
    </xf>
    <xf numFmtId="0" fontId="6" fillId="0" borderId="22" xfId="63" applyFont="1" applyBorder="1" applyAlignment="1">
      <alignment horizontal="center" vertical="center" wrapText="1"/>
      <protection/>
    </xf>
    <xf numFmtId="0" fontId="6" fillId="0" borderId="25" xfId="63" applyFont="1" applyBorder="1" applyAlignment="1">
      <alignment horizontal="center" vertical="center" wrapText="1"/>
      <protection/>
    </xf>
    <xf numFmtId="0" fontId="6" fillId="0" borderId="26" xfId="63" applyFont="1" applyBorder="1" applyAlignment="1">
      <alignment horizontal="center" vertical="center" wrapText="1"/>
      <protection/>
    </xf>
    <xf numFmtId="1" fontId="6" fillId="0" borderId="27" xfId="0" applyFont="1" applyBorder="1" applyAlignment="1">
      <alignment horizontal="center" vertical="center"/>
    </xf>
    <xf numFmtId="1" fontId="6" fillId="0" borderId="13" xfId="0" applyFont="1" applyBorder="1" applyAlignment="1">
      <alignment horizontal="left" vertical="center"/>
    </xf>
    <xf numFmtId="1" fontId="6" fillId="0" borderId="14" xfId="0" applyFont="1" applyBorder="1" applyAlignment="1">
      <alignment horizontal="left" vertical="center"/>
    </xf>
    <xf numFmtId="0" fontId="6" fillId="0" borderId="1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center" vertical="center" wrapText="1"/>
      <protection/>
    </xf>
    <xf numFmtId="0" fontId="6" fillId="0" borderId="29" xfId="63" applyFont="1" applyBorder="1" applyAlignment="1">
      <alignment horizontal="center" vertical="center" wrapText="1"/>
      <protection/>
    </xf>
    <xf numFmtId="1" fontId="6" fillId="0" borderId="13" xfId="0" applyFont="1" applyBorder="1" applyAlignment="1">
      <alignment horizontal="left" vertical="center" wrapText="1"/>
    </xf>
    <xf numFmtId="0" fontId="6" fillId="0" borderId="23" xfId="63" applyFont="1" applyBorder="1" applyAlignment="1">
      <alignment horizontal="center" vertical="center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1" fontId="6" fillId="0" borderId="12" xfId="0" applyFont="1" applyBorder="1" applyAlignment="1">
      <alignment horizontal="center" vertical="center"/>
    </xf>
    <xf numFmtId="0" fontId="4" fillId="0" borderId="0" xfId="63" applyBorder="1" applyAlignment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3" fontId="1" fillId="0" borderId="43" xfId="0" applyNumberFormat="1" applyFont="1" applyBorder="1" applyAlignment="1" applyProtection="1">
      <alignment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46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7" xfId="0" applyNumberFormat="1" applyFont="1" applyFill="1" applyBorder="1" applyAlignment="1" applyProtection="1">
      <alignment horizontal="left"/>
      <protection/>
    </xf>
    <xf numFmtId="1" fontId="1" fillId="0" borderId="48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39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9" xfId="0" applyNumberFormat="1" applyFont="1" applyFill="1" applyBorder="1" applyAlignment="1" applyProtection="1">
      <alignment horizontal="center" vertical="center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49" fontId="1" fillId="0" borderId="52" xfId="0" applyNumberFormat="1" applyFont="1" applyFill="1" applyBorder="1" applyAlignment="1" applyProtection="1">
      <alignment vertical="center" wrapText="1"/>
      <protection/>
    </xf>
    <xf numFmtId="3" fontId="1" fillId="0" borderId="53" xfId="0" applyNumberFormat="1" applyFont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54" xfId="0" applyNumberFormat="1" applyFont="1" applyFill="1" applyBorder="1" applyAlignment="1">
      <alignment horizontal="center" vertical="center"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56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8" xfId="0" applyNumberFormat="1" applyFont="1" applyBorder="1" applyAlignment="1" applyProtection="1">
      <alignment vertical="center" wrapText="1"/>
      <protection/>
    </xf>
    <xf numFmtId="0" fontId="1" fillId="0" borderId="59" xfId="0" applyNumberFormat="1" applyFont="1" applyFill="1" applyBorder="1" applyAlignment="1">
      <alignment vertical="center"/>
    </xf>
    <xf numFmtId="3" fontId="2" fillId="0" borderId="5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60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1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1" fillId="0" borderId="74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75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82" fontId="1" fillId="0" borderId="76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52" xfId="0" applyNumberFormat="1" applyFont="1" applyBorder="1" applyAlignment="1" applyProtection="1">
      <alignment vertical="center" wrapText="1"/>
      <protection/>
    </xf>
    <xf numFmtId="3" fontId="1" fillId="0" borderId="16" xfId="0" applyNumberFormat="1" applyFont="1" applyBorder="1" applyAlignment="1" applyProtection="1">
      <alignment vertical="center" wrapText="1"/>
      <protection/>
    </xf>
    <xf numFmtId="3" fontId="1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77" xfId="0" applyNumberFormat="1" applyFont="1" applyBorder="1" applyAlignment="1" applyProtection="1">
      <alignment vertical="center" wrapText="1"/>
      <protection/>
    </xf>
    <xf numFmtId="3" fontId="1" fillId="0" borderId="78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9" xfId="0" applyNumberFormat="1" applyFont="1" applyBorder="1" applyAlignment="1" applyProtection="1">
      <alignment vertical="center" wrapText="1"/>
      <protection/>
    </xf>
    <xf numFmtId="181" fontId="12" fillId="0" borderId="80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19" sqref="A19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102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9.25" customHeight="1">
      <c r="A6" s="242"/>
    </row>
    <row r="7" ht="78" customHeight="1"/>
    <row r="8" ht="82.5" customHeight="1">
      <c r="A8" s="243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315</v>
      </c>
    </row>
    <row r="2" spans="1:8" ht="25.5" customHeight="1">
      <c r="A2" s="53" t="s">
        <v>316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317</v>
      </c>
      <c r="B4" s="94" t="s">
        <v>318</v>
      </c>
      <c r="C4" s="61" t="s">
        <v>319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201</v>
      </c>
      <c r="E5" s="98" t="s">
        <v>320</v>
      </c>
      <c r="F5" s="99"/>
      <c r="G5" s="100"/>
      <c r="H5" s="101" t="s">
        <v>206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321</v>
      </c>
      <c r="G6" s="105" t="s">
        <v>322</v>
      </c>
      <c r="H6" s="106"/>
    </row>
    <row r="7" spans="1:8" ht="19.5" customHeight="1">
      <c r="A7" s="72" t="s">
        <v>16</v>
      </c>
      <c r="B7" s="107" t="s">
        <v>59</v>
      </c>
      <c r="C7" s="108">
        <f>SUM(D7,E7,H7)</f>
        <v>5</v>
      </c>
      <c r="D7" s="109">
        <v>0</v>
      </c>
      <c r="E7" s="109">
        <f>SUM(F7,G7)</f>
        <v>5</v>
      </c>
      <c r="F7" s="109">
        <v>0</v>
      </c>
      <c r="G7" s="110">
        <v>5</v>
      </c>
      <c r="H7" s="111">
        <v>0</v>
      </c>
    </row>
    <row r="8" spans="1:8" ht="19.5" customHeight="1">
      <c r="A8" s="72" t="s">
        <v>82</v>
      </c>
      <c r="B8" s="107" t="s">
        <v>0</v>
      </c>
      <c r="C8" s="108">
        <f>SUM(D8,E8,H8)</f>
        <v>5</v>
      </c>
      <c r="D8" s="109">
        <v>0</v>
      </c>
      <c r="E8" s="109">
        <f>SUM(F8,G8)</f>
        <v>5</v>
      </c>
      <c r="F8" s="109">
        <v>0</v>
      </c>
      <c r="G8" s="110">
        <v>5</v>
      </c>
      <c r="H8" s="111">
        <v>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52" t="s">
        <v>323</v>
      </c>
    </row>
    <row r="2" spans="1:8" ht="19.5" customHeight="1">
      <c r="A2" s="53" t="s">
        <v>324</v>
      </c>
      <c r="B2" s="53"/>
      <c r="C2" s="53"/>
      <c r="D2" s="53"/>
      <c r="E2" s="53"/>
      <c r="F2" s="53"/>
      <c r="G2" s="53"/>
      <c r="H2" s="53"/>
    </row>
    <row r="3" spans="1:8" ht="19.5" customHeight="1">
      <c r="A3" s="112" t="s">
        <v>5</v>
      </c>
      <c r="B3" s="54"/>
      <c r="C3" s="54"/>
      <c r="D3" s="54"/>
      <c r="E3" s="54"/>
      <c r="F3" s="55"/>
      <c r="G3" s="55"/>
      <c r="H3" s="56" t="s">
        <v>6</v>
      </c>
    </row>
    <row r="4" spans="1:8" ht="19.5" customHeight="1">
      <c r="A4" s="57" t="s">
        <v>58</v>
      </c>
      <c r="B4" s="58"/>
      <c r="C4" s="58"/>
      <c r="D4" s="58"/>
      <c r="E4" s="59"/>
      <c r="F4" s="60" t="s">
        <v>325</v>
      </c>
      <c r="G4" s="61"/>
      <c r="H4" s="61"/>
    </row>
    <row r="5" spans="1:8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</row>
    <row r="6" spans="1:8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</row>
    <row r="7" spans="1:8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>
        <f aca="true" t="shared" si="0" ref="F7:F16">SUM(G7,H7)</f>
        <v>0</v>
      </c>
      <c r="G7" s="74" t="s">
        <v>16</v>
      </c>
      <c r="H7" s="75" t="s">
        <v>16</v>
      </c>
    </row>
    <row r="8" spans="1:8" ht="19.5" customHeight="1">
      <c r="A8" s="72" t="s">
        <v>16</v>
      </c>
      <c r="B8" s="72" t="s">
        <v>16</v>
      </c>
      <c r="C8" s="72" t="s">
        <v>16</v>
      </c>
      <c r="D8" s="72" t="s">
        <v>16</v>
      </c>
      <c r="E8" s="72" t="s">
        <v>16</v>
      </c>
      <c r="F8" s="73">
        <f t="shared" si="0"/>
        <v>0</v>
      </c>
      <c r="G8" s="74" t="s">
        <v>16</v>
      </c>
      <c r="H8" s="75" t="s">
        <v>16</v>
      </c>
    </row>
    <row r="9" spans="1:8" ht="19.5" customHeight="1">
      <c r="A9" s="72" t="s">
        <v>16</v>
      </c>
      <c r="B9" s="72" t="s">
        <v>16</v>
      </c>
      <c r="C9" s="72" t="s">
        <v>16</v>
      </c>
      <c r="D9" s="72" t="s">
        <v>16</v>
      </c>
      <c r="E9" s="72" t="s">
        <v>16</v>
      </c>
      <c r="F9" s="73">
        <f t="shared" si="0"/>
        <v>0</v>
      </c>
      <c r="G9" s="74" t="s">
        <v>16</v>
      </c>
      <c r="H9" s="75" t="s">
        <v>16</v>
      </c>
    </row>
    <row r="10" spans="1:8" ht="19.5" customHeight="1">
      <c r="A10" s="72" t="s">
        <v>16</v>
      </c>
      <c r="B10" s="72" t="s">
        <v>16</v>
      </c>
      <c r="C10" s="72" t="s">
        <v>16</v>
      </c>
      <c r="D10" s="72" t="s">
        <v>16</v>
      </c>
      <c r="E10" s="72" t="s">
        <v>16</v>
      </c>
      <c r="F10" s="73">
        <f t="shared" si="0"/>
        <v>0</v>
      </c>
      <c r="G10" s="74" t="s">
        <v>16</v>
      </c>
      <c r="H10" s="75" t="s">
        <v>16</v>
      </c>
    </row>
    <row r="11" spans="1:8" ht="19.5" customHeight="1">
      <c r="A11" s="72" t="s">
        <v>16</v>
      </c>
      <c r="B11" s="72" t="s">
        <v>16</v>
      </c>
      <c r="C11" s="72" t="s">
        <v>16</v>
      </c>
      <c r="D11" s="72" t="s">
        <v>16</v>
      </c>
      <c r="E11" s="72" t="s">
        <v>16</v>
      </c>
      <c r="F11" s="73">
        <f t="shared" si="0"/>
        <v>0</v>
      </c>
      <c r="G11" s="74" t="s">
        <v>16</v>
      </c>
      <c r="H11" s="75" t="s">
        <v>16</v>
      </c>
    </row>
    <row r="12" spans="1:8" ht="19.5" customHeight="1">
      <c r="A12" s="72" t="s">
        <v>16</v>
      </c>
      <c r="B12" s="72" t="s">
        <v>16</v>
      </c>
      <c r="C12" s="72" t="s">
        <v>16</v>
      </c>
      <c r="D12" s="72" t="s">
        <v>16</v>
      </c>
      <c r="E12" s="72" t="s">
        <v>16</v>
      </c>
      <c r="F12" s="73">
        <f t="shared" si="0"/>
        <v>0</v>
      </c>
      <c r="G12" s="74" t="s">
        <v>16</v>
      </c>
      <c r="H12" s="75" t="s">
        <v>16</v>
      </c>
    </row>
    <row r="13" spans="1:8" ht="19.5" customHeight="1">
      <c r="A13" s="72" t="s">
        <v>16</v>
      </c>
      <c r="B13" s="72" t="s">
        <v>16</v>
      </c>
      <c r="C13" s="72" t="s">
        <v>16</v>
      </c>
      <c r="D13" s="72" t="s">
        <v>16</v>
      </c>
      <c r="E13" s="72" t="s">
        <v>16</v>
      </c>
      <c r="F13" s="73">
        <f t="shared" si="0"/>
        <v>0</v>
      </c>
      <c r="G13" s="74" t="s">
        <v>16</v>
      </c>
      <c r="H13" s="75" t="s">
        <v>16</v>
      </c>
    </row>
    <row r="14" spans="1:8" ht="19.5" customHeight="1">
      <c r="A14" s="72" t="s">
        <v>16</v>
      </c>
      <c r="B14" s="72" t="s">
        <v>16</v>
      </c>
      <c r="C14" s="72" t="s">
        <v>16</v>
      </c>
      <c r="D14" s="72" t="s">
        <v>16</v>
      </c>
      <c r="E14" s="72" t="s">
        <v>16</v>
      </c>
      <c r="F14" s="73">
        <f t="shared" si="0"/>
        <v>0</v>
      </c>
      <c r="G14" s="74" t="s">
        <v>16</v>
      </c>
      <c r="H14" s="75" t="s">
        <v>16</v>
      </c>
    </row>
    <row r="15" spans="1:8" ht="19.5" customHeight="1">
      <c r="A15" s="72" t="s">
        <v>16</v>
      </c>
      <c r="B15" s="72" t="s">
        <v>16</v>
      </c>
      <c r="C15" s="72" t="s">
        <v>16</v>
      </c>
      <c r="D15" s="72" t="s">
        <v>16</v>
      </c>
      <c r="E15" s="72" t="s">
        <v>16</v>
      </c>
      <c r="F15" s="73">
        <f t="shared" si="0"/>
        <v>0</v>
      </c>
      <c r="G15" s="74" t="s">
        <v>16</v>
      </c>
      <c r="H15" s="75" t="s">
        <v>16</v>
      </c>
    </row>
    <row r="16" spans="1:8" ht="19.5" customHeight="1">
      <c r="A16" s="72" t="s">
        <v>16</v>
      </c>
      <c r="B16" s="72" t="s">
        <v>16</v>
      </c>
      <c r="C16" s="72" t="s">
        <v>16</v>
      </c>
      <c r="D16" s="72" t="s">
        <v>16</v>
      </c>
      <c r="E16" s="72" t="s">
        <v>16</v>
      </c>
      <c r="F16" s="73">
        <f t="shared" si="0"/>
        <v>0</v>
      </c>
      <c r="G16" s="74" t="s">
        <v>16</v>
      </c>
      <c r="H16" s="7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56" t="s">
        <v>326</v>
      </c>
    </row>
    <row r="2" spans="1:8" ht="25.5" customHeight="1">
      <c r="A2" s="53" t="s">
        <v>327</v>
      </c>
      <c r="B2" s="53"/>
      <c r="C2" s="53"/>
      <c r="D2" s="53"/>
      <c r="E2" s="53"/>
      <c r="F2" s="53"/>
      <c r="G2" s="53"/>
      <c r="H2" s="53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56" t="s">
        <v>6</v>
      </c>
    </row>
    <row r="4" spans="1:8" ht="19.5" customHeight="1">
      <c r="A4" s="94" t="s">
        <v>317</v>
      </c>
      <c r="B4" s="94" t="s">
        <v>318</v>
      </c>
      <c r="C4" s="61" t="s">
        <v>319</v>
      </c>
      <c r="D4" s="61"/>
      <c r="E4" s="95"/>
      <c r="F4" s="95"/>
      <c r="G4" s="95"/>
      <c r="H4" s="61"/>
    </row>
    <row r="5" spans="1:8" ht="19.5" customHeight="1">
      <c r="A5" s="94"/>
      <c r="B5" s="94"/>
      <c r="C5" s="96" t="s">
        <v>59</v>
      </c>
      <c r="D5" s="97" t="s">
        <v>201</v>
      </c>
      <c r="E5" s="98" t="s">
        <v>320</v>
      </c>
      <c r="F5" s="99"/>
      <c r="G5" s="100"/>
      <c r="H5" s="101" t="s">
        <v>206</v>
      </c>
    </row>
    <row r="6" spans="1:8" ht="33.75" customHeight="1">
      <c r="A6" s="69"/>
      <c r="B6" s="69"/>
      <c r="C6" s="102"/>
      <c r="D6" s="70"/>
      <c r="E6" s="103" t="s">
        <v>74</v>
      </c>
      <c r="F6" s="104" t="s">
        <v>321</v>
      </c>
      <c r="G6" s="105" t="s">
        <v>322</v>
      </c>
      <c r="H6" s="106"/>
    </row>
    <row r="7" spans="1:8" ht="19.5" customHeight="1">
      <c r="A7" s="72" t="s">
        <v>16</v>
      </c>
      <c r="B7" s="107" t="s">
        <v>16</v>
      </c>
      <c r="C7" s="108">
        <f aca="true" t="shared" si="0" ref="C7:C16">SUM(D7,E7,H7)</f>
        <v>0</v>
      </c>
      <c r="D7" s="109" t="s">
        <v>16</v>
      </c>
      <c r="E7" s="109">
        <f aca="true" t="shared" si="1" ref="E7:E16">SUM(F7,G7)</f>
        <v>0</v>
      </c>
      <c r="F7" s="109" t="s">
        <v>16</v>
      </c>
      <c r="G7" s="110" t="s">
        <v>16</v>
      </c>
      <c r="H7" s="111" t="s">
        <v>16</v>
      </c>
    </row>
    <row r="8" spans="1:8" ht="19.5" customHeight="1">
      <c r="A8" s="72" t="s">
        <v>16</v>
      </c>
      <c r="B8" s="107" t="s">
        <v>16</v>
      </c>
      <c r="C8" s="108">
        <f t="shared" si="0"/>
        <v>0</v>
      </c>
      <c r="D8" s="109" t="s">
        <v>16</v>
      </c>
      <c r="E8" s="109">
        <f t="shared" si="1"/>
        <v>0</v>
      </c>
      <c r="F8" s="109" t="s">
        <v>16</v>
      </c>
      <c r="G8" s="110" t="s">
        <v>16</v>
      </c>
      <c r="H8" s="111" t="s">
        <v>16</v>
      </c>
    </row>
    <row r="9" spans="1:8" ht="19.5" customHeight="1">
      <c r="A9" s="72" t="s">
        <v>16</v>
      </c>
      <c r="B9" s="107" t="s">
        <v>16</v>
      </c>
      <c r="C9" s="108">
        <f t="shared" si="0"/>
        <v>0</v>
      </c>
      <c r="D9" s="109" t="s">
        <v>16</v>
      </c>
      <c r="E9" s="109">
        <f t="shared" si="1"/>
        <v>0</v>
      </c>
      <c r="F9" s="109" t="s">
        <v>16</v>
      </c>
      <c r="G9" s="110" t="s">
        <v>16</v>
      </c>
      <c r="H9" s="111" t="s">
        <v>16</v>
      </c>
    </row>
    <row r="10" spans="1:8" ht="19.5" customHeight="1">
      <c r="A10" s="72" t="s">
        <v>16</v>
      </c>
      <c r="B10" s="107" t="s">
        <v>16</v>
      </c>
      <c r="C10" s="108">
        <f t="shared" si="0"/>
        <v>0</v>
      </c>
      <c r="D10" s="109" t="s">
        <v>16</v>
      </c>
      <c r="E10" s="109">
        <f t="shared" si="1"/>
        <v>0</v>
      </c>
      <c r="F10" s="109" t="s">
        <v>16</v>
      </c>
      <c r="G10" s="110" t="s">
        <v>16</v>
      </c>
      <c r="H10" s="111" t="s">
        <v>16</v>
      </c>
    </row>
    <row r="11" spans="1:8" ht="19.5" customHeight="1">
      <c r="A11" s="72" t="s">
        <v>16</v>
      </c>
      <c r="B11" s="107" t="s">
        <v>16</v>
      </c>
      <c r="C11" s="108">
        <f t="shared" si="0"/>
        <v>0</v>
      </c>
      <c r="D11" s="109" t="s">
        <v>16</v>
      </c>
      <c r="E11" s="109">
        <f t="shared" si="1"/>
        <v>0</v>
      </c>
      <c r="F11" s="109" t="s">
        <v>16</v>
      </c>
      <c r="G11" s="110" t="s">
        <v>16</v>
      </c>
      <c r="H11" s="111" t="s">
        <v>16</v>
      </c>
    </row>
    <row r="12" spans="1:8" ht="19.5" customHeight="1">
      <c r="A12" s="72" t="s">
        <v>16</v>
      </c>
      <c r="B12" s="107" t="s">
        <v>16</v>
      </c>
      <c r="C12" s="108">
        <f t="shared" si="0"/>
        <v>0</v>
      </c>
      <c r="D12" s="109" t="s">
        <v>16</v>
      </c>
      <c r="E12" s="109">
        <f t="shared" si="1"/>
        <v>0</v>
      </c>
      <c r="F12" s="109" t="s">
        <v>16</v>
      </c>
      <c r="G12" s="110" t="s">
        <v>16</v>
      </c>
      <c r="H12" s="111" t="s">
        <v>16</v>
      </c>
    </row>
    <row r="13" spans="1:8" ht="19.5" customHeight="1">
      <c r="A13" s="72" t="s">
        <v>16</v>
      </c>
      <c r="B13" s="107" t="s">
        <v>16</v>
      </c>
      <c r="C13" s="108">
        <f t="shared" si="0"/>
        <v>0</v>
      </c>
      <c r="D13" s="109" t="s">
        <v>16</v>
      </c>
      <c r="E13" s="109">
        <f t="shared" si="1"/>
        <v>0</v>
      </c>
      <c r="F13" s="109" t="s">
        <v>16</v>
      </c>
      <c r="G13" s="110" t="s">
        <v>16</v>
      </c>
      <c r="H13" s="111" t="s">
        <v>16</v>
      </c>
    </row>
    <row r="14" spans="1:8" ht="19.5" customHeight="1">
      <c r="A14" s="72" t="s">
        <v>16</v>
      </c>
      <c r="B14" s="107" t="s">
        <v>16</v>
      </c>
      <c r="C14" s="108">
        <f t="shared" si="0"/>
        <v>0</v>
      </c>
      <c r="D14" s="109" t="s">
        <v>16</v>
      </c>
      <c r="E14" s="109">
        <f t="shared" si="1"/>
        <v>0</v>
      </c>
      <c r="F14" s="109" t="s">
        <v>16</v>
      </c>
      <c r="G14" s="110" t="s">
        <v>16</v>
      </c>
      <c r="H14" s="111" t="s">
        <v>16</v>
      </c>
    </row>
    <row r="15" spans="1:8" ht="19.5" customHeight="1">
      <c r="A15" s="72" t="s">
        <v>16</v>
      </c>
      <c r="B15" s="107" t="s">
        <v>16</v>
      </c>
      <c r="C15" s="108">
        <f t="shared" si="0"/>
        <v>0</v>
      </c>
      <c r="D15" s="109" t="s">
        <v>16</v>
      </c>
      <c r="E15" s="109">
        <f t="shared" si="1"/>
        <v>0</v>
      </c>
      <c r="F15" s="109" t="s">
        <v>16</v>
      </c>
      <c r="G15" s="110" t="s">
        <v>16</v>
      </c>
      <c r="H15" s="111" t="s">
        <v>16</v>
      </c>
    </row>
    <row r="16" spans="1:8" ht="19.5" customHeight="1">
      <c r="A16" s="72" t="s">
        <v>16</v>
      </c>
      <c r="B16" s="107" t="s">
        <v>16</v>
      </c>
      <c r="C16" s="108">
        <f t="shared" si="0"/>
        <v>0</v>
      </c>
      <c r="D16" s="109" t="s">
        <v>16</v>
      </c>
      <c r="E16" s="109">
        <f t="shared" si="1"/>
        <v>0</v>
      </c>
      <c r="F16" s="10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52" t="s">
        <v>328</v>
      </c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  <c r="FK1" s="84"/>
      <c r="FL1" s="84"/>
      <c r="FM1" s="84"/>
      <c r="FN1" s="84"/>
      <c r="FO1" s="84"/>
      <c r="FP1" s="84"/>
      <c r="FQ1" s="84"/>
      <c r="FR1" s="84"/>
      <c r="FS1" s="84"/>
      <c r="FT1" s="84"/>
      <c r="FU1" s="84"/>
      <c r="FV1" s="84"/>
      <c r="FW1" s="84"/>
      <c r="FX1" s="84"/>
      <c r="FY1" s="84"/>
      <c r="FZ1" s="84"/>
      <c r="GA1" s="84"/>
      <c r="GB1" s="84"/>
      <c r="GC1" s="84"/>
      <c r="GD1" s="84"/>
      <c r="GE1" s="84"/>
      <c r="GF1" s="84"/>
      <c r="GG1" s="84"/>
      <c r="GH1" s="84"/>
      <c r="GI1" s="84"/>
      <c r="GJ1" s="84"/>
      <c r="GK1" s="84"/>
      <c r="GL1" s="84"/>
      <c r="GM1" s="84"/>
      <c r="GN1" s="84"/>
      <c r="GO1" s="84"/>
      <c r="GP1" s="84"/>
      <c r="GQ1" s="84"/>
      <c r="GR1" s="84"/>
      <c r="GS1" s="84"/>
      <c r="GT1" s="84"/>
      <c r="GU1" s="84"/>
      <c r="GV1" s="84"/>
      <c r="GW1" s="84"/>
      <c r="GX1" s="84"/>
      <c r="GY1" s="84"/>
      <c r="GZ1" s="84"/>
      <c r="HA1" s="84"/>
      <c r="HB1" s="84"/>
      <c r="HC1" s="84"/>
      <c r="HD1" s="84"/>
      <c r="HE1" s="84"/>
      <c r="HF1" s="84"/>
      <c r="HG1" s="84"/>
      <c r="HH1" s="84"/>
      <c r="HI1" s="84"/>
      <c r="HJ1" s="84"/>
      <c r="HK1" s="84"/>
      <c r="HL1" s="84"/>
      <c r="HM1" s="84"/>
      <c r="HN1" s="84"/>
      <c r="HO1" s="84"/>
      <c r="HP1" s="84"/>
      <c r="HQ1" s="84"/>
      <c r="HR1" s="84"/>
      <c r="HS1" s="84"/>
      <c r="HT1" s="84"/>
      <c r="HU1" s="84"/>
      <c r="HV1" s="84"/>
      <c r="HW1" s="84"/>
      <c r="HX1" s="84"/>
      <c r="HY1" s="84"/>
      <c r="HZ1" s="84"/>
      <c r="IA1" s="84"/>
      <c r="IB1" s="84"/>
      <c r="IC1" s="84"/>
      <c r="ID1" s="84"/>
      <c r="IE1" s="84"/>
      <c r="IF1" s="84"/>
      <c r="IG1" s="84"/>
      <c r="IH1" s="84"/>
      <c r="II1" s="84"/>
      <c r="IJ1" s="84"/>
      <c r="IK1" s="84"/>
    </row>
    <row r="2" spans="1:245" ht="19.5" customHeight="1">
      <c r="A2" s="53" t="s">
        <v>329</v>
      </c>
      <c r="B2" s="53"/>
      <c r="C2" s="53"/>
      <c r="D2" s="53"/>
      <c r="E2" s="53"/>
      <c r="F2" s="53"/>
      <c r="G2" s="53"/>
      <c r="H2" s="53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4"/>
      <c r="CY2" s="84"/>
      <c r="CZ2" s="84"/>
      <c r="DA2" s="84"/>
      <c r="DB2" s="84"/>
      <c r="DC2" s="84"/>
      <c r="DD2" s="84"/>
      <c r="DE2" s="84"/>
      <c r="DF2" s="84"/>
      <c r="DG2" s="84"/>
      <c r="DH2" s="84"/>
      <c r="DI2" s="84"/>
      <c r="DJ2" s="84"/>
      <c r="DK2" s="84"/>
      <c r="DL2" s="84"/>
      <c r="DM2" s="84"/>
      <c r="DN2" s="84"/>
      <c r="DO2" s="84"/>
      <c r="DP2" s="84"/>
      <c r="DQ2" s="84"/>
      <c r="DR2" s="84"/>
      <c r="DS2" s="84"/>
      <c r="DT2" s="84"/>
      <c r="DU2" s="84"/>
      <c r="DV2" s="84"/>
      <c r="DW2" s="84"/>
      <c r="DX2" s="84"/>
      <c r="DY2" s="84"/>
      <c r="DZ2" s="84"/>
      <c r="EA2" s="84"/>
      <c r="EB2" s="84"/>
      <c r="EC2" s="84"/>
      <c r="ED2" s="84"/>
      <c r="EE2" s="84"/>
      <c r="EF2" s="84"/>
      <c r="EG2" s="84"/>
      <c r="EH2" s="84"/>
      <c r="EI2" s="84"/>
      <c r="EJ2" s="84"/>
      <c r="EK2" s="84"/>
      <c r="EL2" s="84"/>
      <c r="EM2" s="84"/>
      <c r="EN2" s="84"/>
      <c r="EO2" s="84"/>
      <c r="EP2" s="84"/>
      <c r="EQ2" s="84"/>
      <c r="ER2" s="84"/>
      <c r="ES2" s="84"/>
      <c r="ET2" s="84"/>
      <c r="EU2" s="84"/>
      <c r="EV2" s="84"/>
      <c r="EW2" s="84"/>
      <c r="EX2" s="84"/>
      <c r="EY2" s="84"/>
      <c r="EZ2" s="84"/>
      <c r="FA2" s="84"/>
      <c r="FB2" s="84"/>
      <c r="FC2" s="84"/>
      <c r="FD2" s="84"/>
      <c r="FE2" s="84"/>
      <c r="FF2" s="84"/>
      <c r="FG2" s="84"/>
      <c r="FH2" s="84"/>
      <c r="FI2" s="84"/>
      <c r="FJ2" s="84"/>
      <c r="FK2" s="84"/>
      <c r="FL2" s="84"/>
      <c r="FM2" s="84"/>
      <c r="FN2" s="84"/>
      <c r="FO2" s="84"/>
      <c r="FP2" s="84"/>
      <c r="FQ2" s="84"/>
      <c r="FR2" s="84"/>
      <c r="FS2" s="84"/>
      <c r="FT2" s="84"/>
      <c r="FU2" s="84"/>
      <c r="FV2" s="84"/>
      <c r="FW2" s="84"/>
      <c r="FX2" s="84"/>
      <c r="FY2" s="84"/>
      <c r="FZ2" s="84"/>
      <c r="GA2" s="84"/>
      <c r="GB2" s="84"/>
      <c r="GC2" s="84"/>
      <c r="GD2" s="84"/>
      <c r="GE2" s="84"/>
      <c r="GF2" s="84"/>
      <c r="GG2" s="84"/>
      <c r="GH2" s="84"/>
      <c r="GI2" s="84"/>
      <c r="GJ2" s="84"/>
      <c r="GK2" s="84"/>
      <c r="GL2" s="84"/>
      <c r="GM2" s="84"/>
      <c r="GN2" s="84"/>
      <c r="GO2" s="84"/>
      <c r="GP2" s="84"/>
      <c r="GQ2" s="84"/>
      <c r="GR2" s="84"/>
      <c r="GS2" s="84"/>
      <c r="GT2" s="84"/>
      <c r="GU2" s="84"/>
      <c r="GV2" s="84"/>
      <c r="GW2" s="84"/>
      <c r="GX2" s="84"/>
      <c r="GY2" s="84"/>
      <c r="GZ2" s="84"/>
      <c r="HA2" s="84"/>
      <c r="HB2" s="84"/>
      <c r="HC2" s="84"/>
      <c r="HD2" s="84"/>
      <c r="HE2" s="84"/>
      <c r="HF2" s="84"/>
      <c r="HG2" s="84"/>
      <c r="HH2" s="84"/>
      <c r="HI2" s="84"/>
      <c r="HJ2" s="84"/>
      <c r="HK2" s="84"/>
      <c r="HL2" s="84"/>
      <c r="HM2" s="84"/>
      <c r="HN2" s="84"/>
      <c r="HO2" s="84"/>
      <c r="HP2" s="84"/>
      <c r="HQ2" s="84"/>
      <c r="HR2" s="84"/>
      <c r="HS2" s="84"/>
      <c r="HT2" s="84"/>
      <c r="HU2" s="84"/>
      <c r="HV2" s="84"/>
      <c r="HW2" s="84"/>
      <c r="HX2" s="84"/>
      <c r="HY2" s="84"/>
      <c r="HZ2" s="84"/>
      <c r="IA2" s="84"/>
      <c r="IB2" s="84"/>
      <c r="IC2" s="84"/>
      <c r="ID2" s="84"/>
      <c r="IE2" s="84"/>
      <c r="IF2" s="84"/>
      <c r="IG2" s="84"/>
      <c r="IH2" s="84"/>
      <c r="II2" s="84"/>
      <c r="IJ2" s="84"/>
      <c r="IK2" s="84"/>
    </row>
    <row r="3" spans="1:245" ht="19.5" customHeight="1">
      <c r="A3" s="54" t="s">
        <v>16</v>
      </c>
      <c r="B3" s="54"/>
      <c r="C3" s="54"/>
      <c r="D3" s="54"/>
      <c r="E3" s="54"/>
      <c r="F3" s="55"/>
      <c r="G3" s="55"/>
      <c r="H3" s="56" t="s">
        <v>330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  <c r="GW3" s="84"/>
      <c r="GX3" s="84"/>
      <c r="GY3" s="84"/>
      <c r="GZ3" s="84"/>
      <c r="HA3" s="84"/>
      <c r="HB3" s="84"/>
      <c r="HC3" s="84"/>
      <c r="HD3" s="84"/>
      <c r="HE3" s="84"/>
      <c r="HF3" s="84"/>
      <c r="HG3" s="84"/>
      <c r="HH3" s="84"/>
      <c r="HI3" s="84"/>
      <c r="HJ3" s="84"/>
      <c r="HK3" s="84"/>
      <c r="HL3" s="84"/>
      <c r="HM3" s="84"/>
      <c r="HN3" s="84"/>
      <c r="HO3" s="84"/>
      <c r="HP3" s="84"/>
      <c r="HQ3" s="84"/>
      <c r="HR3" s="84"/>
      <c r="HS3" s="84"/>
      <c r="HT3" s="84"/>
      <c r="HU3" s="84"/>
      <c r="HV3" s="84"/>
      <c r="HW3" s="84"/>
      <c r="HX3" s="84"/>
      <c r="HY3" s="84"/>
      <c r="HZ3" s="84"/>
      <c r="IA3" s="84"/>
      <c r="IB3" s="84"/>
      <c r="IC3" s="84"/>
      <c r="ID3" s="84"/>
      <c r="IE3" s="84"/>
      <c r="IF3" s="84"/>
      <c r="IG3" s="84"/>
      <c r="IH3" s="84"/>
      <c r="II3" s="84"/>
      <c r="IJ3" s="84"/>
      <c r="IK3" s="84"/>
    </row>
    <row r="4" spans="1:245" ht="19.5" customHeight="1">
      <c r="A4" s="57" t="s">
        <v>58</v>
      </c>
      <c r="B4" s="58"/>
      <c r="C4" s="58"/>
      <c r="D4" s="58"/>
      <c r="E4" s="59"/>
      <c r="F4" s="60" t="s">
        <v>331</v>
      </c>
      <c r="G4" s="61"/>
      <c r="H4" s="61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  <c r="FL4" s="84"/>
      <c r="FM4" s="84"/>
      <c r="FN4" s="84"/>
      <c r="FO4" s="84"/>
      <c r="FP4" s="84"/>
      <c r="FQ4" s="84"/>
      <c r="FR4" s="84"/>
      <c r="FS4" s="84"/>
      <c r="FT4" s="84"/>
      <c r="FU4" s="84"/>
      <c r="FV4" s="84"/>
      <c r="FW4" s="84"/>
      <c r="FX4" s="84"/>
      <c r="FY4" s="84"/>
      <c r="FZ4" s="84"/>
      <c r="GA4" s="84"/>
      <c r="GB4" s="84"/>
      <c r="GC4" s="84"/>
      <c r="GD4" s="84"/>
      <c r="GE4" s="84"/>
      <c r="GF4" s="84"/>
      <c r="GG4" s="84"/>
      <c r="GH4" s="84"/>
      <c r="GI4" s="84"/>
      <c r="GJ4" s="84"/>
      <c r="GK4" s="84"/>
      <c r="GL4" s="84"/>
      <c r="GM4" s="84"/>
      <c r="GN4" s="84"/>
      <c r="GO4" s="84"/>
      <c r="GP4" s="84"/>
      <c r="GQ4" s="84"/>
      <c r="GR4" s="84"/>
      <c r="GS4" s="84"/>
      <c r="GT4" s="84"/>
      <c r="GU4" s="84"/>
      <c r="GV4" s="84"/>
      <c r="GW4" s="84"/>
      <c r="GX4" s="84"/>
      <c r="GY4" s="84"/>
      <c r="GZ4" s="84"/>
      <c r="HA4" s="84"/>
      <c r="HB4" s="84"/>
      <c r="HC4" s="84"/>
      <c r="HD4" s="84"/>
      <c r="HE4" s="84"/>
      <c r="HF4" s="84"/>
      <c r="HG4" s="84"/>
      <c r="HH4" s="84"/>
      <c r="HI4" s="84"/>
      <c r="HJ4" s="84"/>
      <c r="HK4" s="84"/>
      <c r="HL4" s="84"/>
      <c r="HM4" s="84"/>
      <c r="HN4" s="84"/>
      <c r="HO4" s="84"/>
      <c r="HP4" s="84"/>
      <c r="HQ4" s="84"/>
      <c r="HR4" s="84"/>
      <c r="HS4" s="84"/>
      <c r="HT4" s="84"/>
      <c r="HU4" s="84"/>
      <c r="HV4" s="84"/>
      <c r="HW4" s="84"/>
      <c r="HX4" s="84"/>
      <c r="HY4" s="84"/>
      <c r="HZ4" s="84"/>
      <c r="IA4" s="84"/>
      <c r="IB4" s="84"/>
      <c r="IC4" s="84"/>
      <c r="ID4" s="84"/>
      <c r="IE4" s="84"/>
      <c r="IF4" s="84"/>
      <c r="IG4" s="84"/>
      <c r="IH4" s="84"/>
      <c r="II4" s="84"/>
      <c r="IJ4" s="84"/>
      <c r="IK4" s="84"/>
    </row>
    <row r="5" spans="1:245" ht="19.5" customHeight="1">
      <c r="A5" s="57" t="s">
        <v>67</v>
      </c>
      <c r="B5" s="58"/>
      <c r="C5" s="59"/>
      <c r="D5" s="62" t="s">
        <v>68</v>
      </c>
      <c r="E5" s="63" t="s">
        <v>107</v>
      </c>
      <c r="F5" s="64" t="s">
        <v>59</v>
      </c>
      <c r="G5" s="64" t="s">
        <v>103</v>
      </c>
      <c r="H5" s="61" t="s">
        <v>104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</row>
    <row r="6" spans="1:245" ht="19.5" customHeight="1">
      <c r="A6" s="65" t="s">
        <v>79</v>
      </c>
      <c r="B6" s="66" t="s">
        <v>80</v>
      </c>
      <c r="C6" s="67" t="s">
        <v>81</v>
      </c>
      <c r="D6" s="68"/>
      <c r="E6" s="69"/>
      <c r="F6" s="70"/>
      <c r="G6" s="70"/>
      <c r="H6" s="71"/>
      <c r="I6" s="89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</row>
    <row r="7" spans="1:245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16</v>
      </c>
      <c r="F7" s="73" t="s">
        <v>16</v>
      </c>
      <c r="G7" s="74" t="s">
        <v>16</v>
      </c>
      <c r="H7" s="75" t="s">
        <v>16</v>
      </c>
      <c r="I7" s="89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</row>
    <row r="8" spans="1:245" ht="19.5" customHeight="1">
      <c r="A8" s="76"/>
      <c r="B8" s="76"/>
      <c r="C8" s="76"/>
      <c r="D8" s="77"/>
      <c r="E8" s="78"/>
      <c r="F8" s="78"/>
      <c r="G8" s="78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  <c r="FL8" s="84"/>
      <c r="FM8" s="84"/>
      <c r="FN8" s="84"/>
      <c r="FO8" s="84"/>
      <c r="FP8" s="84"/>
      <c r="FQ8" s="84"/>
      <c r="FR8" s="84"/>
      <c r="FS8" s="84"/>
      <c r="FT8" s="84"/>
      <c r="FU8" s="84"/>
      <c r="FV8" s="84"/>
      <c r="FW8" s="84"/>
      <c r="FX8" s="84"/>
      <c r="FY8" s="84"/>
      <c r="FZ8" s="84"/>
      <c r="GA8" s="84"/>
      <c r="GB8" s="84"/>
      <c r="GC8" s="84"/>
      <c r="GD8" s="84"/>
      <c r="GE8" s="84"/>
      <c r="GF8" s="84"/>
      <c r="GG8" s="84"/>
      <c r="GH8" s="84"/>
      <c r="GI8" s="84"/>
      <c r="GJ8" s="84"/>
      <c r="GK8" s="84"/>
      <c r="GL8" s="84"/>
      <c r="GM8" s="84"/>
      <c r="GN8" s="84"/>
      <c r="GO8" s="84"/>
      <c r="GP8" s="84"/>
      <c r="GQ8" s="84"/>
      <c r="GR8" s="84"/>
      <c r="GS8" s="84"/>
      <c r="GT8" s="84"/>
      <c r="GU8" s="84"/>
      <c r="GV8" s="84"/>
      <c r="GW8" s="84"/>
      <c r="GX8" s="84"/>
      <c r="GY8" s="84"/>
      <c r="GZ8" s="84"/>
      <c r="HA8" s="84"/>
      <c r="HB8" s="84"/>
      <c r="HC8" s="84"/>
      <c r="HD8" s="84"/>
      <c r="HE8" s="84"/>
      <c r="HF8" s="84"/>
      <c r="HG8" s="84"/>
      <c r="HH8" s="84"/>
      <c r="HI8" s="84"/>
      <c r="HJ8" s="84"/>
      <c r="HK8" s="84"/>
      <c r="HL8" s="84"/>
      <c r="HM8" s="84"/>
      <c r="HN8" s="84"/>
      <c r="HO8" s="84"/>
      <c r="HP8" s="84"/>
      <c r="HQ8" s="84"/>
      <c r="HR8" s="84"/>
      <c r="HS8" s="84"/>
      <c r="HT8" s="84"/>
      <c r="HU8" s="84"/>
      <c r="HV8" s="84"/>
      <c r="HW8" s="84"/>
      <c r="HX8" s="84"/>
      <c r="HY8" s="84"/>
      <c r="HZ8" s="84"/>
      <c r="IA8" s="84"/>
      <c r="IB8" s="84"/>
      <c r="IC8" s="84"/>
      <c r="ID8" s="84"/>
      <c r="IE8" s="84"/>
      <c r="IF8" s="84"/>
      <c r="IG8" s="84"/>
      <c r="IH8" s="84"/>
      <c r="II8" s="84"/>
      <c r="IJ8" s="84"/>
      <c r="IK8" s="84"/>
    </row>
    <row r="9" spans="1:245" ht="19.5" customHeight="1">
      <c r="A9" s="79"/>
      <c r="B9" s="79"/>
      <c r="C9" s="79"/>
      <c r="D9" s="80"/>
      <c r="E9" s="80"/>
      <c r="F9" s="80"/>
      <c r="G9" s="80"/>
      <c r="H9" s="80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</row>
    <row r="10" spans="1:245" ht="19.5" customHeight="1">
      <c r="A10" s="79"/>
      <c r="B10" s="79"/>
      <c r="C10" s="79"/>
      <c r="D10" s="79"/>
      <c r="E10" s="79"/>
      <c r="F10" s="79"/>
      <c r="G10" s="79"/>
      <c r="H10" s="80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</row>
    <row r="11" spans="1:245" ht="19.5" customHeight="1">
      <c r="A11" s="79"/>
      <c r="B11" s="79"/>
      <c r="C11" s="79"/>
      <c r="D11" s="80"/>
      <c r="E11" s="80"/>
      <c r="F11" s="80"/>
      <c r="G11" s="80"/>
      <c r="H11" s="80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</row>
    <row r="12" spans="1:245" ht="19.5" customHeight="1">
      <c r="A12" s="79"/>
      <c r="B12" s="79"/>
      <c r="C12" s="79"/>
      <c r="D12" s="80"/>
      <c r="E12" s="80"/>
      <c r="F12" s="80"/>
      <c r="G12" s="80"/>
      <c r="H12" s="80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</row>
    <row r="13" spans="1:245" ht="19.5" customHeight="1">
      <c r="A13" s="79"/>
      <c r="B13" s="79"/>
      <c r="C13" s="79"/>
      <c r="D13" s="79"/>
      <c r="E13" s="79"/>
      <c r="F13" s="79"/>
      <c r="G13" s="79"/>
      <c r="H13" s="80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</row>
    <row r="14" spans="1:245" ht="19.5" customHeight="1">
      <c r="A14" s="79"/>
      <c r="B14" s="79"/>
      <c r="C14" s="79"/>
      <c r="D14" s="80"/>
      <c r="E14" s="80"/>
      <c r="F14" s="80"/>
      <c r="G14" s="80"/>
      <c r="H14" s="80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</row>
    <row r="15" spans="1:245" ht="19.5" customHeight="1">
      <c r="A15" s="81"/>
      <c r="B15" s="79"/>
      <c r="C15" s="79"/>
      <c r="D15" s="80"/>
      <c r="E15" s="80"/>
      <c r="F15" s="80"/>
      <c r="G15" s="80"/>
      <c r="H15" s="80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</row>
    <row r="16" spans="1:245" ht="19.5" customHeight="1">
      <c r="A16" s="81"/>
      <c r="B16" s="81"/>
      <c r="C16" s="79"/>
      <c r="D16" s="79"/>
      <c r="E16" s="81"/>
      <c r="F16" s="81"/>
      <c r="G16" s="81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</row>
    <row r="17" spans="1:245" ht="19.5" customHeight="1">
      <c r="A17" s="81"/>
      <c r="B17" s="81"/>
      <c r="C17" s="79"/>
      <c r="D17" s="80"/>
      <c r="E17" s="80"/>
      <c r="F17" s="80"/>
      <c r="G17" s="80"/>
      <c r="H17" s="80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</row>
    <row r="18" spans="1:245" ht="19.5" customHeight="1">
      <c r="A18" s="79"/>
      <c r="B18" s="81"/>
      <c r="C18" s="79"/>
      <c r="D18" s="80"/>
      <c r="E18" s="80"/>
      <c r="F18" s="80"/>
      <c r="G18" s="80"/>
      <c r="H18" s="80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</row>
    <row r="19" spans="1:245" ht="19.5" customHeight="1">
      <c r="A19" s="79"/>
      <c r="B19" s="81"/>
      <c r="C19" s="81"/>
      <c r="D19" s="81"/>
      <c r="E19" s="81"/>
      <c r="F19" s="81"/>
      <c r="G19" s="81"/>
      <c r="H19" s="80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</row>
    <row r="20" spans="1:245" ht="19.5" customHeight="1">
      <c r="A20" s="81"/>
      <c r="B20" s="81"/>
      <c r="C20" s="81"/>
      <c r="D20" s="80"/>
      <c r="E20" s="80"/>
      <c r="F20" s="80"/>
      <c r="G20" s="80"/>
      <c r="H20" s="80"/>
      <c r="I20" s="81"/>
      <c r="J20" s="79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</row>
    <row r="21" spans="1:245" ht="19.5" customHeight="1">
      <c r="A21" s="81"/>
      <c r="B21" s="81"/>
      <c r="C21" s="81"/>
      <c r="D21" s="80"/>
      <c r="E21" s="80"/>
      <c r="F21" s="80"/>
      <c r="G21" s="80"/>
      <c r="H21" s="80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</row>
    <row r="22" spans="1:245" ht="19.5" customHeight="1">
      <c r="A22" s="81"/>
      <c r="B22" s="81"/>
      <c r="C22" s="81"/>
      <c r="D22" s="81"/>
      <c r="E22" s="81"/>
      <c r="F22" s="81"/>
      <c r="G22" s="81"/>
      <c r="H22" s="80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</row>
    <row r="23" spans="1:245" ht="19.5" customHeight="1">
      <c r="A23" s="81"/>
      <c r="B23" s="81"/>
      <c r="C23" s="81"/>
      <c r="D23" s="80"/>
      <c r="E23" s="80"/>
      <c r="F23" s="80"/>
      <c r="G23" s="80"/>
      <c r="H23" s="80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</row>
    <row r="24" spans="1:245" ht="19.5" customHeight="1">
      <c r="A24" s="81"/>
      <c r="B24" s="81"/>
      <c r="C24" s="81"/>
      <c r="D24" s="80"/>
      <c r="E24" s="80"/>
      <c r="F24" s="80"/>
      <c r="G24" s="80"/>
      <c r="H24" s="80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</row>
    <row r="25" spans="1:245" ht="19.5" customHeight="1">
      <c r="A25" s="81"/>
      <c r="B25" s="81"/>
      <c r="C25" s="81"/>
      <c r="D25" s="81"/>
      <c r="E25" s="81"/>
      <c r="F25" s="81"/>
      <c r="G25" s="81"/>
      <c r="H25" s="80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</row>
    <row r="26" spans="1:245" ht="19.5" customHeight="1">
      <c r="A26" s="81"/>
      <c r="B26" s="81"/>
      <c r="C26" s="81"/>
      <c r="D26" s="80"/>
      <c r="E26" s="80"/>
      <c r="F26" s="80"/>
      <c r="G26" s="80"/>
      <c r="H26" s="80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</row>
    <row r="27" spans="1:245" ht="19.5" customHeight="1">
      <c r="A27" s="81"/>
      <c r="B27" s="81"/>
      <c r="C27" s="81"/>
      <c r="D27" s="80"/>
      <c r="E27" s="80"/>
      <c r="F27" s="80"/>
      <c r="G27" s="80"/>
      <c r="H27" s="80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</row>
    <row r="28" spans="1:245" ht="19.5" customHeight="1">
      <c r="A28" s="81"/>
      <c r="B28" s="81"/>
      <c r="C28" s="81"/>
      <c r="D28" s="81"/>
      <c r="E28" s="81"/>
      <c r="F28" s="81"/>
      <c r="G28" s="81"/>
      <c r="H28" s="80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</row>
    <row r="29" spans="1:245" ht="19.5" customHeight="1">
      <c r="A29" s="81"/>
      <c r="B29" s="81"/>
      <c r="C29" s="81"/>
      <c r="D29" s="80"/>
      <c r="E29" s="80"/>
      <c r="F29" s="80"/>
      <c r="G29" s="80"/>
      <c r="H29" s="80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</row>
    <row r="30" spans="1:245" ht="19.5" customHeight="1">
      <c r="A30" s="81"/>
      <c r="B30" s="81"/>
      <c r="C30" s="81"/>
      <c r="D30" s="80"/>
      <c r="E30" s="80"/>
      <c r="F30" s="80"/>
      <c r="G30" s="80"/>
      <c r="H30" s="80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</row>
    <row r="31" spans="1:245" ht="19.5" customHeight="1">
      <c r="A31" s="81"/>
      <c r="B31" s="81"/>
      <c r="C31" s="81"/>
      <c r="D31" s="81"/>
      <c r="E31" s="81"/>
      <c r="F31" s="81"/>
      <c r="G31" s="81"/>
      <c r="H31" s="80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</row>
    <row r="32" spans="1:245" ht="19.5" customHeight="1">
      <c r="A32" s="81"/>
      <c r="B32" s="81"/>
      <c r="C32" s="81"/>
      <c r="D32" s="81"/>
      <c r="E32" s="82"/>
      <c r="F32" s="82"/>
      <c r="G32" s="82"/>
      <c r="H32" s="80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</row>
    <row r="33" spans="1:245" ht="19.5" customHeight="1">
      <c r="A33" s="81"/>
      <c r="B33" s="81"/>
      <c r="C33" s="81"/>
      <c r="D33" s="81"/>
      <c r="E33" s="82"/>
      <c r="F33" s="82"/>
      <c r="G33" s="82"/>
      <c r="H33" s="80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  <c r="DT33" s="81"/>
      <c r="DU33" s="81"/>
      <c r="DV33" s="81"/>
      <c r="DW33" s="81"/>
      <c r="DX33" s="81"/>
      <c r="DY33" s="81"/>
      <c r="DZ33" s="81"/>
      <c r="EA33" s="81"/>
      <c r="EB33" s="81"/>
      <c r="EC33" s="81"/>
      <c r="ED33" s="81"/>
      <c r="EE33" s="81"/>
      <c r="EF33" s="81"/>
      <c r="EG33" s="81"/>
      <c r="EH33" s="81"/>
      <c r="EI33" s="81"/>
      <c r="EJ33" s="81"/>
      <c r="EK33" s="81"/>
      <c r="EL33" s="81"/>
      <c r="EM33" s="81"/>
      <c r="EN33" s="81"/>
      <c r="EO33" s="81"/>
      <c r="EP33" s="81"/>
      <c r="EQ33" s="81"/>
      <c r="ER33" s="81"/>
      <c r="ES33" s="81"/>
      <c r="ET33" s="81"/>
      <c r="EU33" s="81"/>
      <c r="EV33" s="81"/>
      <c r="EW33" s="81"/>
      <c r="EX33" s="81"/>
      <c r="EY33" s="81"/>
      <c r="EZ33" s="81"/>
      <c r="FA33" s="81"/>
      <c r="FB33" s="81"/>
      <c r="FC33" s="81"/>
      <c r="FD33" s="81"/>
      <c r="FE33" s="81"/>
      <c r="FF33" s="81"/>
      <c r="FG33" s="81"/>
      <c r="FH33" s="81"/>
      <c r="FI33" s="81"/>
      <c r="FJ33" s="81"/>
      <c r="FK33" s="81"/>
      <c r="FL33" s="81"/>
      <c r="FM33" s="81"/>
      <c r="FN33" s="81"/>
      <c r="FO33" s="81"/>
      <c r="FP33" s="81"/>
      <c r="FQ33" s="81"/>
      <c r="FR33" s="81"/>
      <c r="FS33" s="81"/>
      <c r="FT33" s="81"/>
      <c r="FU33" s="81"/>
      <c r="FV33" s="81"/>
      <c r="FW33" s="81"/>
      <c r="FX33" s="81"/>
      <c r="FY33" s="81"/>
      <c r="FZ33" s="81"/>
      <c r="GA33" s="81"/>
      <c r="GB33" s="81"/>
      <c r="GC33" s="81"/>
      <c r="GD33" s="81"/>
      <c r="GE33" s="81"/>
      <c r="GF33" s="81"/>
      <c r="GG33" s="81"/>
      <c r="GH33" s="81"/>
      <c r="GI33" s="81"/>
      <c r="GJ33" s="81"/>
      <c r="GK33" s="81"/>
      <c r="GL33" s="81"/>
      <c r="GM33" s="81"/>
      <c r="GN33" s="81"/>
      <c r="GO33" s="81"/>
      <c r="GP33" s="81"/>
      <c r="GQ33" s="81"/>
      <c r="GR33" s="81"/>
      <c r="GS33" s="81"/>
      <c r="GT33" s="81"/>
      <c r="GU33" s="81"/>
      <c r="GV33" s="81"/>
      <c r="GW33" s="81"/>
      <c r="GX33" s="81"/>
      <c r="GY33" s="81"/>
      <c r="GZ33" s="81"/>
      <c r="HA33" s="81"/>
      <c r="HB33" s="81"/>
      <c r="HC33" s="81"/>
      <c r="HD33" s="81"/>
      <c r="HE33" s="81"/>
      <c r="HF33" s="81"/>
      <c r="HG33" s="81"/>
      <c r="HH33" s="81"/>
      <c r="HI33" s="81"/>
      <c r="HJ33" s="81"/>
      <c r="HK33" s="81"/>
      <c r="HL33" s="81"/>
      <c r="HM33" s="81"/>
      <c r="HN33" s="81"/>
      <c r="HO33" s="81"/>
      <c r="HP33" s="81"/>
      <c r="HQ33" s="81"/>
      <c r="HR33" s="81"/>
      <c r="HS33" s="81"/>
      <c r="HT33" s="81"/>
      <c r="HU33" s="81"/>
      <c r="HV33" s="81"/>
      <c r="HW33" s="81"/>
      <c r="HX33" s="81"/>
      <c r="HY33" s="81"/>
      <c r="HZ33" s="81"/>
      <c r="IA33" s="81"/>
      <c r="IB33" s="81"/>
      <c r="IC33" s="81"/>
      <c r="ID33" s="81"/>
      <c r="IE33" s="81"/>
      <c r="IF33" s="81"/>
      <c r="IG33" s="81"/>
      <c r="IH33" s="81"/>
      <c r="II33" s="81"/>
      <c r="IJ33" s="81"/>
      <c r="IK33" s="81"/>
    </row>
    <row r="34" spans="1:245" ht="19.5" customHeight="1">
      <c r="A34" s="81"/>
      <c r="B34" s="81"/>
      <c r="C34" s="81"/>
      <c r="D34" s="81"/>
      <c r="E34" s="81"/>
      <c r="F34" s="81"/>
      <c r="G34" s="81"/>
      <c r="H34" s="80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1"/>
      <c r="GF34" s="81"/>
      <c r="GG34" s="81"/>
      <c r="GH34" s="81"/>
      <c r="GI34" s="81"/>
      <c r="GJ34" s="81"/>
      <c r="GK34" s="81"/>
      <c r="GL34" s="81"/>
      <c r="GM34" s="81"/>
      <c r="GN34" s="81"/>
      <c r="GO34" s="81"/>
      <c r="GP34" s="81"/>
      <c r="GQ34" s="81"/>
      <c r="GR34" s="81"/>
      <c r="GS34" s="81"/>
      <c r="GT34" s="81"/>
      <c r="GU34" s="81"/>
      <c r="GV34" s="81"/>
      <c r="GW34" s="81"/>
      <c r="GX34" s="81"/>
      <c r="GY34" s="81"/>
      <c r="GZ34" s="81"/>
      <c r="HA34" s="81"/>
      <c r="HB34" s="81"/>
      <c r="HC34" s="81"/>
      <c r="HD34" s="81"/>
      <c r="HE34" s="81"/>
      <c r="HF34" s="81"/>
      <c r="HG34" s="81"/>
      <c r="HH34" s="81"/>
      <c r="HI34" s="81"/>
      <c r="HJ34" s="81"/>
      <c r="HK34" s="81"/>
      <c r="HL34" s="81"/>
      <c r="HM34" s="81"/>
      <c r="HN34" s="81"/>
      <c r="HO34" s="81"/>
      <c r="HP34" s="81"/>
      <c r="HQ34" s="81"/>
      <c r="HR34" s="81"/>
      <c r="HS34" s="81"/>
      <c r="HT34" s="81"/>
      <c r="HU34" s="81"/>
      <c r="HV34" s="81"/>
      <c r="HW34" s="81"/>
      <c r="HX34" s="81"/>
      <c r="HY34" s="81"/>
      <c r="HZ34" s="81"/>
      <c r="IA34" s="81"/>
      <c r="IB34" s="81"/>
      <c r="IC34" s="81"/>
      <c r="ID34" s="81"/>
      <c r="IE34" s="81"/>
      <c r="IF34" s="81"/>
      <c r="IG34" s="81"/>
      <c r="IH34" s="81"/>
      <c r="II34" s="81"/>
      <c r="IJ34" s="81"/>
      <c r="IK34" s="81"/>
    </row>
    <row r="35" spans="1:245" ht="19.5" customHeight="1">
      <c r="A35" s="81"/>
      <c r="B35" s="81"/>
      <c r="C35" s="81"/>
      <c r="D35" s="81"/>
      <c r="E35" s="83"/>
      <c r="F35" s="83"/>
      <c r="G35" s="83"/>
      <c r="H35" s="80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81"/>
      <c r="EF35" s="81"/>
      <c r="EG35" s="81"/>
      <c r="EH35" s="81"/>
      <c r="EI35" s="81"/>
      <c r="EJ35" s="81"/>
      <c r="EK35" s="81"/>
      <c r="EL35" s="81"/>
      <c r="EM35" s="81"/>
      <c r="EN35" s="81"/>
      <c r="EO35" s="81"/>
      <c r="EP35" s="81"/>
      <c r="EQ35" s="81"/>
      <c r="ER35" s="81"/>
      <c r="ES35" s="81"/>
      <c r="ET35" s="81"/>
      <c r="EU35" s="81"/>
      <c r="EV35" s="81"/>
      <c r="EW35" s="81"/>
      <c r="EX35" s="81"/>
      <c r="EY35" s="81"/>
      <c r="EZ35" s="81"/>
      <c r="FA35" s="81"/>
      <c r="FB35" s="81"/>
      <c r="FC35" s="81"/>
      <c r="FD35" s="81"/>
      <c r="FE35" s="81"/>
      <c r="FF35" s="81"/>
      <c r="FG35" s="81"/>
      <c r="FH35" s="81"/>
      <c r="FI35" s="81"/>
      <c r="FJ35" s="81"/>
      <c r="FK35" s="81"/>
      <c r="FL35" s="81"/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1"/>
      <c r="GF35" s="81"/>
      <c r="GG35" s="81"/>
      <c r="GH35" s="81"/>
      <c r="GI35" s="81"/>
      <c r="GJ35" s="81"/>
      <c r="GK35" s="81"/>
      <c r="GL35" s="81"/>
      <c r="GM35" s="81"/>
      <c r="GN35" s="81"/>
      <c r="GO35" s="81"/>
      <c r="GP35" s="81"/>
      <c r="GQ35" s="81"/>
      <c r="GR35" s="81"/>
      <c r="GS35" s="81"/>
      <c r="GT35" s="81"/>
      <c r="GU35" s="81"/>
      <c r="GV35" s="81"/>
      <c r="GW35" s="81"/>
      <c r="GX35" s="81"/>
      <c r="GY35" s="81"/>
      <c r="GZ35" s="81"/>
      <c r="HA35" s="81"/>
      <c r="HB35" s="81"/>
      <c r="HC35" s="81"/>
      <c r="HD35" s="81"/>
      <c r="HE35" s="81"/>
      <c r="HF35" s="81"/>
      <c r="HG35" s="81"/>
      <c r="HH35" s="81"/>
      <c r="HI35" s="81"/>
      <c r="HJ35" s="81"/>
      <c r="HK35" s="81"/>
      <c r="HL35" s="81"/>
      <c r="HM35" s="81"/>
      <c r="HN35" s="81"/>
      <c r="HO35" s="81"/>
      <c r="HP35" s="81"/>
      <c r="HQ35" s="81"/>
      <c r="HR35" s="81"/>
      <c r="HS35" s="81"/>
      <c r="HT35" s="81"/>
      <c r="HU35" s="81"/>
      <c r="HV35" s="81"/>
      <c r="HW35" s="81"/>
      <c r="HX35" s="81"/>
      <c r="HY35" s="81"/>
      <c r="HZ35" s="81"/>
      <c r="IA35" s="81"/>
      <c r="IB35" s="81"/>
      <c r="IC35" s="81"/>
      <c r="ID35" s="81"/>
      <c r="IE35" s="81"/>
      <c r="IF35" s="81"/>
      <c r="IG35" s="81"/>
      <c r="IH35" s="81"/>
      <c r="II35" s="81"/>
      <c r="IJ35" s="81"/>
      <c r="IK35" s="81"/>
    </row>
    <row r="36" spans="1:245" ht="19.5" customHeight="1">
      <c r="A36" s="84"/>
      <c r="B36" s="84"/>
      <c r="C36" s="84"/>
      <c r="D36" s="84"/>
      <c r="E36" s="85"/>
      <c r="F36" s="85"/>
      <c r="G36" s="85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</row>
    <row r="37" spans="1:245" ht="19.5" customHeight="1">
      <c r="A37" s="86"/>
      <c r="B37" s="86"/>
      <c r="C37" s="86"/>
      <c r="D37" s="86"/>
      <c r="E37" s="86"/>
      <c r="F37" s="86"/>
      <c r="G37" s="86"/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</row>
    <row r="38" spans="1:245" ht="19.5" customHeight="1">
      <c r="A38" s="84"/>
      <c r="B38" s="84"/>
      <c r="C38" s="84"/>
      <c r="D38" s="84"/>
      <c r="E38" s="84"/>
      <c r="F38" s="84"/>
      <c r="G38" s="84"/>
      <c r="H38" s="87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  <c r="HO38" s="88"/>
      <c r="HP38" s="88"/>
      <c r="HQ38" s="88"/>
      <c r="HR38" s="88"/>
      <c r="HS38" s="88"/>
      <c r="HT38" s="88"/>
      <c r="HU38" s="88"/>
      <c r="HV38" s="88"/>
      <c r="HW38" s="88"/>
      <c r="HX38" s="88"/>
      <c r="HY38" s="88"/>
      <c r="HZ38" s="88"/>
      <c r="IA38" s="88"/>
      <c r="IB38" s="88"/>
      <c r="IC38" s="88"/>
      <c r="ID38" s="88"/>
      <c r="IE38" s="88"/>
      <c r="IF38" s="88"/>
      <c r="IG38" s="88"/>
      <c r="IH38" s="88"/>
      <c r="II38" s="88"/>
      <c r="IJ38" s="88"/>
      <c r="IK38" s="88"/>
    </row>
    <row r="39" spans="1:245" ht="19.5" customHeight="1">
      <c r="A39" s="88"/>
      <c r="B39" s="88"/>
      <c r="C39" s="88"/>
      <c r="D39" s="88"/>
      <c r="E39" s="88"/>
      <c r="F39" s="84"/>
      <c r="G39" s="84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8"/>
      <c r="EH39" s="88"/>
      <c r="EI39" s="88"/>
      <c r="EJ39" s="88"/>
      <c r="EK39" s="88"/>
      <c r="EL39" s="88"/>
      <c r="EM39" s="88"/>
      <c r="EN39" s="88"/>
      <c r="EO39" s="88"/>
      <c r="EP39" s="88"/>
      <c r="EQ39" s="88"/>
      <c r="ER39" s="88"/>
      <c r="ES39" s="88"/>
      <c r="ET39" s="88"/>
      <c r="EU39" s="88"/>
      <c r="EV39" s="88"/>
      <c r="EW39" s="88"/>
      <c r="EX39" s="88"/>
      <c r="EY39" s="88"/>
      <c r="EZ39" s="88"/>
      <c r="FA39" s="88"/>
      <c r="FB39" s="88"/>
      <c r="FC39" s="88"/>
      <c r="FD39" s="88"/>
      <c r="FE39" s="88"/>
      <c r="FF39" s="88"/>
      <c r="FG39" s="88"/>
      <c r="FH39" s="88"/>
      <c r="FI39" s="88"/>
      <c r="FJ39" s="88"/>
      <c r="FK39" s="88"/>
      <c r="FL39" s="88"/>
      <c r="FM39" s="88"/>
      <c r="FN39" s="88"/>
      <c r="FO39" s="88"/>
      <c r="FP39" s="88"/>
      <c r="FQ39" s="88"/>
      <c r="FR39" s="88"/>
      <c r="FS39" s="88"/>
      <c r="FT39" s="88"/>
      <c r="FU39" s="88"/>
      <c r="FV39" s="88"/>
      <c r="FW39" s="88"/>
      <c r="FX39" s="88"/>
      <c r="FY39" s="88"/>
      <c r="FZ39" s="88"/>
      <c r="GA39" s="88"/>
      <c r="GB39" s="88"/>
      <c r="GC39" s="88"/>
      <c r="GD39" s="88"/>
      <c r="GE39" s="88"/>
      <c r="GF39" s="88"/>
      <c r="GG39" s="88"/>
      <c r="GH39" s="88"/>
      <c r="GI39" s="88"/>
      <c r="GJ39" s="88"/>
      <c r="GK39" s="88"/>
      <c r="GL39" s="88"/>
      <c r="GM39" s="88"/>
      <c r="GN39" s="88"/>
      <c r="GO39" s="88"/>
      <c r="GP39" s="88"/>
      <c r="GQ39" s="88"/>
      <c r="GR39" s="88"/>
      <c r="GS39" s="88"/>
      <c r="GT39" s="88"/>
      <c r="GU39" s="88"/>
      <c r="GV39" s="88"/>
      <c r="GW39" s="88"/>
      <c r="GX39" s="88"/>
      <c r="GY39" s="88"/>
      <c r="GZ39" s="88"/>
      <c r="HA39" s="88"/>
      <c r="HB39" s="88"/>
      <c r="HC39" s="88"/>
      <c r="HD39" s="88"/>
      <c r="HE39" s="88"/>
      <c r="HF39" s="88"/>
      <c r="HG39" s="88"/>
      <c r="HH39" s="88"/>
      <c r="HI39" s="88"/>
      <c r="HJ39" s="88"/>
      <c r="HK39" s="88"/>
      <c r="HL39" s="88"/>
      <c r="HM39" s="88"/>
      <c r="HN39" s="88"/>
      <c r="HO39" s="88"/>
      <c r="HP39" s="88"/>
      <c r="HQ39" s="88"/>
      <c r="HR39" s="88"/>
      <c r="HS39" s="88"/>
      <c r="HT39" s="88"/>
      <c r="HU39" s="88"/>
      <c r="HV39" s="88"/>
      <c r="HW39" s="88"/>
      <c r="HX39" s="88"/>
      <c r="HY39" s="88"/>
      <c r="HZ39" s="88"/>
      <c r="IA39" s="88"/>
      <c r="IB39" s="88"/>
      <c r="IC39" s="88"/>
      <c r="ID39" s="88"/>
      <c r="IE39" s="88"/>
      <c r="IF39" s="88"/>
      <c r="IG39" s="88"/>
      <c r="IH39" s="88"/>
      <c r="II39" s="88"/>
      <c r="IJ39" s="88"/>
      <c r="IK39" s="88"/>
    </row>
    <row r="40" spans="1:245" ht="19.5" customHeight="1">
      <c r="A40" s="88"/>
      <c r="B40" s="88"/>
      <c r="C40" s="88"/>
      <c r="D40" s="88"/>
      <c r="E40" s="88"/>
      <c r="F40" s="84"/>
      <c r="G40" s="84"/>
      <c r="H40" s="87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  <c r="FO40" s="88"/>
      <c r="FP40" s="88"/>
      <c r="FQ40" s="88"/>
      <c r="FR40" s="88"/>
      <c r="FS40" s="88"/>
      <c r="FT40" s="88"/>
      <c r="FU40" s="88"/>
      <c r="FV40" s="88"/>
      <c r="FW40" s="88"/>
      <c r="FX40" s="88"/>
      <c r="FY40" s="88"/>
      <c r="FZ40" s="88"/>
      <c r="GA40" s="88"/>
      <c r="GB40" s="88"/>
      <c r="GC40" s="88"/>
      <c r="GD40" s="88"/>
      <c r="GE40" s="88"/>
      <c r="GF40" s="88"/>
      <c r="GG40" s="88"/>
      <c r="GH40" s="88"/>
      <c r="GI40" s="88"/>
      <c r="GJ40" s="88"/>
      <c r="GK40" s="88"/>
      <c r="GL40" s="88"/>
      <c r="GM40" s="88"/>
      <c r="GN40" s="88"/>
      <c r="GO40" s="88"/>
      <c r="GP40" s="88"/>
      <c r="GQ40" s="88"/>
      <c r="GR40" s="88"/>
      <c r="GS40" s="88"/>
      <c r="GT40" s="88"/>
      <c r="GU40" s="88"/>
      <c r="GV40" s="88"/>
      <c r="GW40" s="88"/>
      <c r="GX40" s="88"/>
      <c r="GY40" s="88"/>
      <c r="GZ40" s="88"/>
      <c r="HA40" s="88"/>
      <c r="HB40" s="88"/>
      <c r="HC40" s="88"/>
      <c r="HD40" s="88"/>
      <c r="HE40" s="88"/>
      <c r="HF40" s="88"/>
      <c r="HG40" s="88"/>
      <c r="HH40" s="88"/>
      <c r="HI40" s="88"/>
      <c r="HJ40" s="88"/>
      <c r="HK40" s="88"/>
      <c r="HL40" s="88"/>
      <c r="HM40" s="88"/>
      <c r="HN40" s="88"/>
      <c r="HO40" s="88"/>
      <c r="HP40" s="88"/>
      <c r="HQ40" s="88"/>
      <c r="HR40" s="88"/>
      <c r="HS40" s="88"/>
      <c r="HT40" s="88"/>
      <c r="HU40" s="88"/>
      <c r="HV40" s="88"/>
      <c r="HW40" s="88"/>
      <c r="HX40" s="88"/>
      <c r="HY40" s="88"/>
      <c r="HZ40" s="88"/>
      <c r="IA40" s="88"/>
      <c r="IB40" s="88"/>
      <c r="IC40" s="88"/>
      <c r="ID40" s="88"/>
      <c r="IE40" s="88"/>
      <c r="IF40" s="88"/>
      <c r="IG40" s="88"/>
      <c r="IH40" s="88"/>
      <c r="II40" s="88"/>
      <c r="IJ40" s="88"/>
      <c r="IK40" s="88"/>
    </row>
    <row r="41" spans="1:245" ht="19.5" customHeight="1">
      <c r="A41" s="88"/>
      <c r="B41" s="88"/>
      <c r="C41" s="88"/>
      <c r="D41" s="88"/>
      <c r="E41" s="88"/>
      <c r="F41" s="84"/>
      <c r="G41" s="84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</row>
    <row r="42" spans="1:245" ht="19.5" customHeight="1">
      <c r="A42" s="88"/>
      <c r="B42" s="88"/>
      <c r="C42" s="88"/>
      <c r="D42" s="88"/>
      <c r="E42" s="88"/>
      <c r="F42" s="84"/>
      <c r="G42" s="84"/>
      <c r="H42" s="87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8"/>
      <c r="EH42" s="88"/>
      <c r="EI42" s="88"/>
      <c r="EJ42" s="88"/>
      <c r="EK42" s="88"/>
      <c r="EL42" s="88"/>
      <c r="EM42" s="88"/>
      <c r="EN42" s="88"/>
      <c r="EO42" s="88"/>
      <c r="EP42" s="88"/>
      <c r="EQ42" s="88"/>
      <c r="ER42" s="88"/>
      <c r="ES42" s="88"/>
      <c r="ET42" s="88"/>
      <c r="EU42" s="88"/>
      <c r="EV42" s="88"/>
      <c r="EW42" s="88"/>
      <c r="EX42" s="88"/>
      <c r="EY42" s="88"/>
      <c r="EZ42" s="88"/>
      <c r="FA42" s="88"/>
      <c r="FB42" s="88"/>
      <c r="FC42" s="88"/>
      <c r="FD42" s="88"/>
      <c r="FE42" s="88"/>
      <c r="FF42" s="88"/>
      <c r="FG42" s="88"/>
      <c r="FH42" s="88"/>
      <c r="FI42" s="88"/>
      <c r="FJ42" s="88"/>
      <c r="FK42" s="88"/>
      <c r="FL42" s="88"/>
      <c r="FM42" s="88"/>
      <c r="FN42" s="88"/>
      <c r="FO42" s="88"/>
      <c r="FP42" s="88"/>
      <c r="FQ42" s="88"/>
      <c r="FR42" s="88"/>
      <c r="FS42" s="88"/>
      <c r="FT42" s="88"/>
      <c r="FU42" s="88"/>
      <c r="FV42" s="88"/>
      <c r="FW42" s="88"/>
      <c r="FX42" s="88"/>
      <c r="FY42" s="88"/>
      <c r="FZ42" s="88"/>
      <c r="GA42" s="88"/>
      <c r="GB42" s="88"/>
      <c r="GC42" s="88"/>
      <c r="GD42" s="88"/>
      <c r="GE42" s="88"/>
      <c r="GF42" s="88"/>
      <c r="GG42" s="88"/>
      <c r="GH42" s="88"/>
      <c r="GI42" s="88"/>
      <c r="GJ42" s="88"/>
      <c r="GK42" s="88"/>
      <c r="GL42" s="88"/>
      <c r="GM42" s="88"/>
      <c r="GN42" s="88"/>
      <c r="GO42" s="88"/>
      <c r="GP42" s="88"/>
      <c r="GQ42" s="88"/>
      <c r="GR42" s="88"/>
      <c r="GS42" s="88"/>
      <c r="GT42" s="88"/>
      <c r="GU42" s="88"/>
      <c r="GV42" s="88"/>
      <c r="GW42" s="88"/>
      <c r="GX42" s="88"/>
      <c r="GY42" s="88"/>
      <c r="GZ42" s="88"/>
      <c r="HA42" s="88"/>
      <c r="HB42" s="88"/>
      <c r="HC42" s="88"/>
      <c r="HD42" s="88"/>
      <c r="HE42" s="88"/>
      <c r="HF42" s="88"/>
      <c r="HG42" s="88"/>
      <c r="HH42" s="88"/>
      <c r="HI42" s="88"/>
      <c r="HJ42" s="88"/>
      <c r="HK42" s="88"/>
      <c r="HL42" s="88"/>
      <c r="HM42" s="88"/>
      <c r="HN42" s="88"/>
      <c r="HO42" s="88"/>
      <c r="HP42" s="88"/>
      <c r="HQ42" s="88"/>
      <c r="HR42" s="88"/>
      <c r="HS42" s="88"/>
      <c r="HT42" s="88"/>
      <c r="HU42" s="88"/>
      <c r="HV42" s="88"/>
      <c r="HW42" s="88"/>
      <c r="HX42" s="88"/>
      <c r="HY42" s="88"/>
      <c r="HZ42" s="88"/>
      <c r="IA42" s="88"/>
      <c r="IB42" s="88"/>
      <c r="IC42" s="88"/>
      <c r="ID42" s="88"/>
      <c r="IE42" s="88"/>
      <c r="IF42" s="88"/>
      <c r="IG42" s="88"/>
      <c r="IH42" s="88"/>
      <c r="II42" s="88"/>
      <c r="IJ42" s="88"/>
      <c r="IK42" s="88"/>
    </row>
    <row r="43" spans="1:245" ht="19.5" customHeight="1">
      <c r="A43" s="88"/>
      <c r="B43" s="88"/>
      <c r="C43" s="88"/>
      <c r="D43" s="88"/>
      <c r="E43" s="88"/>
      <c r="F43" s="84"/>
      <c r="G43" s="84"/>
      <c r="H43" s="87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</row>
    <row r="44" spans="1:245" ht="19.5" customHeight="1">
      <c r="A44" s="88"/>
      <c r="B44" s="88"/>
      <c r="C44" s="88"/>
      <c r="D44" s="88"/>
      <c r="E44" s="88"/>
      <c r="F44" s="84"/>
      <c r="G44" s="84"/>
      <c r="H44" s="87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</row>
    <row r="45" spans="1:245" ht="19.5" customHeight="1">
      <c r="A45" s="88"/>
      <c r="B45" s="88"/>
      <c r="C45" s="88"/>
      <c r="D45" s="88"/>
      <c r="E45" s="88"/>
      <c r="F45" s="84"/>
      <c r="G45" s="84"/>
      <c r="H45" s="87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8"/>
      <c r="EH45" s="88"/>
      <c r="EI45" s="88"/>
      <c r="EJ45" s="88"/>
      <c r="EK45" s="88"/>
      <c r="EL45" s="88"/>
      <c r="EM45" s="88"/>
      <c r="EN45" s="88"/>
      <c r="EO45" s="88"/>
      <c r="EP45" s="88"/>
      <c r="EQ45" s="88"/>
      <c r="ER45" s="88"/>
      <c r="ES45" s="88"/>
      <c r="ET45" s="88"/>
      <c r="EU45" s="88"/>
      <c r="EV45" s="88"/>
      <c r="EW45" s="88"/>
      <c r="EX45" s="88"/>
      <c r="EY45" s="88"/>
      <c r="EZ45" s="88"/>
      <c r="FA45" s="88"/>
      <c r="FB45" s="88"/>
      <c r="FC45" s="88"/>
      <c r="FD45" s="88"/>
      <c r="FE45" s="88"/>
      <c r="FF45" s="88"/>
      <c r="FG45" s="88"/>
      <c r="FH45" s="88"/>
      <c r="FI45" s="88"/>
      <c r="FJ45" s="88"/>
      <c r="FK45" s="88"/>
      <c r="FL45" s="88"/>
      <c r="FM45" s="88"/>
      <c r="FN45" s="88"/>
      <c r="FO45" s="88"/>
      <c r="FP45" s="88"/>
      <c r="FQ45" s="88"/>
      <c r="FR45" s="88"/>
      <c r="FS45" s="88"/>
      <c r="FT45" s="88"/>
      <c r="FU45" s="88"/>
      <c r="FV45" s="88"/>
      <c r="FW45" s="88"/>
      <c r="FX45" s="88"/>
      <c r="FY45" s="88"/>
      <c r="FZ45" s="88"/>
      <c r="GA45" s="88"/>
      <c r="GB45" s="88"/>
      <c r="GC45" s="88"/>
      <c r="GD45" s="88"/>
      <c r="GE45" s="88"/>
      <c r="GF45" s="88"/>
      <c r="GG45" s="88"/>
      <c r="GH45" s="88"/>
      <c r="GI45" s="88"/>
      <c r="GJ45" s="88"/>
      <c r="GK45" s="88"/>
      <c r="GL45" s="88"/>
      <c r="GM45" s="88"/>
      <c r="GN45" s="88"/>
      <c r="GO45" s="88"/>
      <c r="GP45" s="88"/>
      <c r="GQ45" s="88"/>
      <c r="GR45" s="88"/>
      <c r="GS45" s="88"/>
      <c r="GT45" s="88"/>
      <c r="GU45" s="88"/>
      <c r="GV45" s="88"/>
      <c r="GW45" s="88"/>
      <c r="GX45" s="88"/>
      <c r="GY45" s="88"/>
      <c r="GZ45" s="88"/>
      <c r="HA45" s="88"/>
      <c r="HB45" s="88"/>
      <c r="HC45" s="88"/>
      <c r="HD45" s="88"/>
      <c r="HE45" s="88"/>
      <c r="HF45" s="88"/>
      <c r="HG45" s="88"/>
      <c r="HH45" s="88"/>
      <c r="HI45" s="88"/>
      <c r="HJ45" s="88"/>
      <c r="HK45" s="88"/>
      <c r="HL45" s="88"/>
      <c r="HM45" s="88"/>
      <c r="HN45" s="88"/>
      <c r="HO45" s="88"/>
      <c r="HP45" s="88"/>
      <c r="HQ45" s="88"/>
      <c r="HR45" s="88"/>
      <c r="HS45" s="88"/>
      <c r="HT45" s="88"/>
      <c r="HU45" s="88"/>
      <c r="HV45" s="88"/>
      <c r="HW45" s="88"/>
      <c r="HX45" s="88"/>
      <c r="HY45" s="88"/>
      <c r="HZ45" s="88"/>
      <c r="IA45" s="88"/>
      <c r="IB45" s="88"/>
      <c r="IC45" s="88"/>
      <c r="ID45" s="88"/>
      <c r="IE45" s="88"/>
      <c r="IF45" s="88"/>
      <c r="IG45" s="88"/>
      <c r="IH45" s="88"/>
      <c r="II45" s="88"/>
      <c r="IJ45" s="88"/>
      <c r="IK45" s="88"/>
    </row>
    <row r="46" spans="1:245" ht="19.5" customHeight="1">
      <c r="A46" s="88"/>
      <c r="B46" s="88"/>
      <c r="C46" s="88"/>
      <c r="D46" s="88"/>
      <c r="E46" s="88"/>
      <c r="F46" s="84"/>
      <c r="G46" s="84"/>
      <c r="H46" s="87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  <c r="GK46" s="88"/>
      <c r="GL46" s="88"/>
      <c r="GM46" s="88"/>
      <c r="GN46" s="88"/>
      <c r="GO46" s="88"/>
      <c r="GP46" s="88"/>
      <c r="GQ46" s="88"/>
      <c r="GR46" s="88"/>
      <c r="GS46" s="88"/>
      <c r="GT46" s="88"/>
      <c r="GU46" s="88"/>
      <c r="GV46" s="88"/>
      <c r="GW46" s="88"/>
      <c r="GX46" s="88"/>
      <c r="GY46" s="88"/>
      <c r="GZ46" s="88"/>
      <c r="HA46" s="88"/>
      <c r="HB46" s="88"/>
      <c r="HC46" s="88"/>
      <c r="HD46" s="88"/>
      <c r="HE46" s="88"/>
      <c r="HF46" s="88"/>
      <c r="HG46" s="88"/>
      <c r="HH46" s="88"/>
      <c r="HI46" s="88"/>
      <c r="HJ46" s="88"/>
      <c r="HK46" s="88"/>
      <c r="HL46" s="88"/>
      <c r="HM46" s="88"/>
      <c r="HN46" s="88"/>
      <c r="HO46" s="88"/>
      <c r="HP46" s="88"/>
      <c r="HQ46" s="88"/>
      <c r="HR46" s="88"/>
      <c r="HS46" s="88"/>
      <c r="HT46" s="88"/>
      <c r="HU46" s="88"/>
      <c r="HV46" s="88"/>
      <c r="HW46" s="88"/>
      <c r="HX46" s="88"/>
      <c r="HY46" s="88"/>
      <c r="HZ46" s="88"/>
      <c r="IA46" s="88"/>
      <c r="IB46" s="88"/>
      <c r="IC46" s="88"/>
      <c r="ID46" s="88"/>
      <c r="IE46" s="88"/>
      <c r="IF46" s="88"/>
      <c r="IG46" s="88"/>
      <c r="IH46" s="88"/>
      <c r="II46" s="88"/>
      <c r="IJ46" s="88"/>
      <c r="IK46" s="88"/>
    </row>
    <row r="47" spans="1:245" ht="19.5" customHeight="1">
      <c r="A47" s="88"/>
      <c r="B47" s="88"/>
      <c r="C47" s="88"/>
      <c r="D47" s="88"/>
      <c r="E47" s="88"/>
      <c r="F47" s="84"/>
      <c r="G47" s="84"/>
      <c r="H47" s="87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</row>
    <row r="48" spans="1:245" ht="19.5" customHeight="1">
      <c r="A48" s="88"/>
      <c r="B48" s="88"/>
      <c r="C48" s="88"/>
      <c r="D48" s="88"/>
      <c r="E48" s="88"/>
      <c r="F48" s="84"/>
      <c r="G48" s="84"/>
      <c r="H48" s="87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  <c r="GK48" s="88"/>
      <c r="GL48" s="88"/>
      <c r="GM48" s="88"/>
      <c r="GN48" s="88"/>
      <c r="GO48" s="88"/>
      <c r="GP48" s="88"/>
      <c r="GQ48" s="88"/>
      <c r="GR48" s="88"/>
      <c r="GS48" s="88"/>
      <c r="GT48" s="88"/>
      <c r="GU48" s="88"/>
      <c r="GV48" s="88"/>
      <c r="GW48" s="88"/>
      <c r="GX48" s="88"/>
      <c r="GY48" s="88"/>
      <c r="GZ48" s="88"/>
      <c r="HA48" s="88"/>
      <c r="HB48" s="88"/>
      <c r="HC48" s="88"/>
      <c r="HD48" s="88"/>
      <c r="HE48" s="88"/>
      <c r="HF48" s="88"/>
      <c r="HG48" s="88"/>
      <c r="HH48" s="88"/>
      <c r="HI48" s="88"/>
      <c r="HJ48" s="88"/>
      <c r="HK48" s="88"/>
      <c r="HL48" s="88"/>
      <c r="HM48" s="88"/>
      <c r="HN48" s="88"/>
      <c r="HO48" s="88"/>
      <c r="HP48" s="88"/>
      <c r="HQ48" s="88"/>
      <c r="HR48" s="88"/>
      <c r="HS48" s="88"/>
      <c r="HT48" s="88"/>
      <c r="HU48" s="88"/>
      <c r="HV48" s="88"/>
      <c r="HW48" s="88"/>
      <c r="HX48" s="88"/>
      <c r="HY48" s="88"/>
      <c r="HZ48" s="88"/>
      <c r="IA48" s="88"/>
      <c r="IB48" s="88"/>
      <c r="IC48" s="88"/>
      <c r="ID48" s="88"/>
      <c r="IE48" s="88"/>
      <c r="IF48" s="88"/>
      <c r="IG48" s="88"/>
      <c r="IH48" s="88"/>
      <c r="II48" s="88"/>
      <c r="IJ48" s="88"/>
      <c r="IK48" s="88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 scale="9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9">
      <selection activeCell="E39" sqref="E39:F39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332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333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318</v>
      </c>
      <c r="B4" s="14"/>
      <c r="C4" s="15" t="s">
        <v>0</v>
      </c>
      <c r="D4" s="16"/>
      <c r="E4" s="16"/>
      <c r="F4" s="16"/>
      <c r="G4" s="16"/>
      <c r="H4" s="17"/>
    </row>
    <row r="5" spans="1:8" ht="21" customHeight="1">
      <c r="A5" s="18" t="s">
        <v>334</v>
      </c>
      <c r="B5" s="19" t="s">
        <v>335</v>
      </c>
      <c r="C5" s="14" t="s">
        <v>336</v>
      </c>
      <c r="D5" s="14"/>
      <c r="E5" s="14"/>
      <c r="F5" s="20" t="s">
        <v>337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338</v>
      </c>
      <c r="G6" s="24" t="s">
        <v>339</v>
      </c>
      <c r="H6" s="24" t="s">
        <v>340</v>
      </c>
    </row>
    <row r="7" spans="1:8" ht="21" customHeight="1">
      <c r="A7" s="21"/>
      <c r="B7" s="14" t="s">
        <v>341</v>
      </c>
      <c r="C7" s="15" t="s">
        <v>342</v>
      </c>
      <c r="D7" s="16" t="s">
        <v>343</v>
      </c>
      <c r="E7" s="17"/>
      <c r="F7" s="25">
        <f aca="true" t="shared" si="0" ref="F7:F15">SUM(G7,H7)</f>
        <v>12</v>
      </c>
      <c r="G7" s="26">
        <v>12</v>
      </c>
      <c r="H7" s="26">
        <v>0</v>
      </c>
    </row>
    <row r="8" spans="1:8" ht="21" customHeight="1">
      <c r="A8" s="21"/>
      <c r="B8" s="14" t="s">
        <v>344</v>
      </c>
      <c r="C8" s="15" t="s">
        <v>345</v>
      </c>
      <c r="D8" s="16" t="s">
        <v>346</v>
      </c>
      <c r="E8" s="17"/>
      <c r="F8" s="25">
        <f t="shared" si="0"/>
        <v>1.5</v>
      </c>
      <c r="G8" s="27">
        <v>1.5</v>
      </c>
      <c r="H8" s="27">
        <v>0</v>
      </c>
    </row>
    <row r="9" spans="1:8" ht="21" customHeight="1">
      <c r="A9" s="21"/>
      <c r="B9" s="14" t="s">
        <v>347</v>
      </c>
      <c r="C9" s="15" t="s">
        <v>348</v>
      </c>
      <c r="D9" s="16" t="s">
        <v>349</v>
      </c>
      <c r="E9" s="17"/>
      <c r="F9" s="25">
        <f t="shared" si="0"/>
        <v>2</v>
      </c>
      <c r="G9" s="27">
        <v>2</v>
      </c>
      <c r="H9" s="27">
        <v>0</v>
      </c>
    </row>
    <row r="10" spans="1:8" ht="21" customHeight="1">
      <c r="A10" s="21"/>
      <c r="B10" s="14" t="s">
        <v>350</v>
      </c>
      <c r="C10" s="15" t="s">
        <v>351</v>
      </c>
      <c r="D10" s="16" t="s">
        <v>352</v>
      </c>
      <c r="E10" s="17"/>
      <c r="F10" s="25">
        <f t="shared" si="0"/>
        <v>5</v>
      </c>
      <c r="G10" s="27">
        <v>5</v>
      </c>
      <c r="H10" s="27">
        <v>0</v>
      </c>
    </row>
    <row r="11" spans="1:8" ht="21" customHeight="1">
      <c r="A11" s="21"/>
      <c r="B11" s="14" t="s">
        <v>353</v>
      </c>
      <c r="C11" s="15" t="s">
        <v>354</v>
      </c>
      <c r="D11" s="16" t="s">
        <v>355</v>
      </c>
      <c r="E11" s="17"/>
      <c r="F11" s="25">
        <f t="shared" si="0"/>
        <v>1</v>
      </c>
      <c r="G11" s="27">
        <v>1</v>
      </c>
      <c r="H11" s="27">
        <v>0</v>
      </c>
    </row>
    <row r="12" spans="1:8" ht="21" customHeight="1">
      <c r="A12" s="21"/>
      <c r="B12" s="14" t="s">
        <v>356</v>
      </c>
      <c r="C12" s="15" t="s">
        <v>357</v>
      </c>
      <c r="D12" s="16" t="s">
        <v>358</v>
      </c>
      <c r="E12" s="17"/>
      <c r="F12" s="25">
        <f t="shared" si="0"/>
        <v>1</v>
      </c>
      <c r="G12" s="27">
        <v>1</v>
      </c>
      <c r="H12" s="27">
        <v>0</v>
      </c>
    </row>
    <row r="13" spans="1:8" ht="21" customHeight="1">
      <c r="A13" s="21"/>
      <c r="B13" s="14" t="s">
        <v>359</v>
      </c>
      <c r="C13" s="15" t="s">
        <v>16</v>
      </c>
      <c r="D13" s="16" t="s">
        <v>360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361</v>
      </c>
      <c r="C14" s="15" t="s">
        <v>16</v>
      </c>
      <c r="D14" s="16" t="s">
        <v>362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363</v>
      </c>
      <c r="C15" s="30"/>
      <c r="D15" s="30"/>
      <c r="E15" s="20"/>
      <c r="F15" s="31">
        <f t="shared" si="0"/>
        <v>22.5</v>
      </c>
      <c r="G15" s="32">
        <f aca="true" t="shared" si="1" ref="G15:H15">SUM(G7:G14)</f>
        <v>22.5</v>
      </c>
      <c r="H15" s="32">
        <f t="shared" si="1"/>
        <v>0</v>
      </c>
    </row>
    <row r="16" spans="1:8" ht="61.5" customHeight="1">
      <c r="A16" s="18" t="s">
        <v>364</v>
      </c>
      <c r="B16" s="33" t="s">
        <v>365</v>
      </c>
      <c r="C16" s="34"/>
      <c r="D16" s="34"/>
      <c r="E16" s="34" t="s">
        <v>366</v>
      </c>
      <c r="F16" s="34"/>
      <c r="G16" s="34"/>
      <c r="H16" s="35"/>
    </row>
    <row r="17" spans="1:8" ht="42.75" customHeight="1">
      <c r="A17" s="36" t="s">
        <v>367</v>
      </c>
      <c r="B17" s="37" t="s">
        <v>368</v>
      </c>
      <c r="C17" s="18" t="s">
        <v>369</v>
      </c>
      <c r="D17" s="29" t="s">
        <v>370</v>
      </c>
      <c r="E17" s="30"/>
      <c r="F17" s="30"/>
      <c r="G17" s="14" t="s">
        <v>371</v>
      </c>
      <c r="H17" s="14"/>
    </row>
    <row r="18" spans="1:8" ht="21" customHeight="1">
      <c r="A18" s="36"/>
      <c r="B18" s="36" t="s">
        <v>372</v>
      </c>
      <c r="C18" s="38" t="s">
        <v>373</v>
      </c>
      <c r="D18" s="39" t="s">
        <v>374</v>
      </c>
      <c r="E18" s="40" t="s">
        <v>375</v>
      </c>
      <c r="F18" s="41"/>
      <c r="G18" s="42" t="s">
        <v>376</v>
      </c>
      <c r="H18" s="42" t="s">
        <v>377</v>
      </c>
    </row>
    <row r="19" spans="1:8" ht="21" customHeight="1">
      <c r="A19" s="36"/>
      <c r="B19" s="36"/>
      <c r="C19" s="43"/>
      <c r="D19" s="39" t="s">
        <v>378</v>
      </c>
      <c r="E19" s="40" t="s">
        <v>379</v>
      </c>
      <c r="F19" s="41"/>
      <c r="G19" s="42" t="s">
        <v>380</v>
      </c>
      <c r="H19" s="42" t="s">
        <v>381</v>
      </c>
    </row>
    <row r="20" spans="1:8" ht="21" customHeight="1">
      <c r="A20" s="36"/>
      <c r="B20" s="36"/>
      <c r="C20" s="44"/>
      <c r="D20" s="39" t="s">
        <v>382</v>
      </c>
      <c r="E20" s="45" t="s">
        <v>16</v>
      </c>
      <c r="F20" s="45"/>
      <c r="G20" s="42" t="s">
        <v>16</v>
      </c>
      <c r="H20" s="42" t="s">
        <v>383</v>
      </c>
    </row>
    <row r="21" spans="1:8" ht="21" customHeight="1">
      <c r="A21" s="36"/>
      <c r="B21" s="36"/>
      <c r="C21" s="38" t="s">
        <v>384</v>
      </c>
      <c r="D21" s="39" t="s">
        <v>374</v>
      </c>
      <c r="E21" s="45" t="s">
        <v>385</v>
      </c>
      <c r="F21" s="45"/>
      <c r="G21" s="42" t="s">
        <v>386</v>
      </c>
      <c r="H21" s="42" t="s">
        <v>387</v>
      </c>
    </row>
    <row r="22" spans="1:8" ht="21" customHeight="1">
      <c r="A22" s="36"/>
      <c r="B22" s="36"/>
      <c r="C22" s="43"/>
      <c r="D22" s="39" t="s">
        <v>378</v>
      </c>
      <c r="E22" s="45" t="s">
        <v>388</v>
      </c>
      <c r="F22" s="45"/>
      <c r="G22" s="42" t="s">
        <v>389</v>
      </c>
      <c r="H22" s="42" t="s">
        <v>390</v>
      </c>
    </row>
    <row r="23" spans="1:8" ht="33" customHeight="1">
      <c r="A23" s="36"/>
      <c r="B23" s="36"/>
      <c r="C23" s="44"/>
      <c r="D23" s="39" t="s">
        <v>382</v>
      </c>
      <c r="E23" s="45" t="s">
        <v>391</v>
      </c>
      <c r="F23" s="45"/>
      <c r="G23" s="42" t="s">
        <v>392</v>
      </c>
      <c r="H23" s="42" t="s">
        <v>393</v>
      </c>
    </row>
    <row r="24" spans="1:8" ht="21" customHeight="1">
      <c r="A24" s="36"/>
      <c r="B24" s="36"/>
      <c r="C24" s="38" t="s">
        <v>394</v>
      </c>
      <c r="D24" s="39" t="s">
        <v>374</v>
      </c>
      <c r="E24" s="45" t="s">
        <v>342</v>
      </c>
      <c r="F24" s="45"/>
      <c r="G24" s="42" t="s">
        <v>395</v>
      </c>
      <c r="H24" s="42" t="s">
        <v>396</v>
      </c>
    </row>
    <row r="25" spans="1:8" ht="21" customHeight="1">
      <c r="A25" s="36"/>
      <c r="B25" s="36"/>
      <c r="C25" s="43"/>
      <c r="D25" s="39" t="s">
        <v>378</v>
      </c>
      <c r="E25" s="45" t="s">
        <v>345</v>
      </c>
      <c r="F25" s="45"/>
      <c r="G25" s="42" t="s">
        <v>397</v>
      </c>
      <c r="H25" s="42" t="s">
        <v>398</v>
      </c>
    </row>
    <row r="26" spans="1:8" ht="21" customHeight="1">
      <c r="A26" s="36"/>
      <c r="B26" s="36"/>
      <c r="C26" s="44"/>
      <c r="D26" s="39" t="s">
        <v>382</v>
      </c>
      <c r="E26" s="45" t="s">
        <v>399</v>
      </c>
      <c r="F26" s="45"/>
      <c r="G26" s="42" t="s">
        <v>400</v>
      </c>
      <c r="H26" s="42" t="s">
        <v>401</v>
      </c>
    </row>
    <row r="27" spans="1:8" ht="21" customHeight="1">
      <c r="A27" s="36"/>
      <c r="B27" s="36"/>
      <c r="C27" s="38" t="s">
        <v>402</v>
      </c>
      <c r="D27" s="39" t="s">
        <v>374</v>
      </c>
      <c r="E27" s="45" t="s">
        <v>342</v>
      </c>
      <c r="F27" s="45"/>
      <c r="G27" s="42" t="s">
        <v>403</v>
      </c>
      <c r="H27" s="42" t="s">
        <v>404</v>
      </c>
    </row>
    <row r="28" spans="1:8" ht="21" customHeight="1">
      <c r="A28" s="36"/>
      <c r="B28" s="36"/>
      <c r="C28" s="43"/>
      <c r="D28" s="39" t="s">
        <v>378</v>
      </c>
      <c r="E28" s="45" t="s">
        <v>345</v>
      </c>
      <c r="F28" s="45"/>
      <c r="G28" s="42" t="s">
        <v>405</v>
      </c>
      <c r="H28" s="42" t="s">
        <v>406</v>
      </c>
    </row>
    <row r="29" spans="1:8" ht="21" customHeight="1">
      <c r="A29" s="36"/>
      <c r="B29" s="36"/>
      <c r="C29" s="44"/>
      <c r="D29" s="39" t="s">
        <v>382</v>
      </c>
      <c r="E29" s="45" t="s">
        <v>348</v>
      </c>
      <c r="F29" s="45"/>
      <c r="G29" s="42" t="s">
        <v>407</v>
      </c>
      <c r="H29" s="42" t="s">
        <v>408</v>
      </c>
    </row>
    <row r="30" spans="1:8" ht="21" customHeight="1">
      <c r="A30" s="36"/>
      <c r="B30" s="36" t="s">
        <v>409</v>
      </c>
      <c r="C30" s="38" t="s">
        <v>410</v>
      </c>
      <c r="D30" s="39" t="s">
        <v>374</v>
      </c>
      <c r="E30" s="45" t="s">
        <v>411</v>
      </c>
      <c r="F30" s="45"/>
      <c r="G30" s="42" t="s">
        <v>412</v>
      </c>
      <c r="H30" s="42" t="s">
        <v>413</v>
      </c>
    </row>
    <row r="31" spans="1:8" ht="21" customHeight="1">
      <c r="A31" s="36"/>
      <c r="B31" s="36"/>
      <c r="C31" s="43"/>
      <c r="D31" s="39" t="s">
        <v>378</v>
      </c>
      <c r="E31" s="45" t="s">
        <v>414</v>
      </c>
      <c r="F31" s="45"/>
      <c r="G31" s="42" t="s">
        <v>389</v>
      </c>
      <c r="H31" s="42" t="s">
        <v>415</v>
      </c>
    </row>
    <row r="32" spans="1:8" ht="21" customHeight="1">
      <c r="A32" s="36"/>
      <c r="B32" s="36"/>
      <c r="C32" s="44"/>
      <c r="D32" s="39" t="s">
        <v>382</v>
      </c>
      <c r="E32" s="45" t="s">
        <v>16</v>
      </c>
      <c r="F32" s="45"/>
      <c r="G32" s="42" t="s">
        <v>16</v>
      </c>
      <c r="H32" s="42" t="s">
        <v>416</v>
      </c>
    </row>
    <row r="33" spans="1:8" ht="45" customHeight="1">
      <c r="A33" s="36"/>
      <c r="B33" s="36"/>
      <c r="C33" s="38" t="s">
        <v>417</v>
      </c>
      <c r="D33" s="39" t="s">
        <v>374</v>
      </c>
      <c r="E33" s="45" t="s">
        <v>418</v>
      </c>
      <c r="F33" s="45"/>
      <c r="G33" s="42" t="s">
        <v>376</v>
      </c>
      <c r="H33" s="42" t="s">
        <v>419</v>
      </c>
    </row>
    <row r="34" spans="1:8" ht="21" customHeight="1">
      <c r="A34" s="36"/>
      <c r="B34" s="36"/>
      <c r="C34" s="43"/>
      <c r="D34" s="39" t="s">
        <v>378</v>
      </c>
      <c r="E34" s="45" t="s">
        <v>420</v>
      </c>
      <c r="F34" s="45"/>
      <c r="G34" s="42" t="s">
        <v>421</v>
      </c>
      <c r="H34" s="42" t="s">
        <v>422</v>
      </c>
    </row>
    <row r="35" spans="1:8" ht="21" customHeight="1">
      <c r="A35" s="36"/>
      <c r="B35" s="36"/>
      <c r="C35" s="44"/>
      <c r="D35" s="39" t="s">
        <v>382</v>
      </c>
      <c r="E35" s="45" t="s">
        <v>16</v>
      </c>
      <c r="F35" s="45"/>
      <c r="G35" s="42" t="s">
        <v>16</v>
      </c>
      <c r="H35" s="42" t="s">
        <v>423</v>
      </c>
    </row>
    <row r="36" spans="1:8" ht="21" customHeight="1">
      <c r="A36" s="36"/>
      <c r="B36" s="36"/>
      <c r="C36" s="38" t="s">
        <v>424</v>
      </c>
      <c r="D36" s="39" t="s">
        <v>374</v>
      </c>
      <c r="E36" s="45" t="s">
        <v>425</v>
      </c>
      <c r="F36" s="45"/>
      <c r="G36" s="42" t="s">
        <v>426</v>
      </c>
      <c r="H36" s="42" t="s">
        <v>427</v>
      </c>
    </row>
    <row r="37" spans="1:8" ht="21" customHeight="1">
      <c r="A37" s="36"/>
      <c r="B37" s="36"/>
      <c r="C37" s="43"/>
      <c r="D37" s="39" t="s">
        <v>378</v>
      </c>
      <c r="E37" s="45" t="s">
        <v>16</v>
      </c>
      <c r="F37" s="45"/>
      <c r="G37" s="42" t="s">
        <v>16</v>
      </c>
      <c r="H37" s="42" t="s">
        <v>428</v>
      </c>
    </row>
    <row r="38" spans="1:8" ht="21" customHeight="1">
      <c r="A38" s="36"/>
      <c r="B38" s="36"/>
      <c r="C38" s="44"/>
      <c r="D38" s="39" t="s">
        <v>382</v>
      </c>
      <c r="E38" s="45" t="s">
        <v>16</v>
      </c>
      <c r="F38" s="45"/>
      <c r="G38" s="42" t="s">
        <v>16</v>
      </c>
      <c r="H38" s="42" t="s">
        <v>429</v>
      </c>
    </row>
    <row r="39" spans="1:8" ht="36.75" customHeight="1">
      <c r="A39" s="36"/>
      <c r="B39" s="36"/>
      <c r="C39" s="38" t="s">
        <v>430</v>
      </c>
      <c r="D39" s="39" t="s">
        <v>374</v>
      </c>
      <c r="E39" s="45" t="s">
        <v>431</v>
      </c>
      <c r="F39" s="45"/>
      <c r="G39" s="42" t="s">
        <v>397</v>
      </c>
      <c r="H39" s="42" t="s">
        <v>432</v>
      </c>
    </row>
    <row r="40" spans="1:8" ht="21" customHeight="1">
      <c r="A40" s="36"/>
      <c r="B40" s="36"/>
      <c r="C40" s="43"/>
      <c r="D40" s="39" t="s">
        <v>378</v>
      </c>
      <c r="E40" s="45" t="s">
        <v>16</v>
      </c>
      <c r="F40" s="45"/>
      <c r="G40" s="42" t="s">
        <v>16</v>
      </c>
      <c r="H40" s="42" t="s">
        <v>433</v>
      </c>
    </row>
    <row r="41" spans="1:8" ht="21" customHeight="1">
      <c r="A41" s="36"/>
      <c r="B41" s="46"/>
      <c r="C41" s="47"/>
      <c r="D41" s="39" t="s">
        <v>382</v>
      </c>
      <c r="E41" s="45" t="s">
        <v>16</v>
      </c>
      <c r="F41" s="45"/>
      <c r="G41" s="42" t="s">
        <v>16</v>
      </c>
      <c r="H41" s="42" t="s">
        <v>434</v>
      </c>
    </row>
    <row r="42" spans="1:8" ht="21" customHeight="1">
      <c r="A42" s="21"/>
      <c r="B42" s="14" t="s">
        <v>435</v>
      </c>
      <c r="C42" s="14" t="s">
        <v>436</v>
      </c>
      <c r="D42" s="39" t="s">
        <v>374</v>
      </c>
      <c r="E42" s="45" t="s">
        <v>437</v>
      </c>
      <c r="F42" s="45"/>
      <c r="G42" s="42" t="s">
        <v>386</v>
      </c>
      <c r="H42" s="42" t="s">
        <v>438</v>
      </c>
    </row>
    <row r="43" spans="1:8" ht="21" customHeight="1">
      <c r="A43" s="21"/>
      <c r="B43" s="14"/>
      <c r="C43" s="14"/>
      <c r="D43" s="39" t="s">
        <v>378</v>
      </c>
      <c r="E43" s="45" t="s">
        <v>439</v>
      </c>
      <c r="F43" s="45"/>
      <c r="G43" s="42" t="s">
        <v>440</v>
      </c>
      <c r="H43" s="42" t="s">
        <v>441</v>
      </c>
    </row>
    <row r="44" spans="1:8" ht="21" customHeight="1">
      <c r="A44" s="21"/>
      <c r="B44" s="14"/>
      <c r="C44" s="14"/>
      <c r="D44" s="48" t="s">
        <v>382</v>
      </c>
      <c r="E44" s="45" t="s">
        <v>16</v>
      </c>
      <c r="F44" s="45"/>
      <c r="G44" s="42" t="s">
        <v>16</v>
      </c>
      <c r="H44" s="42" t="s">
        <v>442</v>
      </c>
    </row>
    <row r="45" spans="5:8" ht="14.25">
      <c r="E45" s="49"/>
      <c r="F45" s="49"/>
      <c r="G45" s="49"/>
      <c r="H45" s="49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3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444</v>
      </c>
      <c r="B4" s="4" t="s">
        <v>445</v>
      </c>
      <c r="C4" s="4"/>
      <c r="D4" s="4"/>
      <c r="E4" s="4" t="s">
        <v>446</v>
      </c>
      <c r="F4" s="4" t="s">
        <v>447</v>
      </c>
      <c r="G4" s="4" t="s">
        <v>448</v>
      </c>
      <c r="H4" s="4" t="s">
        <v>448</v>
      </c>
      <c r="I4" s="4" t="s">
        <v>448</v>
      </c>
      <c r="J4" s="4" t="s">
        <v>448</v>
      </c>
      <c r="K4" s="4" t="s">
        <v>448</v>
      </c>
      <c r="L4" s="4" t="s">
        <v>448</v>
      </c>
    </row>
    <row r="5" spans="1:12" ht="12">
      <c r="A5" s="4"/>
      <c r="B5" s="4" t="s">
        <v>449</v>
      </c>
      <c r="C5" s="4" t="s">
        <v>339</v>
      </c>
      <c r="D5" s="4" t="s">
        <v>340</v>
      </c>
      <c r="E5" s="4"/>
      <c r="F5" s="4"/>
      <c r="G5" s="4" t="s">
        <v>450</v>
      </c>
      <c r="H5" s="4" t="s">
        <v>450</v>
      </c>
      <c r="I5" s="9" t="s">
        <v>409</v>
      </c>
      <c r="J5" s="9" t="s">
        <v>409</v>
      </c>
      <c r="K5" s="9" t="s">
        <v>436</v>
      </c>
      <c r="L5" s="9" t="s">
        <v>436</v>
      </c>
    </row>
    <row r="6" spans="1:12" ht="12">
      <c r="A6" s="5"/>
      <c r="B6" s="5"/>
      <c r="C6" s="5"/>
      <c r="D6" s="5"/>
      <c r="E6" s="5"/>
      <c r="F6" s="5"/>
      <c r="G6" s="5" t="s">
        <v>370</v>
      </c>
      <c r="H6" s="6" t="s">
        <v>451</v>
      </c>
      <c r="I6" s="6" t="s">
        <v>370</v>
      </c>
      <c r="J6" s="6" t="s">
        <v>451</v>
      </c>
      <c r="K6" s="6" t="s">
        <v>370</v>
      </c>
      <c r="L6" s="6" t="s">
        <v>451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" right="0.7" top="0.75" bottom="0.75" header="0.3" footer="0.3"/>
  <pageSetup errors="blank" fitToHeight="100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49"/>
      <c r="B1" s="149"/>
      <c r="C1" s="149"/>
      <c r="D1" s="56" t="s">
        <v>3</v>
      </c>
    </row>
    <row r="2" spans="1:4" ht="20.25" customHeight="1">
      <c r="A2" s="53" t="s">
        <v>4</v>
      </c>
      <c r="B2" s="53"/>
      <c r="C2" s="53"/>
      <c r="D2" s="53"/>
    </row>
    <row r="3" spans="1:4" ht="20.25" customHeight="1">
      <c r="A3" s="150" t="s">
        <v>5</v>
      </c>
      <c r="B3" s="151"/>
      <c r="C3" s="90"/>
      <c r="D3" s="56" t="s">
        <v>6</v>
      </c>
    </row>
    <row r="4" spans="1:4" ht="15" customHeight="1">
      <c r="A4" s="152" t="s">
        <v>7</v>
      </c>
      <c r="B4" s="153"/>
      <c r="C4" s="152" t="s">
        <v>8</v>
      </c>
      <c r="D4" s="153"/>
    </row>
    <row r="5" spans="1:4" ht="15" customHeight="1">
      <c r="A5" s="155" t="s">
        <v>9</v>
      </c>
      <c r="B5" s="157" t="s">
        <v>10</v>
      </c>
      <c r="C5" s="155" t="s">
        <v>9</v>
      </c>
      <c r="D5" s="158" t="s">
        <v>10</v>
      </c>
    </row>
    <row r="6" spans="1:4" ht="15" customHeight="1">
      <c r="A6" s="172" t="s">
        <v>11</v>
      </c>
      <c r="B6" s="234">
        <v>230.2019</v>
      </c>
      <c r="C6" s="181" t="s">
        <v>12</v>
      </c>
      <c r="D6" s="234">
        <v>0</v>
      </c>
    </row>
    <row r="7" spans="1:4" ht="15" customHeight="1">
      <c r="A7" s="172" t="s">
        <v>13</v>
      </c>
      <c r="B7" s="234">
        <v>0</v>
      </c>
      <c r="C7" s="181" t="s">
        <v>14</v>
      </c>
      <c r="D7" s="234">
        <v>0</v>
      </c>
    </row>
    <row r="8" spans="1:4" ht="15" customHeight="1">
      <c r="A8" s="172" t="s">
        <v>15</v>
      </c>
      <c r="B8" s="234" t="s">
        <v>16</v>
      </c>
      <c r="C8" s="181" t="s">
        <v>17</v>
      </c>
      <c r="D8" s="234">
        <v>0</v>
      </c>
    </row>
    <row r="9" spans="1:4" ht="15" customHeight="1">
      <c r="A9" s="172" t="s">
        <v>18</v>
      </c>
      <c r="B9" s="234">
        <v>0</v>
      </c>
      <c r="C9" s="181" t="s">
        <v>19</v>
      </c>
      <c r="D9" s="234">
        <v>0</v>
      </c>
    </row>
    <row r="10" spans="1:4" ht="15" customHeight="1">
      <c r="A10" s="172" t="s">
        <v>20</v>
      </c>
      <c r="B10" s="234" t="s">
        <v>16</v>
      </c>
      <c r="C10" s="181" t="s">
        <v>21</v>
      </c>
      <c r="D10" s="234">
        <v>0</v>
      </c>
    </row>
    <row r="11" spans="1:4" ht="15" customHeight="1">
      <c r="A11" s="172" t="s">
        <v>22</v>
      </c>
      <c r="B11" s="234" t="s">
        <v>16</v>
      </c>
      <c r="C11" s="181" t="s">
        <v>23</v>
      </c>
      <c r="D11" s="234">
        <v>0</v>
      </c>
    </row>
    <row r="12" spans="1:4" ht="15" customHeight="1">
      <c r="A12" s="172"/>
      <c r="B12" s="234"/>
      <c r="C12" s="181" t="s">
        <v>24</v>
      </c>
      <c r="D12" s="234">
        <v>168.5339</v>
      </c>
    </row>
    <row r="13" spans="1:4" ht="15" customHeight="1">
      <c r="A13" s="169"/>
      <c r="B13" s="234"/>
      <c r="C13" s="181" t="s">
        <v>25</v>
      </c>
      <c r="D13" s="234">
        <v>28.1134</v>
      </c>
    </row>
    <row r="14" spans="1:4" ht="15" customHeight="1">
      <c r="A14" s="169"/>
      <c r="B14" s="234"/>
      <c r="C14" s="181" t="s">
        <v>26</v>
      </c>
      <c r="D14" s="234">
        <v>0</v>
      </c>
    </row>
    <row r="15" spans="1:4" ht="15" customHeight="1">
      <c r="A15" s="169"/>
      <c r="B15" s="235"/>
      <c r="C15" s="181" t="s">
        <v>27</v>
      </c>
      <c r="D15" s="234">
        <v>12.891</v>
      </c>
    </row>
    <row r="16" spans="1:4" ht="15" customHeight="1">
      <c r="A16" s="169"/>
      <c r="B16" s="167"/>
      <c r="C16" s="181" t="s">
        <v>28</v>
      </c>
      <c r="D16" s="234">
        <v>0</v>
      </c>
    </row>
    <row r="17" spans="1:4" ht="15" customHeight="1">
      <c r="A17" s="169"/>
      <c r="B17" s="167"/>
      <c r="C17" s="181" t="s">
        <v>29</v>
      </c>
      <c r="D17" s="234">
        <v>0</v>
      </c>
    </row>
    <row r="18" spans="1:4" ht="15" customHeight="1">
      <c r="A18" s="169"/>
      <c r="B18" s="167"/>
      <c r="C18" s="181" t="s">
        <v>30</v>
      </c>
      <c r="D18" s="234">
        <v>0</v>
      </c>
    </row>
    <row r="19" spans="1:4" ht="15" customHeight="1">
      <c r="A19" s="169"/>
      <c r="B19" s="167"/>
      <c r="C19" s="181" t="s">
        <v>31</v>
      </c>
      <c r="D19" s="234">
        <v>0</v>
      </c>
    </row>
    <row r="20" spans="1:4" ht="15" customHeight="1">
      <c r="A20" s="169"/>
      <c r="B20" s="167"/>
      <c r="C20" s="181" t="s">
        <v>32</v>
      </c>
      <c r="D20" s="234">
        <v>0</v>
      </c>
    </row>
    <row r="21" spans="1:4" ht="15" customHeight="1">
      <c r="A21" s="169"/>
      <c r="B21" s="167"/>
      <c r="C21" s="181" t="s">
        <v>33</v>
      </c>
      <c r="D21" s="234">
        <v>0</v>
      </c>
    </row>
    <row r="22" spans="1:4" ht="15" customHeight="1">
      <c r="A22" s="169"/>
      <c r="B22" s="167"/>
      <c r="C22" s="181" t="s">
        <v>34</v>
      </c>
      <c r="D22" s="234">
        <v>0</v>
      </c>
    </row>
    <row r="23" spans="1:4" ht="15" customHeight="1">
      <c r="A23" s="169"/>
      <c r="B23" s="167"/>
      <c r="C23" s="181" t="s">
        <v>35</v>
      </c>
      <c r="D23" s="234">
        <v>0</v>
      </c>
    </row>
    <row r="24" spans="1:4" ht="15" customHeight="1">
      <c r="A24" s="169"/>
      <c r="B24" s="167"/>
      <c r="C24" s="181" t="s">
        <v>36</v>
      </c>
      <c r="D24" s="234">
        <v>0</v>
      </c>
    </row>
    <row r="25" spans="1:4" ht="15" customHeight="1">
      <c r="A25" s="169"/>
      <c r="B25" s="167"/>
      <c r="C25" s="181" t="s">
        <v>37</v>
      </c>
      <c r="D25" s="234">
        <v>20.6636</v>
      </c>
    </row>
    <row r="26" spans="1:4" ht="15" customHeight="1">
      <c r="A26" s="172"/>
      <c r="B26" s="167"/>
      <c r="C26" s="181" t="s">
        <v>38</v>
      </c>
      <c r="D26" s="234">
        <v>0</v>
      </c>
    </row>
    <row r="27" spans="1:4" ht="15" customHeight="1">
      <c r="A27" s="172"/>
      <c r="B27" s="167"/>
      <c r="C27" s="181" t="s">
        <v>39</v>
      </c>
      <c r="D27" s="234">
        <v>0</v>
      </c>
    </row>
    <row r="28" spans="1:4" ht="15" customHeight="1">
      <c r="A28" s="172"/>
      <c r="B28" s="167"/>
      <c r="C28" s="181" t="s">
        <v>40</v>
      </c>
      <c r="D28" s="234">
        <v>0</v>
      </c>
    </row>
    <row r="29" spans="1:4" ht="15" customHeight="1">
      <c r="A29" s="172"/>
      <c r="B29" s="167"/>
      <c r="C29" s="181" t="s">
        <v>41</v>
      </c>
      <c r="D29" s="234">
        <v>0</v>
      </c>
    </row>
    <row r="30" spans="1:4" ht="15" customHeight="1">
      <c r="A30" s="172"/>
      <c r="B30" s="167"/>
      <c r="C30" s="181" t="s">
        <v>42</v>
      </c>
      <c r="D30" s="234">
        <v>0</v>
      </c>
    </row>
    <row r="31" spans="1:4" ht="15" customHeight="1">
      <c r="A31" s="172"/>
      <c r="B31" s="167"/>
      <c r="C31" s="181" t="s">
        <v>43</v>
      </c>
      <c r="D31" s="234">
        <v>0</v>
      </c>
    </row>
    <row r="32" spans="1:4" ht="15" customHeight="1">
      <c r="A32" s="172"/>
      <c r="B32" s="167"/>
      <c r="C32" s="181" t="s">
        <v>44</v>
      </c>
      <c r="D32" s="234">
        <v>0</v>
      </c>
    </row>
    <row r="33" spans="1:4" ht="15" customHeight="1">
      <c r="A33" s="172"/>
      <c r="B33" s="167"/>
      <c r="C33" s="181" t="s">
        <v>45</v>
      </c>
      <c r="D33" s="234">
        <v>0</v>
      </c>
    </row>
    <row r="34" spans="1:4" ht="15" customHeight="1">
      <c r="A34" s="172"/>
      <c r="B34" s="167"/>
      <c r="C34" s="181" t="s">
        <v>46</v>
      </c>
      <c r="D34" s="234">
        <v>0</v>
      </c>
    </row>
    <row r="35" spans="1:4" ht="15" customHeight="1">
      <c r="A35" s="172"/>
      <c r="B35" s="167"/>
      <c r="C35" s="181"/>
      <c r="D35" s="164"/>
    </row>
    <row r="36" spans="1:4" ht="15" customHeight="1">
      <c r="A36" s="175" t="s">
        <v>47</v>
      </c>
      <c r="B36" s="176">
        <f>SUM(B6:B34)</f>
        <v>230.2019</v>
      </c>
      <c r="C36" s="177" t="s">
        <v>48</v>
      </c>
      <c r="D36" s="164">
        <f>SUM(D6:D34)</f>
        <v>230.20189999999997</v>
      </c>
    </row>
    <row r="37" spans="1:4" ht="15" customHeight="1">
      <c r="A37" s="172" t="s">
        <v>49</v>
      </c>
      <c r="B37" s="167"/>
      <c r="C37" s="181" t="s">
        <v>50</v>
      </c>
      <c r="D37" s="234"/>
    </row>
    <row r="38" spans="1:4" ht="15" customHeight="1">
      <c r="A38" s="172" t="s">
        <v>51</v>
      </c>
      <c r="B38" s="167">
        <v>0</v>
      </c>
      <c r="C38" s="181" t="s">
        <v>52</v>
      </c>
      <c r="D38" s="234"/>
    </row>
    <row r="39" spans="1:4" ht="15" customHeight="1">
      <c r="A39" s="172"/>
      <c r="B39" s="167"/>
      <c r="C39" s="181" t="s">
        <v>53</v>
      </c>
      <c r="D39" s="234"/>
    </row>
    <row r="40" spans="1:4" ht="15" customHeight="1">
      <c r="A40" s="172"/>
      <c r="B40" s="184"/>
      <c r="C40" s="181"/>
      <c r="D40" s="164"/>
    </row>
    <row r="41" spans="1:4" ht="15" customHeight="1">
      <c r="A41" s="175" t="s">
        <v>54</v>
      </c>
      <c r="B41" s="188">
        <f>SUM(B36:B38)</f>
        <v>230.2019</v>
      </c>
      <c r="C41" s="177" t="s">
        <v>55</v>
      </c>
      <c r="D41" s="164">
        <f>SUM(D36,D37,D39)</f>
        <v>230.20189999999997</v>
      </c>
    </row>
    <row r="42" spans="1:4" ht="20.25" customHeight="1">
      <c r="A42" s="192"/>
      <c r="B42" s="236"/>
      <c r="C42" s="194"/>
      <c r="D42" s="237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5"/>
      <c r="T1" s="139" t="s">
        <v>56</v>
      </c>
    </row>
    <row r="2" spans="1:20" ht="19.5" customHeight="1">
      <c r="A2" s="53" t="s">
        <v>57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9.5" customHeight="1">
      <c r="A3" s="215" t="s">
        <v>5</v>
      </c>
      <c r="B3" s="215"/>
      <c r="C3" s="215"/>
      <c r="D3" s="215"/>
      <c r="E3" s="54"/>
      <c r="F3" s="93"/>
      <c r="G3" s="93"/>
      <c r="H3" s="93"/>
      <c r="I3" s="93"/>
      <c r="J3" s="128"/>
      <c r="K3" s="128"/>
      <c r="L3" s="128"/>
      <c r="M3" s="128"/>
      <c r="N3" s="128"/>
      <c r="O3" s="128"/>
      <c r="P3" s="128"/>
      <c r="Q3" s="128"/>
      <c r="R3" s="128"/>
      <c r="S3" s="84"/>
      <c r="T3" s="56" t="s">
        <v>6</v>
      </c>
    </row>
    <row r="4" spans="1:20" ht="19.5" customHeight="1">
      <c r="A4" s="57" t="s">
        <v>58</v>
      </c>
      <c r="B4" s="58"/>
      <c r="C4" s="58"/>
      <c r="D4" s="58"/>
      <c r="E4" s="59"/>
      <c r="F4" s="119" t="s">
        <v>59</v>
      </c>
      <c r="G4" s="216" t="s">
        <v>60</v>
      </c>
      <c r="H4" s="143" t="s">
        <v>61</v>
      </c>
      <c r="I4" s="144"/>
      <c r="J4" s="148"/>
      <c r="K4" s="119" t="s">
        <v>62</v>
      </c>
      <c r="L4" s="64"/>
      <c r="M4" s="219" t="s">
        <v>63</v>
      </c>
      <c r="N4" s="220" t="s">
        <v>64</v>
      </c>
      <c r="O4" s="221"/>
      <c r="P4" s="221"/>
      <c r="Q4" s="221"/>
      <c r="R4" s="230"/>
      <c r="S4" s="119" t="s">
        <v>65</v>
      </c>
      <c r="T4" s="64" t="s">
        <v>66</v>
      </c>
    </row>
    <row r="5" spans="1:20" ht="19.5" customHeight="1">
      <c r="A5" s="57" t="s">
        <v>67</v>
      </c>
      <c r="B5" s="58"/>
      <c r="C5" s="59"/>
      <c r="D5" s="217" t="s">
        <v>68</v>
      </c>
      <c r="E5" s="63" t="s">
        <v>69</v>
      </c>
      <c r="F5" s="64"/>
      <c r="G5" s="216"/>
      <c r="H5" s="137" t="s">
        <v>61</v>
      </c>
      <c r="I5" s="137" t="s">
        <v>70</v>
      </c>
      <c r="J5" s="137" t="s">
        <v>71</v>
      </c>
      <c r="K5" s="222" t="s">
        <v>72</v>
      </c>
      <c r="L5" s="64" t="s">
        <v>73</v>
      </c>
      <c r="M5" s="223"/>
      <c r="N5" s="224" t="s">
        <v>74</v>
      </c>
      <c r="O5" s="224" t="s">
        <v>75</v>
      </c>
      <c r="P5" s="224" t="s">
        <v>76</v>
      </c>
      <c r="Q5" s="224" t="s">
        <v>77</v>
      </c>
      <c r="R5" s="224" t="s">
        <v>78</v>
      </c>
      <c r="S5" s="64"/>
      <c r="T5" s="64"/>
    </row>
    <row r="6" spans="1:20" ht="30.75" customHeight="1">
      <c r="A6" s="66" t="s">
        <v>79</v>
      </c>
      <c r="B6" s="65" t="s">
        <v>80</v>
      </c>
      <c r="C6" s="67" t="s">
        <v>81</v>
      </c>
      <c r="D6" s="69"/>
      <c r="E6" s="69"/>
      <c r="F6" s="70"/>
      <c r="G6" s="218"/>
      <c r="H6" s="138"/>
      <c r="I6" s="138"/>
      <c r="J6" s="138"/>
      <c r="K6" s="225"/>
      <c r="L6" s="70"/>
      <c r="M6" s="226"/>
      <c r="N6" s="70"/>
      <c r="O6" s="70"/>
      <c r="P6" s="70"/>
      <c r="Q6" s="70"/>
      <c r="R6" s="70"/>
      <c r="S6" s="70"/>
      <c r="T6" s="70"/>
    </row>
    <row r="7" spans="1:20" ht="19.5" customHeight="1">
      <c r="A7" s="72" t="s">
        <v>16</v>
      </c>
      <c r="B7" s="72" t="s">
        <v>16</v>
      </c>
      <c r="C7" s="72" t="s">
        <v>16</v>
      </c>
      <c r="D7" s="72" t="s">
        <v>16</v>
      </c>
      <c r="E7" s="72" t="s">
        <v>59</v>
      </c>
      <c r="F7" s="108">
        <v>230.2019</v>
      </c>
      <c r="G7" s="109">
        <v>0</v>
      </c>
      <c r="H7" s="109">
        <v>230.2019</v>
      </c>
      <c r="I7" s="109">
        <v>0</v>
      </c>
      <c r="J7" s="75" t="s">
        <v>16</v>
      </c>
      <c r="K7" s="227">
        <v>0</v>
      </c>
      <c r="L7" s="127" t="s">
        <v>16</v>
      </c>
      <c r="M7" s="228" t="s">
        <v>16</v>
      </c>
      <c r="N7" s="118" t="s">
        <v>16</v>
      </c>
      <c r="O7" s="229" t="s">
        <v>16</v>
      </c>
      <c r="P7" s="127"/>
      <c r="Q7" s="127"/>
      <c r="R7" s="231"/>
      <c r="S7" s="232" t="s">
        <v>16</v>
      </c>
      <c r="T7" s="233"/>
    </row>
    <row r="8" spans="1:20" ht="19.5" customHeight="1">
      <c r="A8" s="72" t="s">
        <v>16</v>
      </c>
      <c r="B8" s="72" t="s">
        <v>16</v>
      </c>
      <c r="C8" s="72" t="s">
        <v>16</v>
      </c>
      <c r="D8" s="72" t="s">
        <v>82</v>
      </c>
      <c r="E8" s="72" t="s">
        <v>0</v>
      </c>
      <c r="F8" s="108">
        <v>230.2019</v>
      </c>
      <c r="G8" s="109">
        <v>0</v>
      </c>
      <c r="H8" s="109">
        <v>230.2019</v>
      </c>
      <c r="I8" s="109">
        <v>0</v>
      </c>
      <c r="J8" s="75" t="s">
        <v>16</v>
      </c>
      <c r="K8" s="227">
        <v>0</v>
      </c>
      <c r="L8" s="127" t="s">
        <v>16</v>
      </c>
      <c r="M8" s="228" t="s">
        <v>16</v>
      </c>
      <c r="N8" s="118" t="s">
        <v>16</v>
      </c>
      <c r="O8" s="229" t="s">
        <v>16</v>
      </c>
      <c r="P8" s="127"/>
      <c r="Q8" s="127"/>
      <c r="R8" s="231"/>
      <c r="S8" s="232" t="s">
        <v>16</v>
      </c>
      <c r="T8" s="233"/>
    </row>
    <row r="9" spans="1:20" ht="19.5" customHeight="1">
      <c r="A9" s="72" t="s">
        <v>83</v>
      </c>
      <c r="B9" s="72" t="s">
        <v>84</v>
      </c>
      <c r="C9" s="72" t="s">
        <v>85</v>
      </c>
      <c r="D9" s="72" t="s">
        <v>86</v>
      </c>
      <c r="E9" s="72" t="s">
        <v>87</v>
      </c>
      <c r="F9" s="108">
        <v>168.5339</v>
      </c>
      <c r="G9" s="109">
        <v>0</v>
      </c>
      <c r="H9" s="109">
        <v>168.5339</v>
      </c>
      <c r="I9" s="109">
        <v>0</v>
      </c>
      <c r="J9" s="75" t="s">
        <v>16</v>
      </c>
      <c r="K9" s="227">
        <v>0</v>
      </c>
      <c r="L9" s="127" t="s">
        <v>16</v>
      </c>
      <c r="M9" s="228" t="s">
        <v>16</v>
      </c>
      <c r="N9" s="118" t="s">
        <v>16</v>
      </c>
      <c r="O9" s="229" t="s">
        <v>16</v>
      </c>
      <c r="P9" s="127"/>
      <c r="Q9" s="127"/>
      <c r="R9" s="231"/>
      <c r="S9" s="232" t="s">
        <v>16</v>
      </c>
      <c r="T9" s="233"/>
    </row>
    <row r="10" spans="1:20" ht="19.5" customHeight="1">
      <c r="A10" s="72" t="s">
        <v>88</v>
      </c>
      <c r="B10" s="72" t="s">
        <v>89</v>
      </c>
      <c r="C10" s="72" t="s">
        <v>89</v>
      </c>
      <c r="D10" s="72" t="s">
        <v>86</v>
      </c>
      <c r="E10" s="72" t="s">
        <v>90</v>
      </c>
      <c r="F10" s="108">
        <v>18.7423</v>
      </c>
      <c r="G10" s="109">
        <v>0</v>
      </c>
      <c r="H10" s="109">
        <v>18.7423</v>
      </c>
      <c r="I10" s="109">
        <v>0</v>
      </c>
      <c r="J10" s="75" t="s">
        <v>16</v>
      </c>
      <c r="K10" s="227">
        <v>0</v>
      </c>
      <c r="L10" s="127" t="s">
        <v>16</v>
      </c>
      <c r="M10" s="228" t="s">
        <v>16</v>
      </c>
      <c r="N10" s="118" t="s">
        <v>16</v>
      </c>
      <c r="O10" s="229" t="s">
        <v>16</v>
      </c>
      <c r="P10" s="127"/>
      <c r="Q10" s="127"/>
      <c r="R10" s="231"/>
      <c r="S10" s="232" t="s">
        <v>16</v>
      </c>
      <c r="T10" s="233"/>
    </row>
    <row r="11" spans="1:20" ht="19.5" customHeight="1">
      <c r="A11" s="72" t="s">
        <v>88</v>
      </c>
      <c r="B11" s="72" t="s">
        <v>89</v>
      </c>
      <c r="C11" s="72" t="s">
        <v>91</v>
      </c>
      <c r="D11" s="72" t="s">
        <v>86</v>
      </c>
      <c r="E11" s="72" t="s">
        <v>92</v>
      </c>
      <c r="F11" s="108">
        <v>9.3711</v>
      </c>
      <c r="G11" s="109">
        <v>0</v>
      </c>
      <c r="H11" s="109">
        <v>9.3711</v>
      </c>
      <c r="I11" s="109">
        <v>0</v>
      </c>
      <c r="J11" s="75" t="s">
        <v>16</v>
      </c>
      <c r="K11" s="227">
        <v>0</v>
      </c>
      <c r="L11" s="127" t="s">
        <v>16</v>
      </c>
      <c r="M11" s="228" t="s">
        <v>16</v>
      </c>
      <c r="N11" s="118" t="s">
        <v>16</v>
      </c>
      <c r="O11" s="229" t="s">
        <v>16</v>
      </c>
      <c r="P11" s="127"/>
      <c r="Q11" s="127"/>
      <c r="R11" s="231"/>
      <c r="S11" s="232" t="s">
        <v>16</v>
      </c>
      <c r="T11" s="233"/>
    </row>
    <row r="12" spans="1:20" ht="19.5" customHeight="1">
      <c r="A12" s="72" t="s">
        <v>93</v>
      </c>
      <c r="B12" s="72" t="s">
        <v>94</v>
      </c>
      <c r="C12" s="72" t="s">
        <v>95</v>
      </c>
      <c r="D12" s="72" t="s">
        <v>86</v>
      </c>
      <c r="E12" s="72" t="s">
        <v>96</v>
      </c>
      <c r="F12" s="108">
        <v>10.4997</v>
      </c>
      <c r="G12" s="109">
        <v>0</v>
      </c>
      <c r="H12" s="109">
        <v>10.4997</v>
      </c>
      <c r="I12" s="109">
        <v>0</v>
      </c>
      <c r="J12" s="75" t="s">
        <v>16</v>
      </c>
      <c r="K12" s="227">
        <v>0</v>
      </c>
      <c r="L12" s="127" t="s">
        <v>16</v>
      </c>
      <c r="M12" s="228" t="s">
        <v>16</v>
      </c>
      <c r="N12" s="118" t="s">
        <v>16</v>
      </c>
      <c r="O12" s="229" t="s">
        <v>16</v>
      </c>
      <c r="P12" s="127"/>
      <c r="Q12" s="127"/>
      <c r="R12" s="231"/>
      <c r="S12" s="232" t="s">
        <v>16</v>
      </c>
      <c r="T12" s="233"/>
    </row>
    <row r="13" spans="1:20" ht="19.5" customHeight="1">
      <c r="A13" s="72" t="s">
        <v>93</v>
      </c>
      <c r="B13" s="72" t="s">
        <v>94</v>
      </c>
      <c r="C13" s="72" t="s">
        <v>97</v>
      </c>
      <c r="D13" s="72" t="s">
        <v>86</v>
      </c>
      <c r="E13" s="72" t="s">
        <v>98</v>
      </c>
      <c r="F13" s="108">
        <v>2.3913</v>
      </c>
      <c r="G13" s="109">
        <v>0</v>
      </c>
      <c r="H13" s="109">
        <v>2.3913</v>
      </c>
      <c r="I13" s="109">
        <v>0</v>
      </c>
      <c r="J13" s="75" t="s">
        <v>16</v>
      </c>
      <c r="K13" s="227">
        <v>0</v>
      </c>
      <c r="L13" s="127" t="s">
        <v>16</v>
      </c>
      <c r="M13" s="228" t="s">
        <v>16</v>
      </c>
      <c r="N13" s="118" t="s">
        <v>16</v>
      </c>
      <c r="O13" s="229" t="s">
        <v>16</v>
      </c>
      <c r="P13" s="127"/>
      <c r="Q13" s="127"/>
      <c r="R13" s="231"/>
      <c r="S13" s="232" t="s">
        <v>16</v>
      </c>
      <c r="T13" s="233"/>
    </row>
    <row r="14" spans="1:20" ht="19.5" customHeight="1">
      <c r="A14" s="72" t="s">
        <v>99</v>
      </c>
      <c r="B14" s="72" t="s">
        <v>95</v>
      </c>
      <c r="C14" s="72" t="s">
        <v>84</v>
      </c>
      <c r="D14" s="72" t="s">
        <v>86</v>
      </c>
      <c r="E14" s="72" t="s">
        <v>100</v>
      </c>
      <c r="F14" s="108">
        <v>20.6636</v>
      </c>
      <c r="G14" s="109">
        <v>0</v>
      </c>
      <c r="H14" s="109">
        <v>20.6636</v>
      </c>
      <c r="I14" s="109">
        <v>0</v>
      </c>
      <c r="J14" s="75" t="s">
        <v>16</v>
      </c>
      <c r="K14" s="227">
        <v>0</v>
      </c>
      <c r="L14" s="127" t="s">
        <v>16</v>
      </c>
      <c r="M14" s="228" t="s">
        <v>16</v>
      </c>
      <c r="N14" s="118" t="s">
        <v>16</v>
      </c>
      <c r="O14" s="229" t="s">
        <v>16</v>
      </c>
      <c r="P14" s="127"/>
      <c r="Q14" s="127"/>
      <c r="R14" s="231"/>
      <c r="S14" s="232" t="s">
        <v>16</v>
      </c>
      <c r="T14" s="23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5"/>
      <c r="C1" s="195"/>
      <c r="D1" s="195"/>
      <c r="E1" s="195"/>
      <c r="F1" s="195"/>
      <c r="G1" s="195"/>
      <c r="H1" s="195"/>
      <c r="I1" s="195"/>
      <c r="J1" s="212" t="s">
        <v>101</v>
      </c>
    </row>
    <row r="2" spans="1:10" ht="19.5" customHeight="1">
      <c r="A2" s="53" t="s">
        <v>102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9.5" customHeight="1">
      <c r="A3" s="150" t="s">
        <v>5</v>
      </c>
      <c r="B3" s="151"/>
      <c r="C3" s="151"/>
      <c r="D3" s="151"/>
      <c r="E3" s="151"/>
      <c r="F3" s="196"/>
      <c r="G3" s="196"/>
      <c r="H3" s="196"/>
      <c r="I3" s="196"/>
      <c r="J3" s="56" t="s">
        <v>6</v>
      </c>
    </row>
    <row r="4" spans="1:10" ht="19.5" customHeight="1">
      <c r="A4" s="152" t="s">
        <v>58</v>
      </c>
      <c r="B4" s="154"/>
      <c r="C4" s="154"/>
      <c r="D4" s="154"/>
      <c r="E4" s="153"/>
      <c r="F4" s="197" t="s">
        <v>59</v>
      </c>
      <c r="G4" s="198" t="s">
        <v>103</v>
      </c>
      <c r="H4" s="199" t="s">
        <v>104</v>
      </c>
      <c r="I4" s="199" t="s">
        <v>105</v>
      </c>
      <c r="J4" s="204" t="s">
        <v>106</v>
      </c>
    </row>
    <row r="5" spans="1:10" ht="19.5" customHeight="1">
      <c r="A5" s="152" t="s">
        <v>67</v>
      </c>
      <c r="B5" s="154"/>
      <c r="C5" s="153"/>
      <c r="D5" s="200" t="s">
        <v>68</v>
      </c>
      <c r="E5" s="201" t="s">
        <v>107</v>
      </c>
      <c r="F5" s="198"/>
      <c r="G5" s="198"/>
      <c r="H5" s="199"/>
      <c r="I5" s="199"/>
      <c r="J5" s="204"/>
    </row>
    <row r="6" spans="1:10" ht="15" customHeight="1">
      <c r="A6" s="202" t="s">
        <v>79</v>
      </c>
      <c r="B6" s="202" t="s">
        <v>80</v>
      </c>
      <c r="C6" s="203" t="s">
        <v>81</v>
      </c>
      <c r="D6" s="204"/>
      <c r="E6" s="205"/>
      <c r="F6" s="206"/>
      <c r="G6" s="206"/>
      <c r="H6" s="207"/>
      <c r="I6" s="207"/>
      <c r="J6" s="213"/>
    </row>
    <row r="7" spans="1:10" ht="19.5" customHeight="1">
      <c r="A7" s="208" t="s">
        <v>16</v>
      </c>
      <c r="B7" s="208" t="s">
        <v>16</v>
      </c>
      <c r="C7" s="208" t="s">
        <v>16</v>
      </c>
      <c r="D7" s="209" t="s">
        <v>16</v>
      </c>
      <c r="E7" s="209" t="s">
        <v>59</v>
      </c>
      <c r="F7" s="210">
        <f aca="true" t="shared" si="0" ref="F7:F14">SUM(G7:J7)</f>
        <v>230.2019</v>
      </c>
      <c r="G7" s="211">
        <v>227.2019</v>
      </c>
      <c r="H7" s="211">
        <v>3</v>
      </c>
      <c r="I7" s="211"/>
      <c r="J7" s="214"/>
    </row>
    <row r="8" spans="1:10" ht="19.5" customHeight="1">
      <c r="A8" s="208" t="s">
        <v>16</v>
      </c>
      <c r="B8" s="208" t="s">
        <v>16</v>
      </c>
      <c r="C8" s="208" t="s">
        <v>16</v>
      </c>
      <c r="D8" s="209" t="s">
        <v>82</v>
      </c>
      <c r="E8" s="209" t="s">
        <v>0</v>
      </c>
      <c r="F8" s="210">
        <f t="shared" si="0"/>
        <v>230.2019</v>
      </c>
      <c r="G8" s="211">
        <v>227.2019</v>
      </c>
      <c r="H8" s="211">
        <v>3</v>
      </c>
      <c r="I8" s="211"/>
      <c r="J8" s="214"/>
    </row>
    <row r="9" spans="1:10" ht="19.5" customHeight="1">
      <c r="A9" s="208" t="s">
        <v>83</v>
      </c>
      <c r="B9" s="208" t="s">
        <v>84</v>
      </c>
      <c r="C9" s="208" t="s">
        <v>85</v>
      </c>
      <c r="D9" s="209" t="s">
        <v>86</v>
      </c>
      <c r="E9" s="209" t="s">
        <v>87</v>
      </c>
      <c r="F9" s="210">
        <f t="shared" si="0"/>
        <v>168.5339</v>
      </c>
      <c r="G9" s="211">
        <v>165.5339</v>
      </c>
      <c r="H9" s="211">
        <v>3</v>
      </c>
      <c r="I9" s="211"/>
      <c r="J9" s="214"/>
    </row>
    <row r="10" spans="1:10" ht="19.5" customHeight="1">
      <c r="A10" s="208" t="s">
        <v>88</v>
      </c>
      <c r="B10" s="208" t="s">
        <v>89</v>
      </c>
      <c r="C10" s="208" t="s">
        <v>89</v>
      </c>
      <c r="D10" s="209" t="s">
        <v>86</v>
      </c>
      <c r="E10" s="209" t="s">
        <v>90</v>
      </c>
      <c r="F10" s="210">
        <f t="shared" si="0"/>
        <v>18.7423</v>
      </c>
      <c r="G10" s="211">
        <v>18.7423</v>
      </c>
      <c r="H10" s="211">
        <v>0</v>
      </c>
      <c r="I10" s="211"/>
      <c r="J10" s="214"/>
    </row>
    <row r="11" spans="1:10" ht="19.5" customHeight="1">
      <c r="A11" s="208" t="s">
        <v>88</v>
      </c>
      <c r="B11" s="208" t="s">
        <v>89</v>
      </c>
      <c r="C11" s="208" t="s">
        <v>91</v>
      </c>
      <c r="D11" s="209" t="s">
        <v>86</v>
      </c>
      <c r="E11" s="209" t="s">
        <v>92</v>
      </c>
      <c r="F11" s="210">
        <f t="shared" si="0"/>
        <v>9.3711</v>
      </c>
      <c r="G11" s="211">
        <v>9.3711</v>
      </c>
      <c r="H11" s="211">
        <v>0</v>
      </c>
      <c r="I11" s="211"/>
      <c r="J11" s="214"/>
    </row>
    <row r="12" spans="1:10" ht="19.5" customHeight="1">
      <c r="A12" s="208" t="s">
        <v>93</v>
      </c>
      <c r="B12" s="208" t="s">
        <v>94</v>
      </c>
      <c r="C12" s="208" t="s">
        <v>95</v>
      </c>
      <c r="D12" s="209" t="s">
        <v>86</v>
      </c>
      <c r="E12" s="209" t="s">
        <v>96</v>
      </c>
      <c r="F12" s="210">
        <f t="shared" si="0"/>
        <v>10.4997</v>
      </c>
      <c r="G12" s="211">
        <v>10.4997</v>
      </c>
      <c r="H12" s="211">
        <v>0</v>
      </c>
      <c r="I12" s="211"/>
      <c r="J12" s="214"/>
    </row>
    <row r="13" spans="1:10" ht="19.5" customHeight="1">
      <c r="A13" s="208" t="s">
        <v>93</v>
      </c>
      <c r="B13" s="208" t="s">
        <v>94</v>
      </c>
      <c r="C13" s="208" t="s">
        <v>97</v>
      </c>
      <c r="D13" s="209" t="s">
        <v>86</v>
      </c>
      <c r="E13" s="209" t="s">
        <v>98</v>
      </c>
      <c r="F13" s="210">
        <f t="shared" si="0"/>
        <v>2.3913</v>
      </c>
      <c r="G13" s="211">
        <v>2.3913</v>
      </c>
      <c r="H13" s="211">
        <v>0</v>
      </c>
      <c r="I13" s="211"/>
      <c r="J13" s="214"/>
    </row>
    <row r="14" spans="1:10" ht="19.5" customHeight="1">
      <c r="A14" s="208" t="s">
        <v>99</v>
      </c>
      <c r="B14" s="208" t="s">
        <v>95</v>
      </c>
      <c r="C14" s="208" t="s">
        <v>84</v>
      </c>
      <c r="D14" s="209" t="s">
        <v>86</v>
      </c>
      <c r="E14" s="209" t="s">
        <v>100</v>
      </c>
      <c r="F14" s="210">
        <f t="shared" si="0"/>
        <v>20.6636</v>
      </c>
      <c r="G14" s="211">
        <v>20.6636</v>
      </c>
      <c r="H14" s="211">
        <v>0</v>
      </c>
      <c r="I14" s="211"/>
      <c r="J14" s="214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49"/>
      <c r="B1" s="149"/>
      <c r="C1" s="149"/>
      <c r="D1" s="149"/>
      <c r="E1" s="149"/>
      <c r="F1" s="149"/>
      <c r="G1" s="149"/>
      <c r="H1" s="56" t="s">
        <v>108</v>
      </c>
    </row>
    <row r="2" spans="1:8" ht="20.25" customHeight="1">
      <c r="A2" s="53" t="s">
        <v>109</v>
      </c>
      <c r="B2" s="53"/>
      <c r="C2" s="53"/>
      <c r="D2" s="53"/>
      <c r="E2" s="53"/>
      <c r="F2" s="53"/>
      <c r="G2" s="53"/>
      <c r="H2" s="53"/>
    </row>
    <row r="3" spans="1:8" ht="20.25" customHeight="1">
      <c r="A3" s="150" t="s">
        <v>5</v>
      </c>
      <c r="B3" s="151"/>
      <c r="C3" s="90"/>
      <c r="D3" s="90"/>
      <c r="E3" s="90"/>
      <c r="F3" s="90"/>
      <c r="G3" s="90"/>
      <c r="H3" s="56" t="s">
        <v>6</v>
      </c>
    </row>
    <row r="4" spans="1:8" ht="20.25" customHeight="1">
      <c r="A4" s="152" t="s">
        <v>7</v>
      </c>
      <c r="B4" s="153"/>
      <c r="C4" s="152" t="s">
        <v>8</v>
      </c>
      <c r="D4" s="154"/>
      <c r="E4" s="154"/>
      <c r="F4" s="154"/>
      <c r="G4" s="154"/>
      <c r="H4" s="153"/>
    </row>
    <row r="5" spans="1:8" ht="34.5" customHeight="1">
      <c r="A5" s="155" t="s">
        <v>9</v>
      </c>
      <c r="B5" s="156" t="s">
        <v>10</v>
      </c>
      <c r="C5" s="155" t="s">
        <v>9</v>
      </c>
      <c r="D5" s="157" t="s">
        <v>59</v>
      </c>
      <c r="E5" s="156" t="s">
        <v>110</v>
      </c>
      <c r="F5" s="158" t="s">
        <v>111</v>
      </c>
      <c r="G5" s="157" t="s">
        <v>112</v>
      </c>
      <c r="H5" s="159" t="s">
        <v>113</v>
      </c>
    </row>
    <row r="6" spans="1:8" ht="20.25" customHeight="1">
      <c r="A6" s="160" t="s">
        <v>114</v>
      </c>
      <c r="B6" s="161">
        <f>SUM(B7:B9)</f>
        <v>230.2019</v>
      </c>
      <c r="C6" s="162" t="s">
        <v>115</v>
      </c>
      <c r="D6" s="163">
        <f>SUM(E6,F6,G6,H6)</f>
        <v>230.20189999999997</v>
      </c>
      <c r="E6" s="163">
        <f>SUM(E7:E35)</f>
        <v>230.20189999999997</v>
      </c>
      <c r="F6" s="163">
        <f>SUM(F7:F35)</f>
        <v>0</v>
      </c>
      <c r="G6" s="163">
        <f>SUM(G7:G35)</f>
        <v>0</v>
      </c>
      <c r="H6" s="163">
        <f>SUM(H7:H35)</f>
        <v>0</v>
      </c>
    </row>
    <row r="7" spans="1:8" ht="20.25" customHeight="1">
      <c r="A7" s="160" t="s">
        <v>116</v>
      </c>
      <c r="B7" s="163">
        <v>230.2019</v>
      </c>
      <c r="C7" s="162" t="s">
        <v>117</v>
      </c>
      <c r="D7" s="164">
        <f aca="true" t="shared" si="0" ref="D7:D35">SUM(E7:H7)</f>
        <v>0</v>
      </c>
      <c r="E7" s="163">
        <v>0</v>
      </c>
      <c r="F7" s="163">
        <v>0</v>
      </c>
      <c r="G7" s="165" t="s">
        <v>16</v>
      </c>
      <c r="H7" s="163">
        <v>0</v>
      </c>
    </row>
    <row r="8" spans="1:8" ht="20.25" customHeight="1">
      <c r="A8" s="160" t="s">
        <v>118</v>
      </c>
      <c r="B8" s="166">
        <v>0</v>
      </c>
      <c r="C8" s="162" t="s">
        <v>119</v>
      </c>
      <c r="D8" s="164">
        <f t="shared" si="0"/>
        <v>0</v>
      </c>
      <c r="E8" s="166">
        <v>0</v>
      </c>
      <c r="F8" s="166">
        <v>0</v>
      </c>
      <c r="G8" s="165" t="s">
        <v>16</v>
      </c>
      <c r="H8" s="166">
        <v>0</v>
      </c>
    </row>
    <row r="9" spans="1:8" ht="20.25" customHeight="1">
      <c r="A9" s="160" t="s">
        <v>120</v>
      </c>
      <c r="B9" s="167" t="s">
        <v>16</v>
      </c>
      <c r="C9" s="162" t="s">
        <v>121</v>
      </c>
      <c r="D9" s="164">
        <f t="shared" si="0"/>
        <v>0</v>
      </c>
      <c r="E9" s="166">
        <v>0</v>
      </c>
      <c r="F9" s="166">
        <v>0</v>
      </c>
      <c r="G9" s="165" t="s">
        <v>16</v>
      </c>
      <c r="H9" s="166">
        <v>0</v>
      </c>
    </row>
    <row r="10" spans="1:8" ht="20.25" customHeight="1">
      <c r="A10" s="160" t="s">
        <v>122</v>
      </c>
      <c r="B10" s="168">
        <f>SUM(B11:B14)</f>
        <v>0</v>
      </c>
      <c r="C10" s="162" t="s">
        <v>123</v>
      </c>
      <c r="D10" s="164">
        <f t="shared" si="0"/>
        <v>0</v>
      </c>
      <c r="E10" s="166">
        <v>0</v>
      </c>
      <c r="F10" s="166">
        <v>0</v>
      </c>
      <c r="G10" s="165" t="s">
        <v>16</v>
      </c>
      <c r="H10" s="166">
        <v>0</v>
      </c>
    </row>
    <row r="11" spans="1:8" ht="20.25" customHeight="1">
      <c r="A11" s="160" t="s">
        <v>116</v>
      </c>
      <c r="B11" s="166">
        <v>0</v>
      </c>
      <c r="C11" s="162" t="s">
        <v>124</v>
      </c>
      <c r="D11" s="164">
        <f t="shared" si="0"/>
        <v>0</v>
      </c>
      <c r="E11" s="166">
        <v>0</v>
      </c>
      <c r="F11" s="166">
        <v>0</v>
      </c>
      <c r="G11" s="165" t="s">
        <v>16</v>
      </c>
      <c r="H11" s="166">
        <v>0</v>
      </c>
    </row>
    <row r="12" spans="1:8" ht="20.25" customHeight="1">
      <c r="A12" s="160" t="s">
        <v>118</v>
      </c>
      <c r="B12" s="166">
        <v>0</v>
      </c>
      <c r="C12" s="162" t="s">
        <v>125</v>
      </c>
      <c r="D12" s="164">
        <f t="shared" si="0"/>
        <v>0</v>
      </c>
      <c r="E12" s="166">
        <v>0</v>
      </c>
      <c r="F12" s="166">
        <v>0</v>
      </c>
      <c r="G12" s="165" t="s">
        <v>16</v>
      </c>
      <c r="H12" s="166">
        <v>0</v>
      </c>
    </row>
    <row r="13" spans="1:8" ht="20.25" customHeight="1">
      <c r="A13" s="160" t="s">
        <v>120</v>
      </c>
      <c r="B13" s="166" t="s">
        <v>16</v>
      </c>
      <c r="C13" s="162" t="s">
        <v>126</v>
      </c>
      <c r="D13" s="164">
        <f t="shared" si="0"/>
        <v>168.5339</v>
      </c>
      <c r="E13" s="166">
        <v>168.5339</v>
      </c>
      <c r="F13" s="166">
        <v>0</v>
      </c>
      <c r="G13" s="165" t="s">
        <v>16</v>
      </c>
      <c r="H13" s="166">
        <v>0</v>
      </c>
    </row>
    <row r="14" spans="1:8" ht="20.25" customHeight="1">
      <c r="A14" s="160" t="s">
        <v>127</v>
      </c>
      <c r="B14" s="167"/>
      <c r="C14" s="162" t="s">
        <v>128</v>
      </c>
      <c r="D14" s="164">
        <f t="shared" si="0"/>
        <v>28.1134</v>
      </c>
      <c r="E14" s="166">
        <v>28.1134</v>
      </c>
      <c r="F14" s="166">
        <v>0</v>
      </c>
      <c r="G14" s="165" t="s">
        <v>16</v>
      </c>
      <c r="H14" s="166">
        <v>0</v>
      </c>
    </row>
    <row r="15" spans="1:8" ht="20.25" customHeight="1">
      <c r="A15" s="169"/>
      <c r="B15" s="170"/>
      <c r="C15" s="171" t="s">
        <v>129</v>
      </c>
      <c r="D15" s="164">
        <f t="shared" si="0"/>
        <v>0</v>
      </c>
      <c r="E15" s="166">
        <v>0</v>
      </c>
      <c r="F15" s="166">
        <v>0</v>
      </c>
      <c r="G15" s="165" t="s">
        <v>16</v>
      </c>
      <c r="H15" s="166">
        <v>0</v>
      </c>
    </row>
    <row r="16" spans="1:8" ht="20.25" customHeight="1">
      <c r="A16" s="169"/>
      <c r="B16" s="167"/>
      <c r="C16" s="171" t="s">
        <v>130</v>
      </c>
      <c r="D16" s="164">
        <f t="shared" si="0"/>
        <v>12.891</v>
      </c>
      <c r="E16" s="166">
        <v>12.891</v>
      </c>
      <c r="F16" s="166">
        <v>0</v>
      </c>
      <c r="G16" s="165" t="s">
        <v>16</v>
      </c>
      <c r="H16" s="166">
        <v>0</v>
      </c>
    </row>
    <row r="17" spans="1:8" ht="20.25" customHeight="1">
      <c r="A17" s="169"/>
      <c r="B17" s="167"/>
      <c r="C17" s="171" t="s">
        <v>131</v>
      </c>
      <c r="D17" s="164">
        <f t="shared" si="0"/>
        <v>0</v>
      </c>
      <c r="E17" s="166">
        <v>0</v>
      </c>
      <c r="F17" s="166">
        <v>0</v>
      </c>
      <c r="G17" s="165" t="s">
        <v>16</v>
      </c>
      <c r="H17" s="166">
        <v>0</v>
      </c>
    </row>
    <row r="18" spans="1:8" ht="20.25" customHeight="1">
      <c r="A18" s="169"/>
      <c r="B18" s="167"/>
      <c r="C18" s="171" t="s">
        <v>132</v>
      </c>
      <c r="D18" s="164">
        <f t="shared" si="0"/>
        <v>0</v>
      </c>
      <c r="E18" s="166">
        <v>0</v>
      </c>
      <c r="F18" s="166">
        <v>0</v>
      </c>
      <c r="G18" s="165" t="s">
        <v>16</v>
      </c>
      <c r="H18" s="166">
        <v>0</v>
      </c>
    </row>
    <row r="19" spans="1:8" ht="20.25" customHeight="1">
      <c r="A19" s="169"/>
      <c r="B19" s="167"/>
      <c r="C19" s="171" t="s">
        <v>133</v>
      </c>
      <c r="D19" s="164">
        <f t="shared" si="0"/>
        <v>0</v>
      </c>
      <c r="E19" s="166">
        <v>0</v>
      </c>
      <c r="F19" s="166">
        <v>0</v>
      </c>
      <c r="G19" s="165" t="s">
        <v>16</v>
      </c>
      <c r="H19" s="166">
        <v>0</v>
      </c>
    </row>
    <row r="20" spans="1:8" ht="20.25" customHeight="1">
      <c r="A20" s="169"/>
      <c r="B20" s="167"/>
      <c r="C20" s="171" t="s">
        <v>134</v>
      </c>
      <c r="D20" s="164">
        <f t="shared" si="0"/>
        <v>0</v>
      </c>
      <c r="E20" s="166">
        <v>0</v>
      </c>
      <c r="F20" s="166">
        <v>0</v>
      </c>
      <c r="G20" s="165" t="s">
        <v>16</v>
      </c>
      <c r="H20" s="166">
        <v>0</v>
      </c>
    </row>
    <row r="21" spans="1:8" ht="20.25" customHeight="1">
      <c r="A21" s="169"/>
      <c r="B21" s="167"/>
      <c r="C21" s="171" t="s">
        <v>135</v>
      </c>
      <c r="D21" s="164">
        <f t="shared" si="0"/>
        <v>0</v>
      </c>
      <c r="E21" s="166">
        <v>0</v>
      </c>
      <c r="F21" s="166">
        <v>0</v>
      </c>
      <c r="G21" s="165" t="s">
        <v>16</v>
      </c>
      <c r="H21" s="166">
        <v>0</v>
      </c>
    </row>
    <row r="22" spans="1:8" ht="20.25" customHeight="1">
      <c r="A22" s="169"/>
      <c r="B22" s="167"/>
      <c r="C22" s="171" t="s">
        <v>136</v>
      </c>
      <c r="D22" s="164">
        <f t="shared" si="0"/>
        <v>0</v>
      </c>
      <c r="E22" s="166">
        <v>0</v>
      </c>
      <c r="F22" s="166">
        <v>0</v>
      </c>
      <c r="G22" s="165" t="s">
        <v>16</v>
      </c>
      <c r="H22" s="166">
        <v>0</v>
      </c>
    </row>
    <row r="23" spans="1:8" ht="20.25" customHeight="1">
      <c r="A23" s="169"/>
      <c r="B23" s="167"/>
      <c r="C23" s="171" t="s">
        <v>137</v>
      </c>
      <c r="D23" s="164">
        <f t="shared" si="0"/>
        <v>0</v>
      </c>
      <c r="E23" s="166">
        <v>0</v>
      </c>
      <c r="F23" s="166">
        <v>0</v>
      </c>
      <c r="G23" s="165" t="s">
        <v>16</v>
      </c>
      <c r="H23" s="166">
        <v>0</v>
      </c>
    </row>
    <row r="24" spans="1:8" ht="20.25" customHeight="1">
      <c r="A24" s="169"/>
      <c r="B24" s="167"/>
      <c r="C24" s="171" t="s">
        <v>138</v>
      </c>
      <c r="D24" s="164">
        <f t="shared" si="0"/>
        <v>0</v>
      </c>
      <c r="E24" s="166">
        <v>0</v>
      </c>
      <c r="F24" s="166">
        <v>0</v>
      </c>
      <c r="G24" s="165" t="s">
        <v>16</v>
      </c>
      <c r="H24" s="166">
        <v>0</v>
      </c>
    </row>
    <row r="25" spans="1:8" ht="20.25" customHeight="1">
      <c r="A25" s="169"/>
      <c r="B25" s="167"/>
      <c r="C25" s="171" t="s">
        <v>139</v>
      </c>
      <c r="D25" s="164">
        <f t="shared" si="0"/>
        <v>0</v>
      </c>
      <c r="E25" s="166">
        <v>0</v>
      </c>
      <c r="F25" s="166">
        <v>0</v>
      </c>
      <c r="G25" s="165" t="s">
        <v>16</v>
      </c>
      <c r="H25" s="166">
        <v>0</v>
      </c>
    </row>
    <row r="26" spans="1:8" ht="20.25" customHeight="1">
      <c r="A26" s="172"/>
      <c r="B26" s="167"/>
      <c r="C26" s="171" t="s">
        <v>140</v>
      </c>
      <c r="D26" s="164">
        <f t="shared" si="0"/>
        <v>20.6636</v>
      </c>
      <c r="E26" s="166">
        <v>20.6636</v>
      </c>
      <c r="F26" s="166">
        <v>0</v>
      </c>
      <c r="G26" s="165" t="s">
        <v>16</v>
      </c>
      <c r="H26" s="166">
        <v>0</v>
      </c>
    </row>
    <row r="27" spans="1:8" ht="20.25" customHeight="1">
      <c r="A27" s="172"/>
      <c r="B27" s="167"/>
      <c r="C27" s="171" t="s">
        <v>141</v>
      </c>
      <c r="D27" s="164">
        <f t="shared" si="0"/>
        <v>0</v>
      </c>
      <c r="E27" s="166">
        <v>0</v>
      </c>
      <c r="F27" s="166">
        <v>0</v>
      </c>
      <c r="G27" s="165" t="s">
        <v>16</v>
      </c>
      <c r="H27" s="166">
        <v>0</v>
      </c>
    </row>
    <row r="28" spans="1:8" ht="20.25" customHeight="1">
      <c r="A28" s="172"/>
      <c r="B28" s="167"/>
      <c r="C28" s="171" t="s">
        <v>142</v>
      </c>
      <c r="D28" s="164">
        <f t="shared" si="0"/>
        <v>0</v>
      </c>
      <c r="E28" s="166">
        <v>0</v>
      </c>
      <c r="F28" s="166">
        <v>0</v>
      </c>
      <c r="G28" s="165" t="s">
        <v>16</v>
      </c>
      <c r="H28" s="166">
        <v>0</v>
      </c>
    </row>
    <row r="29" spans="1:8" ht="20.25" customHeight="1">
      <c r="A29" s="172"/>
      <c r="B29" s="167"/>
      <c r="C29" s="171" t="s">
        <v>143</v>
      </c>
      <c r="D29" s="164">
        <f t="shared" si="0"/>
        <v>0</v>
      </c>
      <c r="E29" s="166">
        <v>0</v>
      </c>
      <c r="F29" s="166">
        <v>0</v>
      </c>
      <c r="G29" s="165"/>
      <c r="H29" s="166">
        <v>0</v>
      </c>
    </row>
    <row r="30" spans="1:8" ht="20.25" customHeight="1">
      <c r="A30" s="172"/>
      <c r="B30" s="167"/>
      <c r="C30" s="171" t="s">
        <v>144</v>
      </c>
      <c r="D30" s="164">
        <f t="shared" si="0"/>
        <v>0</v>
      </c>
      <c r="E30" s="166">
        <v>0</v>
      </c>
      <c r="F30" s="166">
        <v>0</v>
      </c>
      <c r="G30" s="165" t="s">
        <v>16</v>
      </c>
      <c r="H30" s="166">
        <v>0</v>
      </c>
    </row>
    <row r="31" spans="1:8" ht="20.25" customHeight="1">
      <c r="A31" s="172"/>
      <c r="B31" s="167"/>
      <c r="C31" s="171" t="s">
        <v>145</v>
      </c>
      <c r="D31" s="164">
        <f t="shared" si="0"/>
        <v>0</v>
      </c>
      <c r="E31" s="166">
        <v>0</v>
      </c>
      <c r="F31" s="166">
        <v>0</v>
      </c>
      <c r="G31" s="165" t="s">
        <v>16</v>
      </c>
      <c r="H31" s="166">
        <v>0</v>
      </c>
    </row>
    <row r="32" spans="1:8" ht="20.25" customHeight="1">
      <c r="A32" s="172"/>
      <c r="B32" s="167"/>
      <c r="C32" s="171" t="s">
        <v>146</v>
      </c>
      <c r="D32" s="164">
        <f t="shared" si="0"/>
        <v>0</v>
      </c>
      <c r="E32" s="166">
        <v>0</v>
      </c>
      <c r="F32" s="166">
        <v>0</v>
      </c>
      <c r="G32" s="165" t="s">
        <v>16</v>
      </c>
      <c r="H32" s="166">
        <v>0</v>
      </c>
    </row>
    <row r="33" spans="1:8" ht="20.25" customHeight="1">
      <c r="A33" s="172"/>
      <c r="B33" s="167"/>
      <c r="C33" s="171" t="s">
        <v>147</v>
      </c>
      <c r="D33" s="164">
        <f t="shared" si="0"/>
        <v>0</v>
      </c>
      <c r="E33" s="166">
        <v>0</v>
      </c>
      <c r="F33" s="166">
        <v>0</v>
      </c>
      <c r="G33" s="165" t="s">
        <v>16</v>
      </c>
      <c r="H33" s="166">
        <v>0</v>
      </c>
    </row>
    <row r="34" spans="1:8" ht="20.25" customHeight="1">
      <c r="A34" s="172"/>
      <c r="B34" s="167"/>
      <c r="C34" s="171" t="s">
        <v>148</v>
      </c>
      <c r="D34" s="164">
        <f t="shared" si="0"/>
        <v>0</v>
      </c>
      <c r="E34" s="166">
        <v>0</v>
      </c>
      <c r="F34" s="166">
        <v>0</v>
      </c>
      <c r="G34" s="165" t="s">
        <v>16</v>
      </c>
      <c r="H34" s="166">
        <v>0</v>
      </c>
    </row>
    <row r="35" spans="1:8" ht="20.25" customHeight="1">
      <c r="A35" s="172"/>
      <c r="B35" s="167"/>
      <c r="C35" s="171" t="s">
        <v>149</v>
      </c>
      <c r="D35" s="164">
        <f t="shared" si="0"/>
        <v>0</v>
      </c>
      <c r="E35" s="173">
        <v>0</v>
      </c>
      <c r="F35" s="173">
        <v>0</v>
      </c>
      <c r="G35" s="174" t="s">
        <v>16</v>
      </c>
      <c r="H35" s="173">
        <v>0</v>
      </c>
    </row>
    <row r="36" spans="1:8" ht="20.25" customHeight="1">
      <c r="A36" s="175"/>
      <c r="B36" s="176"/>
      <c r="C36" s="177"/>
      <c r="D36" s="164"/>
      <c r="E36" s="178"/>
      <c r="F36" s="178"/>
      <c r="G36" s="179"/>
      <c r="H36" s="180"/>
    </row>
    <row r="37" spans="1:8" ht="20.25" customHeight="1">
      <c r="A37" s="172"/>
      <c r="B37" s="167"/>
      <c r="C37" s="181" t="s">
        <v>150</v>
      </c>
      <c r="D37" s="164">
        <f>SUM(E37:H37)</f>
        <v>0</v>
      </c>
      <c r="E37" s="167"/>
      <c r="F37" s="167"/>
      <c r="G37" s="182"/>
      <c r="H37" s="183"/>
    </row>
    <row r="38" spans="1:8" ht="20.25" customHeight="1">
      <c r="A38" s="172"/>
      <c r="B38" s="184"/>
      <c r="C38" s="181"/>
      <c r="D38" s="164"/>
      <c r="E38" s="185"/>
      <c r="F38" s="185"/>
      <c r="G38" s="186"/>
      <c r="H38" s="187"/>
    </row>
    <row r="39" spans="1:8" ht="20.25" customHeight="1">
      <c r="A39" s="175" t="s">
        <v>54</v>
      </c>
      <c r="B39" s="188">
        <f>SUM(B6,B10)</f>
        <v>230.2019</v>
      </c>
      <c r="C39" s="177" t="s">
        <v>55</v>
      </c>
      <c r="D39" s="164">
        <f>SUM(E39:H39)</f>
        <v>230.20189999999997</v>
      </c>
      <c r="E39" s="189">
        <f>SUM(E7:E37)</f>
        <v>230.20189999999997</v>
      </c>
      <c r="F39" s="189">
        <f>SUM(F7:F37)</f>
        <v>0</v>
      </c>
      <c r="G39" s="190">
        <f>SUM(G7:G37)</f>
        <v>0</v>
      </c>
      <c r="H39" s="191">
        <f>SUM(H7:H37)</f>
        <v>0</v>
      </c>
    </row>
    <row r="40" spans="1:8" ht="20.25" customHeight="1">
      <c r="A40" s="192"/>
      <c r="B40" s="193"/>
      <c r="C40" s="194"/>
      <c r="D40" s="194"/>
      <c r="E40" s="194"/>
      <c r="F40" s="194"/>
      <c r="G40" s="194"/>
      <c r="H40" s="149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3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38" style="0" customWidth="1"/>
    <col min="4" max="4" width="13.16015625" style="0" customWidth="1"/>
    <col min="5" max="14" width="11.16015625" style="0" customWidth="1"/>
    <col min="15" max="24" width="7.33203125" style="0" customWidth="1"/>
    <col min="25" max="31" width="9.83203125" style="0" customWidth="1"/>
    <col min="32" max="34" width="7.33203125" style="0" customWidth="1"/>
  </cols>
  <sheetData>
    <row r="1" spans="1:34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2" t="s">
        <v>151</v>
      </c>
    </row>
    <row r="2" spans="1:34" s="140" customFormat="1" ht="19.5" customHeight="1">
      <c r="A2" s="53" t="s">
        <v>152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</row>
    <row r="3" spans="1:34" ht="19.5" customHeight="1">
      <c r="A3" s="112" t="s">
        <v>5</v>
      </c>
      <c r="B3" s="54"/>
      <c r="C3" s="54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52" t="s">
        <v>6</v>
      </c>
    </row>
    <row r="4" spans="1:34" ht="19.5" customHeight="1">
      <c r="A4" s="57" t="s">
        <v>58</v>
      </c>
      <c r="B4" s="58"/>
      <c r="C4" s="141"/>
      <c r="D4" s="142" t="s">
        <v>153</v>
      </c>
      <c r="E4" s="143" t="s">
        <v>154</v>
      </c>
      <c r="F4" s="144"/>
      <c r="G4" s="144"/>
      <c r="H4" s="144"/>
      <c r="I4" s="144"/>
      <c r="J4" s="144"/>
      <c r="K4" s="144"/>
      <c r="L4" s="144"/>
      <c r="M4" s="144"/>
      <c r="N4" s="148"/>
      <c r="O4" s="143" t="s">
        <v>155</v>
      </c>
      <c r="P4" s="144"/>
      <c r="Q4" s="144"/>
      <c r="R4" s="144"/>
      <c r="S4" s="144"/>
      <c r="T4" s="144"/>
      <c r="U4" s="144"/>
      <c r="V4" s="144"/>
      <c r="W4" s="144"/>
      <c r="X4" s="148"/>
      <c r="Y4" s="143" t="s">
        <v>156</v>
      </c>
      <c r="Z4" s="144"/>
      <c r="AA4" s="144"/>
      <c r="AB4" s="144"/>
      <c r="AC4" s="144"/>
      <c r="AD4" s="144"/>
      <c r="AE4" s="144"/>
      <c r="AF4" s="144"/>
      <c r="AG4" s="144"/>
      <c r="AH4" s="148"/>
    </row>
    <row r="5" spans="1:34" ht="21" customHeight="1">
      <c r="A5" s="57" t="s">
        <v>67</v>
      </c>
      <c r="B5" s="58"/>
      <c r="C5" s="130" t="s">
        <v>157</v>
      </c>
      <c r="D5" s="142"/>
      <c r="E5" s="130" t="s">
        <v>59</v>
      </c>
      <c r="F5" s="130" t="s">
        <v>158</v>
      </c>
      <c r="G5" s="130"/>
      <c r="H5" s="130"/>
      <c r="I5" s="130" t="s">
        <v>159</v>
      </c>
      <c r="J5" s="130"/>
      <c r="K5" s="130"/>
      <c r="L5" s="130" t="s">
        <v>160</v>
      </c>
      <c r="M5" s="130"/>
      <c r="N5" s="130"/>
      <c r="O5" s="130" t="s">
        <v>59</v>
      </c>
      <c r="P5" s="130" t="s">
        <v>158</v>
      </c>
      <c r="Q5" s="130"/>
      <c r="R5" s="130"/>
      <c r="S5" s="130" t="s">
        <v>159</v>
      </c>
      <c r="T5" s="130"/>
      <c r="U5" s="130"/>
      <c r="V5" s="130" t="s">
        <v>160</v>
      </c>
      <c r="W5" s="130"/>
      <c r="X5" s="130"/>
      <c r="Y5" s="130" t="s">
        <v>59</v>
      </c>
      <c r="Z5" s="130" t="s">
        <v>158</v>
      </c>
      <c r="AA5" s="130"/>
      <c r="AB5" s="130"/>
      <c r="AC5" s="130" t="s">
        <v>159</v>
      </c>
      <c r="AD5" s="130"/>
      <c r="AE5" s="130"/>
      <c r="AF5" s="130" t="s">
        <v>160</v>
      </c>
      <c r="AG5" s="130"/>
      <c r="AH5" s="130"/>
    </row>
    <row r="6" spans="1:34" ht="30.75" customHeight="1">
      <c r="A6" s="66" t="s">
        <v>79</v>
      </c>
      <c r="B6" s="145" t="s">
        <v>80</v>
      </c>
      <c r="C6" s="130"/>
      <c r="D6" s="146"/>
      <c r="E6" s="130"/>
      <c r="F6" s="130" t="s">
        <v>74</v>
      </c>
      <c r="G6" s="130" t="s">
        <v>103</v>
      </c>
      <c r="H6" s="130" t="s">
        <v>104</v>
      </c>
      <c r="I6" s="130" t="s">
        <v>74</v>
      </c>
      <c r="J6" s="130" t="s">
        <v>103</v>
      </c>
      <c r="K6" s="130" t="s">
        <v>104</v>
      </c>
      <c r="L6" s="130" t="s">
        <v>74</v>
      </c>
      <c r="M6" s="130" t="s">
        <v>103</v>
      </c>
      <c r="N6" s="130" t="s">
        <v>104</v>
      </c>
      <c r="O6" s="130"/>
      <c r="P6" s="130" t="s">
        <v>74</v>
      </c>
      <c r="Q6" s="130" t="s">
        <v>103</v>
      </c>
      <c r="R6" s="130" t="s">
        <v>104</v>
      </c>
      <c r="S6" s="130" t="s">
        <v>74</v>
      </c>
      <c r="T6" s="130" t="s">
        <v>103</v>
      </c>
      <c r="U6" s="130" t="s">
        <v>104</v>
      </c>
      <c r="V6" s="130" t="s">
        <v>74</v>
      </c>
      <c r="W6" s="130" t="s">
        <v>103</v>
      </c>
      <c r="X6" s="130" t="s">
        <v>104</v>
      </c>
      <c r="Y6" s="130"/>
      <c r="Z6" s="130" t="s">
        <v>74</v>
      </c>
      <c r="AA6" s="130" t="s">
        <v>103</v>
      </c>
      <c r="AB6" s="130" t="s">
        <v>104</v>
      </c>
      <c r="AC6" s="130" t="s">
        <v>74</v>
      </c>
      <c r="AD6" s="130" t="s">
        <v>103</v>
      </c>
      <c r="AE6" s="130" t="s">
        <v>104</v>
      </c>
      <c r="AF6" s="130" t="s">
        <v>74</v>
      </c>
      <c r="AG6" s="130" t="s">
        <v>103</v>
      </c>
      <c r="AH6" s="130" t="s">
        <v>104</v>
      </c>
    </row>
    <row r="7" spans="1:34" ht="19.5" customHeight="1">
      <c r="A7" s="134" t="s">
        <v>16</v>
      </c>
      <c r="B7" s="134" t="s">
        <v>16</v>
      </c>
      <c r="C7" s="147" t="s">
        <v>59</v>
      </c>
      <c r="D7" s="118">
        <f>SUM(E7,O7,Y7)</f>
        <v>230.2019</v>
      </c>
      <c r="E7" s="118">
        <f>SUM(F7,I7,L7)</f>
        <v>230.2019</v>
      </c>
      <c r="F7" s="118">
        <f>SUM(G7,H7)</f>
        <v>230.2019</v>
      </c>
      <c r="G7" s="118">
        <v>227.2019</v>
      </c>
      <c r="H7" s="118">
        <v>3</v>
      </c>
      <c r="I7" s="118">
        <f>SUM(J7,K7)</f>
        <v>0</v>
      </c>
      <c r="J7" s="118">
        <v>0</v>
      </c>
      <c r="K7" s="118">
        <v>0</v>
      </c>
      <c r="L7" s="118">
        <f>SUM(M7,N7)</f>
        <v>0</v>
      </c>
      <c r="M7" s="118" t="s">
        <v>16</v>
      </c>
      <c r="N7" s="118" t="s">
        <v>16</v>
      </c>
      <c r="O7" s="118">
        <f>SUM(P7,S7,V7)</f>
        <v>0</v>
      </c>
      <c r="P7" s="118">
        <f>SUM(Q7,R7)</f>
        <v>0</v>
      </c>
      <c r="Q7" s="118" t="s">
        <v>16</v>
      </c>
      <c r="R7" s="118" t="s">
        <v>16</v>
      </c>
      <c r="S7" s="118">
        <f>SUM(T7,U7)</f>
        <v>0</v>
      </c>
      <c r="T7" s="118" t="s">
        <v>16</v>
      </c>
      <c r="U7" s="118" t="s">
        <v>16</v>
      </c>
      <c r="V7" s="118">
        <f>SUM(W7,X7)</f>
        <v>0</v>
      </c>
      <c r="W7" s="118" t="s">
        <v>16</v>
      </c>
      <c r="X7" s="118"/>
      <c r="Y7" s="118">
        <f>SUM(Z7,AC7,AF7)</f>
        <v>0</v>
      </c>
      <c r="Z7" s="118">
        <f>SUM(AA7,AB7)</f>
        <v>0</v>
      </c>
      <c r="AA7" s="118">
        <v>0</v>
      </c>
      <c r="AB7" s="118">
        <v>0</v>
      </c>
      <c r="AC7" s="118">
        <f>SUM(AD7,AE7)</f>
        <v>0</v>
      </c>
      <c r="AD7" s="118">
        <v>0</v>
      </c>
      <c r="AE7" s="118">
        <v>0</v>
      </c>
      <c r="AF7" s="118">
        <f>SUM(AG7,AH7)</f>
        <v>0</v>
      </c>
      <c r="AG7" s="118" t="s">
        <v>16</v>
      </c>
      <c r="AH7" s="118"/>
    </row>
    <row r="8" spans="1:34" ht="19.5" customHeight="1">
      <c r="A8" s="134" t="s">
        <v>161</v>
      </c>
      <c r="B8" s="134" t="s">
        <v>16</v>
      </c>
      <c r="C8" s="147" t="s">
        <v>162</v>
      </c>
      <c r="D8" s="118">
        <f>SUM(E8,O8,Y8)</f>
        <v>230.2019</v>
      </c>
      <c r="E8" s="118">
        <f>SUM(F8,I8,L8)</f>
        <v>230.2019</v>
      </c>
      <c r="F8" s="118">
        <f>SUM(G8,H8)</f>
        <v>230.2019</v>
      </c>
      <c r="G8" s="118">
        <v>227.2019</v>
      </c>
      <c r="H8" s="118">
        <v>3</v>
      </c>
      <c r="I8" s="118">
        <f>SUM(J8,K8)</f>
        <v>0</v>
      </c>
      <c r="J8" s="118">
        <v>0</v>
      </c>
      <c r="K8" s="118">
        <v>0</v>
      </c>
      <c r="L8" s="118">
        <f>SUM(M8,N8)</f>
        <v>0</v>
      </c>
      <c r="M8" s="118" t="s">
        <v>16</v>
      </c>
      <c r="N8" s="118" t="s">
        <v>16</v>
      </c>
      <c r="O8" s="118">
        <f>SUM(P8,S8,V8)</f>
        <v>0</v>
      </c>
      <c r="P8" s="118">
        <f>SUM(Q8,R8)</f>
        <v>0</v>
      </c>
      <c r="Q8" s="118" t="s">
        <v>16</v>
      </c>
      <c r="R8" s="118" t="s">
        <v>16</v>
      </c>
      <c r="S8" s="118">
        <f>SUM(T8,U8)</f>
        <v>0</v>
      </c>
      <c r="T8" s="118" t="s">
        <v>16</v>
      </c>
      <c r="U8" s="118" t="s">
        <v>16</v>
      </c>
      <c r="V8" s="118">
        <f>SUM(W8,X8)</f>
        <v>0</v>
      </c>
      <c r="W8" s="118" t="s">
        <v>16</v>
      </c>
      <c r="X8" s="118"/>
      <c r="Y8" s="118">
        <f>SUM(Z8,AC8,AF8)</f>
        <v>0</v>
      </c>
      <c r="Z8" s="118">
        <f>SUM(AA8,AB8)</f>
        <v>0</v>
      </c>
      <c r="AA8" s="118">
        <v>0</v>
      </c>
      <c r="AB8" s="118">
        <v>0</v>
      </c>
      <c r="AC8" s="118">
        <f>SUM(AD8,AE8)</f>
        <v>0</v>
      </c>
      <c r="AD8" s="118">
        <v>0</v>
      </c>
      <c r="AE8" s="118">
        <v>0</v>
      </c>
      <c r="AF8" s="118">
        <f>SUM(AG8,AH8)</f>
        <v>0</v>
      </c>
      <c r="AG8" s="118" t="s">
        <v>16</v>
      </c>
      <c r="AH8" s="118"/>
    </row>
    <row r="9" spans="1:34" ht="19.5" customHeight="1">
      <c r="A9" s="134" t="s">
        <v>163</v>
      </c>
      <c r="B9" s="134" t="s">
        <v>84</v>
      </c>
      <c r="C9" s="147" t="s">
        <v>164</v>
      </c>
      <c r="D9" s="118">
        <f>SUM(E9,O9,Y9)</f>
        <v>203.8151</v>
      </c>
      <c r="E9" s="118">
        <f>SUM(F9,I9,L9)</f>
        <v>203.8151</v>
      </c>
      <c r="F9" s="118">
        <f>SUM(G9,H9)</f>
        <v>203.8151</v>
      </c>
      <c r="G9" s="118">
        <v>203.8151</v>
      </c>
      <c r="H9" s="118">
        <v>0</v>
      </c>
      <c r="I9" s="118">
        <f>SUM(J9,K9)</f>
        <v>0</v>
      </c>
      <c r="J9" s="118">
        <v>0</v>
      </c>
      <c r="K9" s="118">
        <v>0</v>
      </c>
      <c r="L9" s="118">
        <f>SUM(M9,N9)</f>
        <v>0</v>
      </c>
      <c r="M9" s="118" t="s">
        <v>16</v>
      </c>
      <c r="N9" s="118" t="s">
        <v>16</v>
      </c>
      <c r="O9" s="118">
        <f>SUM(P9,S9,V9)</f>
        <v>0</v>
      </c>
      <c r="P9" s="118">
        <f>SUM(Q9,R9)</f>
        <v>0</v>
      </c>
      <c r="Q9" s="118" t="s">
        <v>16</v>
      </c>
      <c r="R9" s="118" t="s">
        <v>16</v>
      </c>
      <c r="S9" s="118">
        <f>SUM(T9,U9)</f>
        <v>0</v>
      </c>
      <c r="T9" s="118" t="s">
        <v>16</v>
      </c>
      <c r="U9" s="118" t="s">
        <v>16</v>
      </c>
      <c r="V9" s="118">
        <f>SUM(W9,X9)</f>
        <v>0</v>
      </c>
      <c r="W9" s="118" t="s">
        <v>16</v>
      </c>
      <c r="X9" s="118"/>
      <c r="Y9" s="118">
        <f>SUM(Z9,AC9,AF9)</f>
        <v>0</v>
      </c>
      <c r="Z9" s="118">
        <f>SUM(AA9,AB9)</f>
        <v>0</v>
      </c>
      <c r="AA9" s="118">
        <v>0</v>
      </c>
      <c r="AB9" s="118">
        <v>0</v>
      </c>
      <c r="AC9" s="118">
        <f>SUM(AD9,AE9)</f>
        <v>0</v>
      </c>
      <c r="AD9" s="118">
        <v>0</v>
      </c>
      <c r="AE9" s="118">
        <v>0</v>
      </c>
      <c r="AF9" s="118">
        <f>SUM(AG9,AH9)</f>
        <v>0</v>
      </c>
      <c r="AG9" s="118" t="s">
        <v>16</v>
      </c>
      <c r="AH9" s="118"/>
    </row>
    <row r="10" spans="1:34" ht="19.5" customHeight="1">
      <c r="A10" s="134" t="s">
        <v>163</v>
      </c>
      <c r="B10" s="134" t="s">
        <v>95</v>
      </c>
      <c r="C10" s="147" t="s">
        <v>165</v>
      </c>
      <c r="D10" s="118">
        <f>SUM(E10,O10,Y10)</f>
        <v>26.3868</v>
      </c>
      <c r="E10" s="118">
        <f>SUM(F10,I10,L10)</f>
        <v>26.3868</v>
      </c>
      <c r="F10" s="118">
        <f>SUM(G10,H10)</f>
        <v>26.3868</v>
      </c>
      <c r="G10" s="118">
        <v>23.3868</v>
      </c>
      <c r="H10" s="118">
        <v>3</v>
      </c>
      <c r="I10" s="118">
        <f>SUM(J10,K10)</f>
        <v>0</v>
      </c>
      <c r="J10" s="118">
        <v>0</v>
      </c>
      <c r="K10" s="118">
        <v>0</v>
      </c>
      <c r="L10" s="118">
        <f>SUM(M10,N10)</f>
        <v>0</v>
      </c>
      <c r="M10" s="118" t="s">
        <v>16</v>
      </c>
      <c r="N10" s="118" t="s">
        <v>16</v>
      </c>
      <c r="O10" s="118">
        <f>SUM(P10,S10,V10)</f>
        <v>0</v>
      </c>
      <c r="P10" s="118">
        <f>SUM(Q10,R10)</f>
        <v>0</v>
      </c>
      <c r="Q10" s="118" t="s">
        <v>16</v>
      </c>
      <c r="R10" s="118" t="s">
        <v>16</v>
      </c>
      <c r="S10" s="118">
        <f>SUM(T10,U10)</f>
        <v>0</v>
      </c>
      <c r="T10" s="118" t="s">
        <v>16</v>
      </c>
      <c r="U10" s="118" t="s">
        <v>16</v>
      </c>
      <c r="V10" s="118">
        <f>SUM(W10,X10)</f>
        <v>0</v>
      </c>
      <c r="W10" s="118" t="s">
        <v>16</v>
      </c>
      <c r="X10" s="118"/>
      <c r="Y10" s="118">
        <f>SUM(Z10,AC10,AF10)</f>
        <v>0</v>
      </c>
      <c r="Z10" s="118">
        <f>SUM(AA10,AB10)</f>
        <v>0</v>
      </c>
      <c r="AA10" s="118">
        <v>0</v>
      </c>
      <c r="AB10" s="118">
        <v>0</v>
      </c>
      <c r="AC10" s="118">
        <f>SUM(AD10,AE10)</f>
        <v>0</v>
      </c>
      <c r="AD10" s="118">
        <v>0</v>
      </c>
      <c r="AE10" s="118">
        <v>0</v>
      </c>
      <c r="AF10" s="118">
        <f>SUM(AG10,AH10)</f>
        <v>0</v>
      </c>
      <c r="AG10" s="118" t="s">
        <v>16</v>
      </c>
      <c r="AH10" s="118"/>
    </row>
  </sheetData>
  <sheetProtection/>
  <mergeCells count="20">
    <mergeCell ref="A2:AH2"/>
    <mergeCell ref="A4:C4"/>
    <mergeCell ref="E4:N4"/>
    <mergeCell ref="O4:X4"/>
    <mergeCell ref="Y4:AH4"/>
    <mergeCell ref="A5:B5"/>
    <mergeCell ref="F5:H5"/>
    <mergeCell ref="I5:K5"/>
    <mergeCell ref="L5:N5"/>
    <mergeCell ref="P5:R5"/>
    <mergeCell ref="S5:U5"/>
    <mergeCell ref="V5:X5"/>
    <mergeCell ref="Z5:AB5"/>
    <mergeCell ref="AC5:AE5"/>
    <mergeCell ref="AF5:AH5"/>
    <mergeCell ref="C5:C6"/>
    <mergeCell ref="D4:D6"/>
    <mergeCell ref="E5:E6"/>
    <mergeCell ref="O5:O6"/>
    <mergeCell ref="Y5:Y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1"/>
  <sheetViews>
    <sheetView showGridLines="0" showZeros="0" workbookViewId="0" topLeftCell="CO1">
      <selection activeCell="CT32" sqref="CT3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5"/>
      <c r="AH1" s="135"/>
      <c r="DH1" s="139" t="s">
        <v>166</v>
      </c>
    </row>
    <row r="2" spans="1:112" ht="19.5" customHeight="1">
      <c r="A2" s="53" t="s">
        <v>167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</row>
    <row r="3" spans="1:112" ht="19.5" customHeight="1">
      <c r="A3" s="112" t="s">
        <v>5</v>
      </c>
      <c r="B3" s="54"/>
      <c r="C3" s="54"/>
      <c r="D3" s="54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56" t="s">
        <v>6</v>
      </c>
    </row>
    <row r="4" spans="1:112" ht="19.5" customHeight="1">
      <c r="A4" s="129" t="s">
        <v>58</v>
      </c>
      <c r="B4" s="129"/>
      <c r="C4" s="129"/>
      <c r="D4" s="129"/>
      <c r="E4" s="130" t="s">
        <v>59</v>
      </c>
      <c r="F4" s="131" t="s">
        <v>168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 t="s">
        <v>169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6" t="s">
        <v>170</v>
      </c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 t="s">
        <v>171</v>
      </c>
      <c r="BJ4" s="136"/>
      <c r="BK4" s="136"/>
      <c r="BL4" s="136"/>
      <c r="BM4" s="136"/>
      <c r="BN4" s="136" t="s">
        <v>172</v>
      </c>
      <c r="BO4" s="136"/>
      <c r="BP4" s="136"/>
      <c r="BQ4" s="136"/>
      <c r="BR4" s="136"/>
      <c r="BS4" s="136"/>
      <c r="BT4" s="136"/>
      <c r="BU4" s="136"/>
      <c r="BV4" s="136"/>
      <c r="BW4" s="136"/>
      <c r="BX4" s="136"/>
      <c r="BY4" s="136"/>
      <c r="BZ4" s="136"/>
      <c r="CA4" s="136" t="s">
        <v>173</v>
      </c>
      <c r="CB4" s="136"/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 t="s">
        <v>174</v>
      </c>
      <c r="CS4" s="136"/>
      <c r="CT4" s="136"/>
      <c r="CU4" s="136" t="s">
        <v>175</v>
      </c>
      <c r="CV4" s="136"/>
      <c r="CW4" s="136"/>
      <c r="CX4" s="136"/>
      <c r="CY4" s="136"/>
      <c r="CZ4" s="136"/>
      <c r="DA4" s="136" t="s">
        <v>176</v>
      </c>
      <c r="DB4" s="136"/>
      <c r="DC4" s="136"/>
      <c r="DD4" s="136" t="s">
        <v>177</v>
      </c>
      <c r="DE4" s="136"/>
      <c r="DF4" s="136"/>
      <c r="DG4" s="136"/>
      <c r="DH4" s="136"/>
    </row>
    <row r="5" spans="1:112" ht="19.5" customHeight="1">
      <c r="A5" s="129" t="s">
        <v>67</v>
      </c>
      <c r="B5" s="129"/>
      <c r="C5" s="129"/>
      <c r="D5" s="130" t="s">
        <v>69</v>
      </c>
      <c r="E5" s="130"/>
      <c r="F5" s="130" t="s">
        <v>74</v>
      </c>
      <c r="G5" s="130" t="s">
        <v>178</v>
      </c>
      <c r="H5" s="130" t="s">
        <v>179</v>
      </c>
      <c r="I5" s="130" t="s">
        <v>180</v>
      </c>
      <c r="J5" s="130" t="s">
        <v>181</v>
      </c>
      <c r="K5" s="130" t="s">
        <v>182</v>
      </c>
      <c r="L5" s="130" t="s">
        <v>183</v>
      </c>
      <c r="M5" s="130" t="s">
        <v>184</v>
      </c>
      <c r="N5" s="130" t="s">
        <v>185</v>
      </c>
      <c r="O5" s="130" t="s">
        <v>186</v>
      </c>
      <c r="P5" s="130" t="s">
        <v>187</v>
      </c>
      <c r="Q5" s="130" t="s">
        <v>188</v>
      </c>
      <c r="R5" s="130" t="s">
        <v>189</v>
      </c>
      <c r="S5" s="130" t="s">
        <v>190</v>
      </c>
      <c r="T5" s="130" t="s">
        <v>74</v>
      </c>
      <c r="U5" s="130" t="s">
        <v>191</v>
      </c>
      <c r="V5" s="130" t="s">
        <v>192</v>
      </c>
      <c r="W5" s="130" t="s">
        <v>193</v>
      </c>
      <c r="X5" s="130" t="s">
        <v>194</v>
      </c>
      <c r="Y5" s="130" t="s">
        <v>195</v>
      </c>
      <c r="Z5" s="130" t="s">
        <v>196</v>
      </c>
      <c r="AA5" s="130" t="s">
        <v>197</v>
      </c>
      <c r="AB5" s="130" t="s">
        <v>198</v>
      </c>
      <c r="AC5" s="130" t="s">
        <v>199</v>
      </c>
      <c r="AD5" s="130" t="s">
        <v>200</v>
      </c>
      <c r="AE5" s="130" t="s">
        <v>201</v>
      </c>
      <c r="AF5" s="130" t="s">
        <v>202</v>
      </c>
      <c r="AG5" s="130" t="s">
        <v>203</v>
      </c>
      <c r="AH5" s="130" t="s">
        <v>204</v>
      </c>
      <c r="AI5" s="130" t="s">
        <v>205</v>
      </c>
      <c r="AJ5" s="130" t="s">
        <v>206</v>
      </c>
      <c r="AK5" s="130" t="s">
        <v>207</v>
      </c>
      <c r="AL5" s="130" t="s">
        <v>208</v>
      </c>
      <c r="AM5" s="130" t="s">
        <v>209</v>
      </c>
      <c r="AN5" s="130" t="s">
        <v>210</v>
      </c>
      <c r="AO5" s="130" t="s">
        <v>211</v>
      </c>
      <c r="AP5" s="130" t="s">
        <v>212</v>
      </c>
      <c r="AQ5" s="130" t="s">
        <v>213</v>
      </c>
      <c r="AR5" s="130" t="s">
        <v>214</v>
      </c>
      <c r="AS5" s="130" t="s">
        <v>215</v>
      </c>
      <c r="AT5" s="130" t="s">
        <v>216</v>
      </c>
      <c r="AU5" s="130" t="s">
        <v>217</v>
      </c>
      <c r="AV5" s="130" t="s">
        <v>74</v>
      </c>
      <c r="AW5" s="130" t="s">
        <v>218</v>
      </c>
      <c r="AX5" s="130" t="s">
        <v>219</v>
      </c>
      <c r="AY5" s="130" t="s">
        <v>220</v>
      </c>
      <c r="AZ5" s="130" t="s">
        <v>221</v>
      </c>
      <c r="BA5" s="130" t="s">
        <v>222</v>
      </c>
      <c r="BB5" s="130" t="s">
        <v>223</v>
      </c>
      <c r="BC5" s="130" t="s">
        <v>189</v>
      </c>
      <c r="BD5" s="130" t="s">
        <v>224</v>
      </c>
      <c r="BE5" s="130" t="s">
        <v>225</v>
      </c>
      <c r="BF5" s="130" t="s">
        <v>226</v>
      </c>
      <c r="BG5" s="137" t="s">
        <v>227</v>
      </c>
      <c r="BH5" s="130" t="s">
        <v>228</v>
      </c>
      <c r="BI5" s="130" t="s">
        <v>74</v>
      </c>
      <c r="BJ5" s="130" t="s">
        <v>229</v>
      </c>
      <c r="BK5" s="130" t="s">
        <v>230</v>
      </c>
      <c r="BL5" s="130" t="s">
        <v>231</v>
      </c>
      <c r="BM5" s="130" t="s">
        <v>232</v>
      </c>
      <c r="BN5" s="130" t="s">
        <v>74</v>
      </c>
      <c r="BO5" s="130" t="s">
        <v>233</v>
      </c>
      <c r="BP5" s="130" t="s">
        <v>234</v>
      </c>
      <c r="BQ5" s="130" t="s">
        <v>235</v>
      </c>
      <c r="BR5" s="130" t="s">
        <v>236</v>
      </c>
      <c r="BS5" s="130" t="s">
        <v>237</v>
      </c>
      <c r="BT5" s="130" t="s">
        <v>238</v>
      </c>
      <c r="BU5" s="130" t="s">
        <v>239</v>
      </c>
      <c r="BV5" s="130" t="s">
        <v>240</v>
      </c>
      <c r="BW5" s="130" t="s">
        <v>241</v>
      </c>
      <c r="BX5" s="130" t="s">
        <v>242</v>
      </c>
      <c r="BY5" s="130" t="s">
        <v>243</v>
      </c>
      <c r="BZ5" s="130" t="s">
        <v>244</v>
      </c>
      <c r="CA5" s="130" t="s">
        <v>74</v>
      </c>
      <c r="CB5" s="130" t="s">
        <v>233</v>
      </c>
      <c r="CC5" s="130" t="s">
        <v>234</v>
      </c>
      <c r="CD5" s="130" t="s">
        <v>235</v>
      </c>
      <c r="CE5" s="130" t="s">
        <v>236</v>
      </c>
      <c r="CF5" s="130" t="s">
        <v>237</v>
      </c>
      <c r="CG5" s="130" t="s">
        <v>238</v>
      </c>
      <c r="CH5" s="130" t="s">
        <v>239</v>
      </c>
      <c r="CI5" s="130" t="s">
        <v>245</v>
      </c>
      <c r="CJ5" s="130" t="s">
        <v>246</v>
      </c>
      <c r="CK5" s="130" t="s">
        <v>247</v>
      </c>
      <c r="CL5" s="130" t="s">
        <v>248</v>
      </c>
      <c r="CM5" s="130" t="s">
        <v>240</v>
      </c>
      <c r="CN5" s="130" t="s">
        <v>241</v>
      </c>
      <c r="CO5" s="130" t="s">
        <v>249</v>
      </c>
      <c r="CP5" s="130" t="s">
        <v>243</v>
      </c>
      <c r="CQ5" s="130" t="s">
        <v>173</v>
      </c>
      <c r="CR5" s="130" t="s">
        <v>74</v>
      </c>
      <c r="CS5" s="130" t="s">
        <v>250</v>
      </c>
      <c r="CT5" s="130" t="s">
        <v>251</v>
      </c>
      <c r="CU5" s="130" t="s">
        <v>74</v>
      </c>
      <c r="CV5" s="130" t="s">
        <v>250</v>
      </c>
      <c r="CW5" s="130" t="s">
        <v>252</v>
      </c>
      <c r="CX5" s="130" t="s">
        <v>253</v>
      </c>
      <c r="CY5" s="130" t="s">
        <v>254</v>
      </c>
      <c r="CZ5" s="130" t="s">
        <v>251</v>
      </c>
      <c r="DA5" s="130" t="s">
        <v>74</v>
      </c>
      <c r="DB5" s="130" t="s">
        <v>176</v>
      </c>
      <c r="DC5" s="130" t="s">
        <v>255</v>
      </c>
      <c r="DD5" s="130" t="s">
        <v>74</v>
      </c>
      <c r="DE5" s="130" t="s">
        <v>256</v>
      </c>
      <c r="DF5" s="130" t="s">
        <v>257</v>
      </c>
      <c r="DG5" s="130" t="s">
        <v>258</v>
      </c>
      <c r="DH5" s="130" t="s">
        <v>177</v>
      </c>
    </row>
    <row r="6" spans="1:112" ht="30.75" customHeight="1">
      <c r="A6" s="132" t="s">
        <v>79</v>
      </c>
      <c r="B6" s="133" t="s">
        <v>80</v>
      </c>
      <c r="C6" s="132" t="s">
        <v>81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 t="s">
        <v>259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8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</row>
    <row r="7" spans="1:112" ht="19.5" customHeight="1">
      <c r="A7" s="134" t="s">
        <v>16</v>
      </c>
      <c r="B7" s="134" t="s">
        <v>16</v>
      </c>
      <c r="C7" s="134" t="s">
        <v>16</v>
      </c>
      <c r="D7" s="134" t="s">
        <v>59</v>
      </c>
      <c r="E7" s="118">
        <f aca="true" t="shared" si="0" ref="E7:E21">SUM(F7,T7,AV7,BI7,BN7,CA7,CR7,CU7,DA7,DD7)</f>
        <v>230.2019</v>
      </c>
      <c r="F7" s="118">
        <v>203.8151</v>
      </c>
      <c r="G7" s="118">
        <v>38.2776</v>
      </c>
      <c r="H7" s="118">
        <v>57.0221</v>
      </c>
      <c r="I7" s="118">
        <v>0</v>
      </c>
      <c r="J7" s="118">
        <v>0</v>
      </c>
      <c r="K7" s="118">
        <v>44.0361</v>
      </c>
      <c r="L7" s="118">
        <v>18.7423</v>
      </c>
      <c r="M7" s="118">
        <v>9.3711</v>
      </c>
      <c r="N7" s="118">
        <v>10.4997</v>
      </c>
      <c r="O7" s="118">
        <v>2.3913</v>
      </c>
      <c r="P7" s="118">
        <v>2.8113</v>
      </c>
      <c r="Q7" s="118">
        <v>20.6636</v>
      </c>
      <c r="R7" s="118">
        <v>0</v>
      </c>
      <c r="S7" s="118">
        <v>0</v>
      </c>
      <c r="T7" s="118">
        <v>26.3868</v>
      </c>
      <c r="U7" s="118">
        <v>6.1</v>
      </c>
      <c r="V7" s="118">
        <v>2</v>
      </c>
      <c r="W7" s="118">
        <v>0</v>
      </c>
      <c r="X7" s="118">
        <v>0</v>
      </c>
      <c r="Y7" s="118">
        <v>0</v>
      </c>
      <c r="Z7" s="118">
        <v>1</v>
      </c>
      <c r="AA7" s="118">
        <v>0</v>
      </c>
      <c r="AB7" s="118">
        <v>0</v>
      </c>
      <c r="AC7" s="118">
        <v>0</v>
      </c>
      <c r="AD7" s="118">
        <v>1.5</v>
      </c>
      <c r="AE7" s="118">
        <v>0</v>
      </c>
      <c r="AF7" s="118">
        <v>0.4</v>
      </c>
      <c r="AG7" s="118">
        <v>0.8</v>
      </c>
      <c r="AH7" s="118">
        <v>0</v>
      </c>
      <c r="AI7" s="118">
        <v>0.8</v>
      </c>
      <c r="AJ7" s="118">
        <v>0</v>
      </c>
      <c r="AK7" s="118">
        <v>0</v>
      </c>
      <c r="AL7" s="118">
        <v>0</v>
      </c>
      <c r="AM7" s="118">
        <v>0</v>
      </c>
      <c r="AN7" s="118">
        <v>3</v>
      </c>
      <c r="AO7" s="118">
        <v>0</v>
      </c>
      <c r="AP7" s="118">
        <v>2.7868</v>
      </c>
      <c r="AQ7" s="118">
        <v>0</v>
      </c>
      <c r="AR7" s="118">
        <v>5</v>
      </c>
      <c r="AS7" s="118">
        <v>0</v>
      </c>
      <c r="AT7" s="118">
        <v>0</v>
      </c>
      <c r="AU7" s="118">
        <v>3</v>
      </c>
      <c r="AV7" s="118">
        <v>0</v>
      </c>
      <c r="AW7" s="118">
        <v>0</v>
      </c>
      <c r="AX7" s="118">
        <v>0</v>
      </c>
      <c r="AY7" s="118">
        <v>0</v>
      </c>
      <c r="AZ7" s="118">
        <v>0</v>
      </c>
      <c r="BA7" s="118">
        <v>0</v>
      </c>
      <c r="BB7" s="118">
        <v>0</v>
      </c>
      <c r="BC7" s="118">
        <v>0</v>
      </c>
      <c r="BD7" s="118">
        <v>0</v>
      </c>
      <c r="BE7" s="118">
        <v>0</v>
      </c>
      <c r="BF7" s="118">
        <v>0</v>
      </c>
      <c r="BG7" s="118">
        <v>0</v>
      </c>
      <c r="BH7" s="118">
        <v>0</v>
      </c>
      <c r="BI7" s="118">
        <v>0</v>
      </c>
      <c r="BJ7" s="118">
        <v>0</v>
      </c>
      <c r="BK7" s="118">
        <v>0</v>
      </c>
      <c r="BL7" s="118">
        <v>0</v>
      </c>
      <c r="BM7" s="118">
        <v>0</v>
      </c>
      <c r="BN7" s="118">
        <v>0</v>
      </c>
      <c r="BO7" s="118">
        <v>0</v>
      </c>
      <c r="BP7" s="118">
        <v>0</v>
      </c>
      <c r="BQ7" s="118">
        <v>0</v>
      </c>
      <c r="BR7" s="118">
        <v>0</v>
      </c>
      <c r="BS7" s="118">
        <v>0</v>
      </c>
      <c r="BT7" s="118">
        <v>0</v>
      </c>
      <c r="BU7" s="118">
        <v>0</v>
      </c>
      <c r="BV7" s="118">
        <v>0</v>
      </c>
      <c r="BW7" s="118">
        <v>0</v>
      </c>
      <c r="BX7" s="118">
        <v>0</v>
      </c>
      <c r="BY7" s="118">
        <v>0</v>
      </c>
      <c r="BZ7" s="118">
        <v>0</v>
      </c>
      <c r="CA7" s="118">
        <v>0</v>
      </c>
      <c r="CB7" s="118">
        <v>0</v>
      </c>
      <c r="CC7" s="118">
        <v>0</v>
      </c>
      <c r="CD7" s="118">
        <v>0</v>
      </c>
      <c r="CE7" s="118">
        <v>0</v>
      </c>
      <c r="CF7" s="118">
        <v>0</v>
      </c>
      <c r="CG7" s="118">
        <v>0</v>
      </c>
      <c r="CH7" s="118">
        <v>0</v>
      </c>
      <c r="CI7" s="118">
        <v>0</v>
      </c>
      <c r="CJ7" s="118">
        <v>0</v>
      </c>
      <c r="CK7" s="118">
        <v>0</v>
      </c>
      <c r="CL7" s="118">
        <v>0</v>
      </c>
      <c r="CM7" s="118">
        <v>0</v>
      </c>
      <c r="CN7" s="118">
        <v>0</v>
      </c>
      <c r="CO7" s="118">
        <v>0</v>
      </c>
      <c r="CP7" s="118">
        <v>0</v>
      </c>
      <c r="CQ7" s="118">
        <v>0</v>
      </c>
      <c r="CR7" s="118">
        <v>0</v>
      </c>
      <c r="CS7" s="118">
        <v>0</v>
      </c>
      <c r="CT7" s="118">
        <v>0</v>
      </c>
      <c r="CU7" s="118">
        <v>0</v>
      </c>
      <c r="CV7" s="118">
        <v>0</v>
      </c>
      <c r="CW7" s="118">
        <v>0</v>
      </c>
      <c r="CX7" s="118">
        <v>0</v>
      </c>
      <c r="CY7" s="118">
        <v>0</v>
      </c>
      <c r="CZ7" s="118">
        <v>0</v>
      </c>
      <c r="DA7" s="118">
        <v>0</v>
      </c>
      <c r="DB7" s="118">
        <v>0</v>
      </c>
      <c r="DC7" s="118">
        <v>0</v>
      </c>
      <c r="DD7" s="118">
        <v>0</v>
      </c>
      <c r="DE7" s="118">
        <v>0</v>
      </c>
      <c r="DF7" s="118">
        <v>0</v>
      </c>
      <c r="DG7" s="118">
        <v>0</v>
      </c>
      <c r="DH7" s="118">
        <v>0</v>
      </c>
    </row>
    <row r="8" spans="1:112" ht="19.5" customHeight="1">
      <c r="A8" s="134" t="s">
        <v>16</v>
      </c>
      <c r="B8" s="134" t="s">
        <v>16</v>
      </c>
      <c r="C8" s="134" t="s">
        <v>16</v>
      </c>
      <c r="D8" s="134" t="s">
        <v>260</v>
      </c>
      <c r="E8" s="118">
        <f t="shared" si="0"/>
        <v>168.5339</v>
      </c>
      <c r="F8" s="118">
        <v>142.1471</v>
      </c>
      <c r="G8" s="118">
        <v>38.2776</v>
      </c>
      <c r="H8" s="118">
        <v>57.0221</v>
      </c>
      <c r="I8" s="118">
        <v>0</v>
      </c>
      <c r="J8" s="118">
        <v>0</v>
      </c>
      <c r="K8" s="118">
        <v>44.0361</v>
      </c>
      <c r="L8" s="118">
        <v>0</v>
      </c>
      <c r="M8" s="118">
        <v>0</v>
      </c>
      <c r="N8" s="118">
        <v>0</v>
      </c>
      <c r="O8" s="118">
        <v>0</v>
      </c>
      <c r="P8" s="118">
        <v>2.8113</v>
      </c>
      <c r="Q8" s="118">
        <v>0</v>
      </c>
      <c r="R8" s="118">
        <v>0</v>
      </c>
      <c r="S8" s="118">
        <v>0</v>
      </c>
      <c r="T8" s="118">
        <v>26.3868</v>
      </c>
      <c r="U8" s="118">
        <v>6.1</v>
      </c>
      <c r="V8" s="118">
        <v>2</v>
      </c>
      <c r="W8" s="118">
        <v>0</v>
      </c>
      <c r="X8" s="118">
        <v>0</v>
      </c>
      <c r="Y8" s="118">
        <v>0</v>
      </c>
      <c r="Z8" s="118">
        <v>1</v>
      </c>
      <c r="AA8" s="118">
        <v>0</v>
      </c>
      <c r="AB8" s="118">
        <v>0</v>
      </c>
      <c r="AC8" s="118">
        <v>0</v>
      </c>
      <c r="AD8" s="118">
        <v>1.5</v>
      </c>
      <c r="AE8" s="118">
        <v>0</v>
      </c>
      <c r="AF8" s="118">
        <v>0.4</v>
      </c>
      <c r="AG8" s="118">
        <v>0.8</v>
      </c>
      <c r="AH8" s="118">
        <v>0</v>
      </c>
      <c r="AI8" s="118">
        <v>0.8</v>
      </c>
      <c r="AJ8" s="118">
        <v>0</v>
      </c>
      <c r="AK8" s="118">
        <v>0</v>
      </c>
      <c r="AL8" s="118">
        <v>0</v>
      </c>
      <c r="AM8" s="118">
        <v>0</v>
      </c>
      <c r="AN8" s="118">
        <v>3</v>
      </c>
      <c r="AO8" s="118">
        <v>0</v>
      </c>
      <c r="AP8" s="118">
        <v>2.7868</v>
      </c>
      <c r="AQ8" s="118">
        <v>0</v>
      </c>
      <c r="AR8" s="118">
        <v>5</v>
      </c>
      <c r="AS8" s="118">
        <v>0</v>
      </c>
      <c r="AT8" s="118">
        <v>0</v>
      </c>
      <c r="AU8" s="118">
        <v>3</v>
      </c>
      <c r="AV8" s="118">
        <v>0</v>
      </c>
      <c r="AW8" s="118">
        <v>0</v>
      </c>
      <c r="AX8" s="118">
        <v>0</v>
      </c>
      <c r="AY8" s="118">
        <v>0</v>
      </c>
      <c r="AZ8" s="118">
        <v>0</v>
      </c>
      <c r="BA8" s="118">
        <v>0</v>
      </c>
      <c r="BB8" s="118">
        <v>0</v>
      </c>
      <c r="BC8" s="118">
        <v>0</v>
      </c>
      <c r="BD8" s="118">
        <v>0</v>
      </c>
      <c r="BE8" s="118">
        <v>0</v>
      </c>
      <c r="BF8" s="118">
        <v>0</v>
      </c>
      <c r="BG8" s="118">
        <v>0</v>
      </c>
      <c r="BH8" s="118">
        <v>0</v>
      </c>
      <c r="BI8" s="118">
        <v>0</v>
      </c>
      <c r="BJ8" s="118">
        <v>0</v>
      </c>
      <c r="BK8" s="118">
        <v>0</v>
      </c>
      <c r="BL8" s="118">
        <v>0</v>
      </c>
      <c r="BM8" s="118">
        <v>0</v>
      </c>
      <c r="BN8" s="118">
        <v>0</v>
      </c>
      <c r="BO8" s="118">
        <v>0</v>
      </c>
      <c r="BP8" s="118">
        <v>0</v>
      </c>
      <c r="BQ8" s="118">
        <v>0</v>
      </c>
      <c r="BR8" s="118">
        <v>0</v>
      </c>
      <c r="BS8" s="118">
        <v>0</v>
      </c>
      <c r="BT8" s="118">
        <v>0</v>
      </c>
      <c r="BU8" s="118">
        <v>0</v>
      </c>
      <c r="BV8" s="118">
        <v>0</v>
      </c>
      <c r="BW8" s="118">
        <v>0</v>
      </c>
      <c r="BX8" s="118">
        <v>0</v>
      </c>
      <c r="BY8" s="118">
        <v>0</v>
      </c>
      <c r="BZ8" s="118">
        <v>0</v>
      </c>
      <c r="CA8" s="118">
        <v>0</v>
      </c>
      <c r="CB8" s="118">
        <v>0</v>
      </c>
      <c r="CC8" s="118">
        <v>0</v>
      </c>
      <c r="CD8" s="118">
        <v>0</v>
      </c>
      <c r="CE8" s="118">
        <v>0</v>
      </c>
      <c r="CF8" s="118">
        <v>0</v>
      </c>
      <c r="CG8" s="118">
        <v>0</v>
      </c>
      <c r="CH8" s="118">
        <v>0</v>
      </c>
      <c r="CI8" s="118">
        <v>0</v>
      </c>
      <c r="CJ8" s="118">
        <v>0</v>
      </c>
      <c r="CK8" s="118">
        <v>0</v>
      </c>
      <c r="CL8" s="118">
        <v>0</v>
      </c>
      <c r="CM8" s="118">
        <v>0</v>
      </c>
      <c r="CN8" s="118">
        <v>0</v>
      </c>
      <c r="CO8" s="118">
        <v>0</v>
      </c>
      <c r="CP8" s="118">
        <v>0</v>
      </c>
      <c r="CQ8" s="118">
        <v>0</v>
      </c>
      <c r="CR8" s="118">
        <v>0</v>
      </c>
      <c r="CS8" s="118">
        <v>0</v>
      </c>
      <c r="CT8" s="118">
        <v>0</v>
      </c>
      <c r="CU8" s="118">
        <v>0</v>
      </c>
      <c r="CV8" s="118">
        <v>0</v>
      </c>
      <c r="CW8" s="118">
        <v>0</v>
      </c>
      <c r="CX8" s="118">
        <v>0</v>
      </c>
      <c r="CY8" s="118">
        <v>0</v>
      </c>
      <c r="CZ8" s="118">
        <v>0</v>
      </c>
      <c r="DA8" s="118">
        <v>0</v>
      </c>
      <c r="DB8" s="118">
        <v>0</v>
      </c>
      <c r="DC8" s="118">
        <v>0</v>
      </c>
      <c r="DD8" s="118">
        <v>0</v>
      </c>
      <c r="DE8" s="118">
        <v>0</v>
      </c>
      <c r="DF8" s="118">
        <v>0</v>
      </c>
      <c r="DG8" s="118">
        <v>0</v>
      </c>
      <c r="DH8" s="118">
        <v>0</v>
      </c>
    </row>
    <row r="9" spans="1:112" ht="19.5" customHeight="1">
      <c r="A9" s="134" t="s">
        <v>16</v>
      </c>
      <c r="B9" s="134" t="s">
        <v>16</v>
      </c>
      <c r="C9" s="134" t="s">
        <v>16</v>
      </c>
      <c r="D9" s="134" t="s">
        <v>261</v>
      </c>
      <c r="E9" s="118">
        <f t="shared" si="0"/>
        <v>168.5339</v>
      </c>
      <c r="F9" s="118">
        <v>142.1471</v>
      </c>
      <c r="G9" s="118">
        <v>38.2776</v>
      </c>
      <c r="H9" s="118">
        <v>57.0221</v>
      </c>
      <c r="I9" s="118">
        <v>0</v>
      </c>
      <c r="J9" s="118">
        <v>0</v>
      </c>
      <c r="K9" s="118">
        <v>44.0361</v>
      </c>
      <c r="L9" s="118">
        <v>0</v>
      </c>
      <c r="M9" s="118">
        <v>0</v>
      </c>
      <c r="N9" s="118">
        <v>0</v>
      </c>
      <c r="O9" s="118">
        <v>0</v>
      </c>
      <c r="P9" s="118">
        <v>2.8113</v>
      </c>
      <c r="Q9" s="118">
        <v>0</v>
      </c>
      <c r="R9" s="118">
        <v>0</v>
      </c>
      <c r="S9" s="118">
        <v>0</v>
      </c>
      <c r="T9" s="118">
        <v>26.3868</v>
      </c>
      <c r="U9" s="118">
        <v>6.1</v>
      </c>
      <c r="V9" s="118">
        <v>2</v>
      </c>
      <c r="W9" s="118">
        <v>0</v>
      </c>
      <c r="X9" s="118">
        <v>0</v>
      </c>
      <c r="Y9" s="118">
        <v>0</v>
      </c>
      <c r="Z9" s="118">
        <v>1</v>
      </c>
      <c r="AA9" s="118">
        <v>0</v>
      </c>
      <c r="AB9" s="118">
        <v>0</v>
      </c>
      <c r="AC9" s="118">
        <v>0</v>
      </c>
      <c r="AD9" s="118">
        <v>1.5</v>
      </c>
      <c r="AE9" s="118">
        <v>0</v>
      </c>
      <c r="AF9" s="118">
        <v>0.4</v>
      </c>
      <c r="AG9" s="118">
        <v>0.8</v>
      </c>
      <c r="AH9" s="118">
        <v>0</v>
      </c>
      <c r="AI9" s="118">
        <v>0.8</v>
      </c>
      <c r="AJ9" s="118">
        <v>0</v>
      </c>
      <c r="AK9" s="118">
        <v>0</v>
      </c>
      <c r="AL9" s="118">
        <v>0</v>
      </c>
      <c r="AM9" s="118">
        <v>0</v>
      </c>
      <c r="AN9" s="118">
        <v>3</v>
      </c>
      <c r="AO9" s="118">
        <v>0</v>
      </c>
      <c r="AP9" s="118">
        <v>2.7868</v>
      </c>
      <c r="AQ9" s="118">
        <v>0</v>
      </c>
      <c r="AR9" s="118">
        <v>5</v>
      </c>
      <c r="AS9" s="118">
        <v>0</v>
      </c>
      <c r="AT9" s="118">
        <v>0</v>
      </c>
      <c r="AU9" s="118">
        <v>3</v>
      </c>
      <c r="AV9" s="118">
        <v>0</v>
      </c>
      <c r="AW9" s="118">
        <v>0</v>
      </c>
      <c r="AX9" s="118">
        <v>0</v>
      </c>
      <c r="AY9" s="118">
        <v>0</v>
      </c>
      <c r="AZ9" s="118">
        <v>0</v>
      </c>
      <c r="BA9" s="118">
        <v>0</v>
      </c>
      <c r="BB9" s="118">
        <v>0</v>
      </c>
      <c r="BC9" s="118">
        <v>0</v>
      </c>
      <c r="BD9" s="118">
        <v>0</v>
      </c>
      <c r="BE9" s="118">
        <v>0</v>
      </c>
      <c r="BF9" s="118">
        <v>0</v>
      </c>
      <c r="BG9" s="118">
        <v>0</v>
      </c>
      <c r="BH9" s="118">
        <v>0</v>
      </c>
      <c r="BI9" s="118">
        <v>0</v>
      </c>
      <c r="BJ9" s="118">
        <v>0</v>
      </c>
      <c r="BK9" s="118">
        <v>0</v>
      </c>
      <c r="BL9" s="118">
        <v>0</v>
      </c>
      <c r="BM9" s="118">
        <v>0</v>
      </c>
      <c r="BN9" s="118">
        <v>0</v>
      </c>
      <c r="BO9" s="118">
        <v>0</v>
      </c>
      <c r="BP9" s="118">
        <v>0</v>
      </c>
      <c r="BQ9" s="118">
        <v>0</v>
      </c>
      <c r="BR9" s="118">
        <v>0</v>
      </c>
      <c r="BS9" s="118">
        <v>0</v>
      </c>
      <c r="BT9" s="118">
        <v>0</v>
      </c>
      <c r="BU9" s="118">
        <v>0</v>
      </c>
      <c r="BV9" s="118">
        <v>0</v>
      </c>
      <c r="BW9" s="118">
        <v>0</v>
      </c>
      <c r="BX9" s="118">
        <v>0</v>
      </c>
      <c r="BY9" s="118">
        <v>0</v>
      </c>
      <c r="BZ9" s="118">
        <v>0</v>
      </c>
      <c r="CA9" s="118">
        <v>0</v>
      </c>
      <c r="CB9" s="118">
        <v>0</v>
      </c>
      <c r="CC9" s="118">
        <v>0</v>
      </c>
      <c r="CD9" s="118">
        <v>0</v>
      </c>
      <c r="CE9" s="118">
        <v>0</v>
      </c>
      <c r="CF9" s="118">
        <v>0</v>
      </c>
      <c r="CG9" s="118">
        <v>0</v>
      </c>
      <c r="CH9" s="118">
        <v>0</v>
      </c>
      <c r="CI9" s="118">
        <v>0</v>
      </c>
      <c r="CJ9" s="118">
        <v>0</v>
      </c>
      <c r="CK9" s="118">
        <v>0</v>
      </c>
      <c r="CL9" s="118">
        <v>0</v>
      </c>
      <c r="CM9" s="118">
        <v>0</v>
      </c>
      <c r="CN9" s="118">
        <v>0</v>
      </c>
      <c r="CO9" s="118">
        <v>0</v>
      </c>
      <c r="CP9" s="118">
        <v>0</v>
      </c>
      <c r="CQ9" s="118">
        <v>0</v>
      </c>
      <c r="CR9" s="118">
        <v>0</v>
      </c>
      <c r="CS9" s="118">
        <v>0</v>
      </c>
      <c r="CT9" s="118">
        <v>0</v>
      </c>
      <c r="CU9" s="118">
        <v>0</v>
      </c>
      <c r="CV9" s="118">
        <v>0</v>
      </c>
      <c r="CW9" s="118">
        <v>0</v>
      </c>
      <c r="CX9" s="118">
        <v>0</v>
      </c>
      <c r="CY9" s="118">
        <v>0</v>
      </c>
      <c r="CZ9" s="118">
        <v>0</v>
      </c>
      <c r="DA9" s="118">
        <v>0</v>
      </c>
      <c r="DB9" s="118">
        <v>0</v>
      </c>
      <c r="DC9" s="118">
        <v>0</v>
      </c>
      <c r="DD9" s="118">
        <v>0</v>
      </c>
      <c r="DE9" s="118">
        <v>0</v>
      </c>
      <c r="DF9" s="118">
        <v>0</v>
      </c>
      <c r="DG9" s="118">
        <v>0</v>
      </c>
      <c r="DH9" s="118">
        <v>0</v>
      </c>
    </row>
    <row r="10" spans="1:112" ht="19.5" customHeight="1">
      <c r="A10" s="134" t="s">
        <v>83</v>
      </c>
      <c r="B10" s="134" t="s">
        <v>84</v>
      </c>
      <c r="C10" s="134" t="s">
        <v>85</v>
      </c>
      <c r="D10" s="134" t="s">
        <v>262</v>
      </c>
      <c r="E10" s="118">
        <f t="shared" si="0"/>
        <v>168.5339</v>
      </c>
      <c r="F10" s="118">
        <v>142.1471</v>
      </c>
      <c r="G10" s="118">
        <v>38.2776</v>
      </c>
      <c r="H10" s="118">
        <v>57.0221</v>
      </c>
      <c r="I10" s="118">
        <v>0</v>
      </c>
      <c r="J10" s="118">
        <v>0</v>
      </c>
      <c r="K10" s="118">
        <v>44.0361</v>
      </c>
      <c r="L10" s="118">
        <v>0</v>
      </c>
      <c r="M10" s="118">
        <v>0</v>
      </c>
      <c r="N10" s="118">
        <v>0</v>
      </c>
      <c r="O10" s="118">
        <v>0</v>
      </c>
      <c r="P10" s="118">
        <v>2.8113</v>
      </c>
      <c r="Q10" s="118">
        <v>0</v>
      </c>
      <c r="R10" s="118">
        <v>0</v>
      </c>
      <c r="S10" s="118">
        <v>0</v>
      </c>
      <c r="T10" s="118">
        <v>26.3868</v>
      </c>
      <c r="U10" s="118">
        <v>6.1</v>
      </c>
      <c r="V10" s="118">
        <v>2</v>
      </c>
      <c r="W10" s="118">
        <v>0</v>
      </c>
      <c r="X10" s="118">
        <v>0</v>
      </c>
      <c r="Y10" s="118">
        <v>0</v>
      </c>
      <c r="Z10" s="118">
        <v>1</v>
      </c>
      <c r="AA10" s="118">
        <v>0</v>
      </c>
      <c r="AB10" s="118">
        <v>0</v>
      </c>
      <c r="AC10" s="118">
        <v>0</v>
      </c>
      <c r="AD10" s="118">
        <v>1.5</v>
      </c>
      <c r="AE10" s="118">
        <v>0</v>
      </c>
      <c r="AF10" s="118">
        <v>0.4</v>
      </c>
      <c r="AG10" s="118">
        <v>0.8</v>
      </c>
      <c r="AH10" s="118">
        <v>0</v>
      </c>
      <c r="AI10" s="118">
        <v>0.8</v>
      </c>
      <c r="AJ10" s="118">
        <v>0</v>
      </c>
      <c r="AK10" s="118">
        <v>0</v>
      </c>
      <c r="AL10" s="118">
        <v>0</v>
      </c>
      <c r="AM10" s="118">
        <v>0</v>
      </c>
      <c r="AN10" s="118">
        <v>3</v>
      </c>
      <c r="AO10" s="118">
        <v>0</v>
      </c>
      <c r="AP10" s="118">
        <v>2.7868</v>
      </c>
      <c r="AQ10" s="118">
        <v>0</v>
      </c>
      <c r="AR10" s="118">
        <v>5</v>
      </c>
      <c r="AS10" s="118">
        <v>0</v>
      </c>
      <c r="AT10" s="118">
        <v>0</v>
      </c>
      <c r="AU10" s="118">
        <v>3</v>
      </c>
      <c r="AV10" s="118">
        <v>0</v>
      </c>
      <c r="AW10" s="118">
        <v>0</v>
      </c>
      <c r="AX10" s="118">
        <v>0</v>
      </c>
      <c r="AY10" s="118">
        <v>0</v>
      </c>
      <c r="AZ10" s="118">
        <v>0</v>
      </c>
      <c r="BA10" s="118">
        <v>0</v>
      </c>
      <c r="BB10" s="118">
        <v>0</v>
      </c>
      <c r="BC10" s="118">
        <v>0</v>
      </c>
      <c r="BD10" s="118">
        <v>0</v>
      </c>
      <c r="BE10" s="118">
        <v>0</v>
      </c>
      <c r="BF10" s="118">
        <v>0</v>
      </c>
      <c r="BG10" s="118">
        <v>0</v>
      </c>
      <c r="BH10" s="118">
        <v>0</v>
      </c>
      <c r="BI10" s="118">
        <v>0</v>
      </c>
      <c r="BJ10" s="118">
        <v>0</v>
      </c>
      <c r="BK10" s="118">
        <v>0</v>
      </c>
      <c r="BL10" s="118">
        <v>0</v>
      </c>
      <c r="BM10" s="118">
        <v>0</v>
      </c>
      <c r="BN10" s="118">
        <v>0</v>
      </c>
      <c r="BO10" s="118">
        <v>0</v>
      </c>
      <c r="BP10" s="118">
        <v>0</v>
      </c>
      <c r="BQ10" s="118">
        <v>0</v>
      </c>
      <c r="BR10" s="118">
        <v>0</v>
      </c>
      <c r="BS10" s="118">
        <v>0</v>
      </c>
      <c r="BT10" s="118">
        <v>0</v>
      </c>
      <c r="BU10" s="118">
        <v>0</v>
      </c>
      <c r="BV10" s="118">
        <v>0</v>
      </c>
      <c r="BW10" s="118">
        <v>0</v>
      </c>
      <c r="BX10" s="118">
        <v>0</v>
      </c>
      <c r="BY10" s="118">
        <v>0</v>
      </c>
      <c r="BZ10" s="118">
        <v>0</v>
      </c>
      <c r="CA10" s="118">
        <v>0</v>
      </c>
      <c r="CB10" s="118">
        <v>0</v>
      </c>
      <c r="CC10" s="118">
        <v>0</v>
      </c>
      <c r="CD10" s="118">
        <v>0</v>
      </c>
      <c r="CE10" s="118">
        <v>0</v>
      </c>
      <c r="CF10" s="118">
        <v>0</v>
      </c>
      <c r="CG10" s="118">
        <v>0</v>
      </c>
      <c r="CH10" s="118">
        <v>0</v>
      </c>
      <c r="CI10" s="118">
        <v>0</v>
      </c>
      <c r="CJ10" s="118">
        <v>0</v>
      </c>
      <c r="CK10" s="118">
        <v>0</v>
      </c>
      <c r="CL10" s="118">
        <v>0</v>
      </c>
      <c r="CM10" s="118">
        <v>0</v>
      </c>
      <c r="CN10" s="118">
        <v>0</v>
      </c>
      <c r="CO10" s="118">
        <v>0</v>
      </c>
      <c r="CP10" s="118">
        <v>0</v>
      </c>
      <c r="CQ10" s="118">
        <v>0</v>
      </c>
      <c r="CR10" s="118">
        <v>0</v>
      </c>
      <c r="CS10" s="118">
        <v>0</v>
      </c>
      <c r="CT10" s="118">
        <v>0</v>
      </c>
      <c r="CU10" s="118">
        <v>0</v>
      </c>
      <c r="CV10" s="118">
        <v>0</v>
      </c>
      <c r="CW10" s="118">
        <v>0</v>
      </c>
      <c r="CX10" s="118">
        <v>0</v>
      </c>
      <c r="CY10" s="118">
        <v>0</v>
      </c>
      <c r="CZ10" s="118">
        <v>0</v>
      </c>
      <c r="DA10" s="118">
        <v>0</v>
      </c>
      <c r="DB10" s="118">
        <v>0</v>
      </c>
      <c r="DC10" s="118">
        <v>0</v>
      </c>
      <c r="DD10" s="118">
        <v>0</v>
      </c>
      <c r="DE10" s="118">
        <v>0</v>
      </c>
      <c r="DF10" s="118">
        <v>0</v>
      </c>
      <c r="DG10" s="118">
        <v>0</v>
      </c>
      <c r="DH10" s="118">
        <v>0</v>
      </c>
    </row>
    <row r="11" spans="1:112" ht="19.5" customHeight="1">
      <c r="A11" s="134" t="s">
        <v>16</v>
      </c>
      <c r="B11" s="134" t="s">
        <v>16</v>
      </c>
      <c r="C11" s="134" t="s">
        <v>16</v>
      </c>
      <c r="D11" s="134" t="s">
        <v>263</v>
      </c>
      <c r="E11" s="118">
        <f t="shared" si="0"/>
        <v>28.1134</v>
      </c>
      <c r="F11" s="118">
        <v>28.1134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18.7423</v>
      </c>
      <c r="M11" s="118">
        <v>9.3711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  <c r="Z11" s="118">
        <v>0</v>
      </c>
      <c r="AA11" s="118">
        <v>0</v>
      </c>
      <c r="AB11" s="118">
        <v>0</v>
      </c>
      <c r="AC11" s="118">
        <v>0</v>
      </c>
      <c r="AD11" s="118">
        <v>0</v>
      </c>
      <c r="AE11" s="118">
        <v>0</v>
      </c>
      <c r="AF11" s="118">
        <v>0</v>
      </c>
      <c r="AG11" s="118">
        <v>0</v>
      </c>
      <c r="AH11" s="118">
        <v>0</v>
      </c>
      <c r="AI11" s="118">
        <v>0</v>
      </c>
      <c r="AJ11" s="118">
        <v>0</v>
      </c>
      <c r="AK11" s="118">
        <v>0</v>
      </c>
      <c r="AL11" s="118"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v>0</v>
      </c>
      <c r="AV11" s="118">
        <v>0</v>
      </c>
      <c r="AW11" s="118">
        <v>0</v>
      </c>
      <c r="AX11" s="118">
        <v>0</v>
      </c>
      <c r="AY11" s="118">
        <v>0</v>
      </c>
      <c r="AZ11" s="118">
        <v>0</v>
      </c>
      <c r="BA11" s="118">
        <v>0</v>
      </c>
      <c r="BB11" s="118">
        <v>0</v>
      </c>
      <c r="BC11" s="118">
        <v>0</v>
      </c>
      <c r="BD11" s="118">
        <v>0</v>
      </c>
      <c r="BE11" s="118">
        <v>0</v>
      </c>
      <c r="BF11" s="118">
        <v>0</v>
      </c>
      <c r="BG11" s="118">
        <v>0</v>
      </c>
      <c r="BH11" s="118">
        <v>0</v>
      </c>
      <c r="BI11" s="118">
        <v>0</v>
      </c>
      <c r="BJ11" s="118">
        <v>0</v>
      </c>
      <c r="BK11" s="118">
        <v>0</v>
      </c>
      <c r="BL11" s="118">
        <v>0</v>
      </c>
      <c r="BM11" s="118">
        <v>0</v>
      </c>
      <c r="BN11" s="118">
        <v>0</v>
      </c>
      <c r="BO11" s="118">
        <v>0</v>
      </c>
      <c r="BP11" s="118">
        <v>0</v>
      </c>
      <c r="BQ11" s="118">
        <v>0</v>
      </c>
      <c r="BR11" s="118">
        <v>0</v>
      </c>
      <c r="BS11" s="118">
        <v>0</v>
      </c>
      <c r="BT11" s="118">
        <v>0</v>
      </c>
      <c r="BU11" s="118">
        <v>0</v>
      </c>
      <c r="BV11" s="118">
        <v>0</v>
      </c>
      <c r="BW11" s="118">
        <v>0</v>
      </c>
      <c r="BX11" s="118">
        <v>0</v>
      </c>
      <c r="BY11" s="118">
        <v>0</v>
      </c>
      <c r="BZ11" s="118">
        <v>0</v>
      </c>
      <c r="CA11" s="118">
        <v>0</v>
      </c>
      <c r="CB11" s="118">
        <v>0</v>
      </c>
      <c r="CC11" s="118">
        <v>0</v>
      </c>
      <c r="CD11" s="118">
        <v>0</v>
      </c>
      <c r="CE11" s="118">
        <v>0</v>
      </c>
      <c r="CF11" s="118">
        <v>0</v>
      </c>
      <c r="CG11" s="118">
        <v>0</v>
      </c>
      <c r="CH11" s="118">
        <v>0</v>
      </c>
      <c r="CI11" s="118">
        <v>0</v>
      </c>
      <c r="CJ11" s="118">
        <v>0</v>
      </c>
      <c r="CK11" s="118">
        <v>0</v>
      </c>
      <c r="CL11" s="118">
        <v>0</v>
      </c>
      <c r="CM11" s="118">
        <v>0</v>
      </c>
      <c r="CN11" s="118">
        <v>0</v>
      </c>
      <c r="CO11" s="118">
        <v>0</v>
      </c>
      <c r="CP11" s="118">
        <v>0</v>
      </c>
      <c r="CQ11" s="118">
        <v>0</v>
      </c>
      <c r="CR11" s="118">
        <v>0</v>
      </c>
      <c r="CS11" s="118">
        <v>0</v>
      </c>
      <c r="CT11" s="118">
        <v>0</v>
      </c>
      <c r="CU11" s="118">
        <v>0</v>
      </c>
      <c r="CV11" s="118">
        <v>0</v>
      </c>
      <c r="CW11" s="118">
        <v>0</v>
      </c>
      <c r="CX11" s="118">
        <v>0</v>
      </c>
      <c r="CY11" s="118">
        <v>0</v>
      </c>
      <c r="CZ11" s="118">
        <v>0</v>
      </c>
      <c r="DA11" s="118">
        <v>0</v>
      </c>
      <c r="DB11" s="118">
        <v>0</v>
      </c>
      <c r="DC11" s="118">
        <v>0</v>
      </c>
      <c r="DD11" s="118">
        <v>0</v>
      </c>
      <c r="DE11" s="118">
        <v>0</v>
      </c>
      <c r="DF11" s="118">
        <v>0</v>
      </c>
      <c r="DG11" s="118">
        <v>0</v>
      </c>
      <c r="DH11" s="118">
        <v>0</v>
      </c>
    </row>
    <row r="12" spans="1:112" ht="19.5" customHeight="1">
      <c r="A12" s="134" t="s">
        <v>16</v>
      </c>
      <c r="B12" s="134" t="s">
        <v>16</v>
      </c>
      <c r="C12" s="134" t="s">
        <v>16</v>
      </c>
      <c r="D12" s="134" t="s">
        <v>264</v>
      </c>
      <c r="E12" s="118">
        <f t="shared" si="0"/>
        <v>28.1134</v>
      </c>
      <c r="F12" s="118">
        <v>28.1134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18.7423</v>
      </c>
      <c r="M12" s="118">
        <v>9.3711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  <c r="Z12" s="118">
        <v>0</v>
      </c>
      <c r="AA12" s="118">
        <v>0</v>
      </c>
      <c r="AB12" s="118">
        <v>0</v>
      </c>
      <c r="AC12" s="118">
        <v>0</v>
      </c>
      <c r="AD12" s="118">
        <v>0</v>
      </c>
      <c r="AE12" s="118">
        <v>0</v>
      </c>
      <c r="AF12" s="118">
        <v>0</v>
      </c>
      <c r="AG12" s="118">
        <v>0</v>
      </c>
      <c r="AH12" s="118">
        <v>0</v>
      </c>
      <c r="AI12" s="118">
        <v>0</v>
      </c>
      <c r="AJ12" s="118">
        <v>0</v>
      </c>
      <c r="AK12" s="118">
        <v>0</v>
      </c>
      <c r="AL12" s="118"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v>0</v>
      </c>
      <c r="AV12" s="118">
        <v>0</v>
      </c>
      <c r="AW12" s="118">
        <v>0</v>
      </c>
      <c r="AX12" s="118">
        <v>0</v>
      </c>
      <c r="AY12" s="118">
        <v>0</v>
      </c>
      <c r="AZ12" s="118">
        <v>0</v>
      </c>
      <c r="BA12" s="118">
        <v>0</v>
      </c>
      <c r="BB12" s="118">
        <v>0</v>
      </c>
      <c r="BC12" s="118">
        <v>0</v>
      </c>
      <c r="BD12" s="118">
        <v>0</v>
      </c>
      <c r="BE12" s="118">
        <v>0</v>
      </c>
      <c r="BF12" s="118">
        <v>0</v>
      </c>
      <c r="BG12" s="118">
        <v>0</v>
      </c>
      <c r="BH12" s="118">
        <v>0</v>
      </c>
      <c r="BI12" s="118">
        <v>0</v>
      </c>
      <c r="BJ12" s="118">
        <v>0</v>
      </c>
      <c r="BK12" s="118">
        <v>0</v>
      </c>
      <c r="BL12" s="118">
        <v>0</v>
      </c>
      <c r="BM12" s="118">
        <v>0</v>
      </c>
      <c r="BN12" s="118">
        <v>0</v>
      </c>
      <c r="BO12" s="118">
        <v>0</v>
      </c>
      <c r="BP12" s="118">
        <v>0</v>
      </c>
      <c r="BQ12" s="118">
        <v>0</v>
      </c>
      <c r="BR12" s="118">
        <v>0</v>
      </c>
      <c r="BS12" s="118">
        <v>0</v>
      </c>
      <c r="BT12" s="118">
        <v>0</v>
      </c>
      <c r="BU12" s="118">
        <v>0</v>
      </c>
      <c r="BV12" s="118">
        <v>0</v>
      </c>
      <c r="BW12" s="118">
        <v>0</v>
      </c>
      <c r="BX12" s="118">
        <v>0</v>
      </c>
      <c r="BY12" s="118">
        <v>0</v>
      </c>
      <c r="BZ12" s="118">
        <v>0</v>
      </c>
      <c r="CA12" s="118">
        <v>0</v>
      </c>
      <c r="CB12" s="118">
        <v>0</v>
      </c>
      <c r="CC12" s="118">
        <v>0</v>
      </c>
      <c r="CD12" s="118">
        <v>0</v>
      </c>
      <c r="CE12" s="118">
        <v>0</v>
      </c>
      <c r="CF12" s="118">
        <v>0</v>
      </c>
      <c r="CG12" s="118">
        <v>0</v>
      </c>
      <c r="CH12" s="118">
        <v>0</v>
      </c>
      <c r="CI12" s="118">
        <v>0</v>
      </c>
      <c r="CJ12" s="118">
        <v>0</v>
      </c>
      <c r="CK12" s="118">
        <v>0</v>
      </c>
      <c r="CL12" s="118">
        <v>0</v>
      </c>
      <c r="CM12" s="118">
        <v>0</v>
      </c>
      <c r="CN12" s="118">
        <v>0</v>
      </c>
      <c r="CO12" s="118">
        <v>0</v>
      </c>
      <c r="CP12" s="118">
        <v>0</v>
      </c>
      <c r="CQ12" s="118">
        <v>0</v>
      </c>
      <c r="CR12" s="118">
        <v>0</v>
      </c>
      <c r="CS12" s="118">
        <v>0</v>
      </c>
      <c r="CT12" s="118">
        <v>0</v>
      </c>
      <c r="CU12" s="118">
        <v>0</v>
      </c>
      <c r="CV12" s="118">
        <v>0</v>
      </c>
      <c r="CW12" s="118">
        <v>0</v>
      </c>
      <c r="CX12" s="118">
        <v>0</v>
      </c>
      <c r="CY12" s="118">
        <v>0</v>
      </c>
      <c r="CZ12" s="118">
        <v>0</v>
      </c>
      <c r="DA12" s="118">
        <v>0</v>
      </c>
      <c r="DB12" s="118">
        <v>0</v>
      </c>
      <c r="DC12" s="118">
        <v>0</v>
      </c>
      <c r="DD12" s="118">
        <v>0</v>
      </c>
      <c r="DE12" s="118">
        <v>0</v>
      </c>
      <c r="DF12" s="118">
        <v>0</v>
      </c>
      <c r="DG12" s="118">
        <v>0</v>
      </c>
      <c r="DH12" s="118">
        <v>0</v>
      </c>
    </row>
    <row r="13" spans="1:112" ht="19.5" customHeight="1">
      <c r="A13" s="134" t="s">
        <v>88</v>
      </c>
      <c r="B13" s="134" t="s">
        <v>89</v>
      </c>
      <c r="C13" s="134" t="s">
        <v>89</v>
      </c>
      <c r="D13" s="134" t="s">
        <v>265</v>
      </c>
      <c r="E13" s="118">
        <f t="shared" si="0"/>
        <v>18.7423</v>
      </c>
      <c r="F13" s="118">
        <v>18.7423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18.7423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18">
        <v>0</v>
      </c>
      <c r="AE13" s="118">
        <v>0</v>
      </c>
      <c r="AF13" s="118">
        <v>0</v>
      </c>
      <c r="AG13" s="118">
        <v>0</v>
      </c>
      <c r="AH13" s="118">
        <v>0</v>
      </c>
      <c r="AI13" s="118">
        <v>0</v>
      </c>
      <c r="AJ13" s="118">
        <v>0</v>
      </c>
      <c r="AK13" s="118">
        <v>0</v>
      </c>
      <c r="AL13" s="118"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v>0</v>
      </c>
      <c r="AV13" s="118">
        <v>0</v>
      </c>
      <c r="AW13" s="118">
        <v>0</v>
      </c>
      <c r="AX13" s="118">
        <v>0</v>
      </c>
      <c r="AY13" s="118">
        <v>0</v>
      </c>
      <c r="AZ13" s="118">
        <v>0</v>
      </c>
      <c r="BA13" s="118">
        <v>0</v>
      </c>
      <c r="BB13" s="118">
        <v>0</v>
      </c>
      <c r="BC13" s="118">
        <v>0</v>
      </c>
      <c r="BD13" s="118">
        <v>0</v>
      </c>
      <c r="BE13" s="118">
        <v>0</v>
      </c>
      <c r="BF13" s="118">
        <v>0</v>
      </c>
      <c r="BG13" s="118">
        <v>0</v>
      </c>
      <c r="BH13" s="118">
        <v>0</v>
      </c>
      <c r="BI13" s="118">
        <v>0</v>
      </c>
      <c r="BJ13" s="118">
        <v>0</v>
      </c>
      <c r="BK13" s="118">
        <v>0</v>
      </c>
      <c r="BL13" s="118">
        <v>0</v>
      </c>
      <c r="BM13" s="118">
        <v>0</v>
      </c>
      <c r="BN13" s="118">
        <v>0</v>
      </c>
      <c r="BO13" s="118">
        <v>0</v>
      </c>
      <c r="BP13" s="118">
        <v>0</v>
      </c>
      <c r="BQ13" s="118">
        <v>0</v>
      </c>
      <c r="BR13" s="118">
        <v>0</v>
      </c>
      <c r="BS13" s="118">
        <v>0</v>
      </c>
      <c r="BT13" s="118">
        <v>0</v>
      </c>
      <c r="BU13" s="118">
        <v>0</v>
      </c>
      <c r="BV13" s="118">
        <v>0</v>
      </c>
      <c r="BW13" s="118">
        <v>0</v>
      </c>
      <c r="BX13" s="118">
        <v>0</v>
      </c>
      <c r="BY13" s="118">
        <v>0</v>
      </c>
      <c r="BZ13" s="118">
        <v>0</v>
      </c>
      <c r="CA13" s="118">
        <v>0</v>
      </c>
      <c r="CB13" s="118">
        <v>0</v>
      </c>
      <c r="CC13" s="118">
        <v>0</v>
      </c>
      <c r="CD13" s="118">
        <v>0</v>
      </c>
      <c r="CE13" s="118">
        <v>0</v>
      </c>
      <c r="CF13" s="118">
        <v>0</v>
      </c>
      <c r="CG13" s="118">
        <v>0</v>
      </c>
      <c r="CH13" s="118">
        <v>0</v>
      </c>
      <c r="CI13" s="118">
        <v>0</v>
      </c>
      <c r="CJ13" s="118">
        <v>0</v>
      </c>
      <c r="CK13" s="118">
        <v>0</v>
      </c>
      <c r="CL13" s="118">
        <v>0</v>
      </c>
      <c r="CM13" s="118">
        <v>0</v>
      </c>
      <c r="CN13" s="118">
        <v>0</v>
      </c>
      <c r="CO13" s="118">
        <v>0</v>
      </c>
      <c r="CP13" s="118">
        <v>0</v>
      </c>
      <c r="CQ13" s="118">
        <v>0</v>
      </c>
      <c r="CR13" s="118">
        <v>0</v>
      </c>
      <c r="CS13" s="118">
        <v>0</v>
      </c>
      <c r="CT13" s="118">
        <v>0</v>
      </c>
      <c r="CU13" s="118">
        <v>0</v>
      </c>
      <c r="CV13" s="118">
        <v>0</v>
      </c>
      <c r="CW13" s="118">
        <v>0</v>
      </c>
      <c r="CX13" s="118">
        <v>0</v>
      </c>
      <c r="CY13" s="118">
        <v>0</v>
      </c>
      <c r="CZ13" s="118">
        <v>0</v>
      </c>
      <c r="DA13" s="118">
        <v>0</v>
      </c>
      <c r="DB13" s="118">
        <v>0</v>
      </c>
      <c r="DC13" s="118">
        <v>0</v>
      </c>
      <c r="DD13" s="118">
        <v>0</v>
      </c>
      <c r="DE13" s="118">
        <v>0</v>
      </c>
      <c r="DF13" s="118">
        <v>0</v>
      </c>
      <c r="DG13" s="118">
        <v>0</v>
      </c>
      <c r="DH13" s="118">
        <v>0</v>
      </c>
    </row>
    <row r="14" spans="1:112" ht="19.5" customHeight="1">
      <c r="A14" s="134" t="s">
        <v>88</v>
      </c>
      <c r="B14" s="134" t="s">
        <v>89</v>
      </c>
      <c r="C14" s="134" t="s">
        <v>91</v>
      </c>
      <c r="D14" s="134" t="s">
        <v>266</v>
      </c>
      <c r="E14" s="118">
        <f t="shared" si="0"/>
        <v>9.3711</v>
      </c>
      <c r="F14" s="118">
        <v>9.3711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9.3711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  <c r="Z14" s="118">
        <v>0</v>
      </c>
      <c r="AA14" s="118">
        <v>0</v>
      </c>
      <c r="AB14" s="118">
        <v>0</v>
      </c>
      <c r="AC14" s="118">
        <v>0</v>
      </c>
      <c r="AD14" s="118">
        <v>0</v>
      </c>
      <c r="AE14" s="118">
        <v>0</v>
      </c>
      <c r="AF14" s="118">
        <v>0</v>
      </c>
      <c r="AG14" s="118">
        <v>0</v>
      </c>
      <c r="AH14" s="118">
        <v>0</v>
      </c>
      <c r="AI14" s="118">
        <v>0</v>
      </c>
      <c r="AJ14" s="118">
        <v>0</v>
      </c>
      <c r="AK14" s="118">
        <v>0</v>
      </c>
      <c r="AL14" s="118"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v>0</v>
      </c>
      <c r="AV14" s="118">
        <v>0</v>
      </c>
      <c r="AW14" s="118">
        <v>0</v>
      </c>
      <c r="AX14" s="118">
        <v>0</v>
      </c>
      <c r="AY14" s="118">
        <v>0</v>
      </c>
      <c r="AZ14" s="118">
        <v>0</v>
      </c>
      <c r="BA14" s="118">
        <v>0</v>
      </c>
      <c r="BB14" s="118">
        <v>0</v>
      </c>
      <c r="BC14" s="118">
        <v>0</v>
      </c>
      <c r="BD14" s="118">
        <v>0</v>
      </c>
      <c r="BE14" s="118">
        <v>0</v>
      </c>
      <c r="BF14" s="118">
        <v>0</v>
      </c>
      <c r="BG14" s="118">
        <v>0</v>
      </c>
      <c r="BH14" s="118">
        <v>0</v>
      </c>
      <c r="BI14" s="118">
        <v>0</v>
      </c>
      <c r="BJ14" s="118">
        <v>0</v>
      </c>
      <c r="BK14" s="118">
        <v>0</v>
      </c>
      <c r="BL14" s="118">
        <v>0</v>
      </c>
      <c r="BM14" s="118">
        <v>0</v>
      </c>
      <c r="BN14" s="118">
        <v>0</v>
      </c>
      <c r="BO14" s="118">
        <v>0</v>
      </c>
      <c r="BP14" s="118">
        <v>0</v>
      </c>
      <c r="BQ14" s="118">
        <v>0</v>
      </c>
      <c r="BR14" s="118">
        <v>0</v>
      </c>
      <c r="BS14" s="118">
        <v>0</v>
      </c>
      <c r="BT14" s="118">
        <v>0</v>
      </c>
      <c r="BU14" s="118">
        <v>0</v>
      </c>
      <c r="BV14" s="118">
        <v>0</v>
      </c>
      <c r="BW14" s="118">
        <v>0</v>
      </c>
      <c r="BX14" s="118">
        <v>0</v>
      </c>
      <c r="BY14" s="118">
        <v>0</v>
      </c>
      <c r="BZ14" s="118">
        <v>0</v>
      </c>
      <c r="CA14" s="118">
        <v>0</v>
      </c>
      <c r="CB14" s="118">
        <v>0</v>
      </c>
      <c r="CC14" s="118">
        <v>0</v>
      </c>
      <c r="CD14" s="118">
        <v>0</v>
      </c>
      <c r="CE14" s="118">
        <v>0</v>
      </c>
      <c r="CF14" s="118">
        <v>0</v>
      </c>
      <c r="CG14" s="118">
        <v>0</v>
      </c>
      <c r="CH14" s="118">
        <v>0</v>
      </c>
      <c r="CI14" s="118">
        <v>0</v>
      </c>
      <c r="CJ14" s="118">
        <v>0</v>
      </c>
      <c r="CK14" s="118">
        <v>0</v>
      </c>
      <c r="CL14" s="118">
        <v>0</v>
      </c>
      <c r="CM14" s="118">
        <v>0</v>
      </c>
      <c r="CN14" s="118">
        <v>0</v>
      </c>
      <c r="CO14" s="118">
        <v>0</v>
      </c>
      <c r="CP14" s="118">
        <v>0</v>
      </c>
      <c r="CQ14" s="118">
        <v>0</v>
      </c>
      <c r="CR14" s="118">
        <v>0</v>
      </c>
      <c r="CS14" s="118">
        <v>0</v>
      </c>
      <c r="CT14" s="118">
        <v>0</v>
      </c>
      <c r="CU14" s="118">
        <v>0</v>
      </c>
      <c r="CV14" s="118">
        <v>0</v>
      </c>
      <c r="CW14" s="118">
        <v>0</v>
      </c>
      <c r="CX14" s="118">
        <v>0</v>
      </c>
      <c r="CY14" s="118">
        <v>0</v>
      </c>
      <c r="CZ14" s="118">
        <v>0</v>
      </c>
      <c r="DA14" s="118">
        <v>0</v>
      </c>
      <c r="DB14" s="118">
        <v>0</v>
      </c>
      <c r="DC14" s="118">
        <v>0</v>
      </c>
      <c r="DD14" s="118">
        <v>0</v>
      </c>
      <c r="DE14" s="118">
        <v>0</v>
      </c>
      <c r="DF14" s="118">
        <v>0</v>
      </c>
      <c r="DG14" s="118">
        <v>0</v>
      </c>
      <c r="DH14" s="118">
        <v>0</v>
      </c>
    </row>
    <row r="15" spans="1:112" ht="19.5" customHeight="1">
      <c r="A15" s="134" t="s">
        <v>16</v>
      </c>
      <c r="B15" s="134" t="s">
        <v>16</v>
      </c>
      <c r="C15" s="134" t="s">
        <v>16</v>
      </c>
      <c r="D15" s="134" t="s">
        <v>267</v>
      </c>
      <c r="E15" s="118">
        <f t="shared" si="0"/>
        <v>12.891</v>
      </c>
      <c r="F15" s="118">
        <v>12.891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18">
        <v>10.4997</v>
      </c>
      <c r="O15" s="118">
        <v>2.3913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  <c r="Z15" s="118">
        <v>0</v>
      </c>
      <c r="AA15" s="118">
        <v>0</v>
      </c>
      <c r="AB15" s="118">
        <v>0</v>
      </c>
      <c r="AC15" s="118">
        <v>0</v>
      </c>
      <c r="AD15" s="118">
        <v>0</v>
      </c>
      <c r="AE15" s="118">
        <v>0</v>
      </c>
      <c r="AF15" s="118">
        <v>0</v>
      </c>
      <c r="AG15" s="118">
        <v>0</v>
      </c>
      <c r="AH15" s="118">
        <v>0</v>
      </c>
      <c r="AI15" s="118">
        <v>0</v>
      </c>
      <c r="AJ15" s="118">
        <v>0</v>
      </c>
      <c r="AK15" s="118">
        <v>0</v>
      </c>
      <c r="AL15" s="118"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v>0</v>
      </c>
      <c r="AV15" s="118">
        <v>0</v>
      </c>
      <c r="AW15" s="118">
        <v>0</v>
      </c>
      <c r="AX15" s="118">
        <v>0</v>
      </c>
      <c r="AY15" s="118">
        <v>0</v>
      </c>
      <c r="AZ15" s="118">
        <v>0</v>
      </c>
      <c r="BA15" s="118">
        <v>0</v>
      </c>
      <c r="BB15" s="118">
        <v>0</v>
      </c>
      <c r="BC15" s="118">
        <v>0</v>
      </c>
      <c r="BD15" s="118">
        <v>0</v>
      </c>
      <c r="BE15" s="118">
        <v>0</v>
      </c>
      <c r="BF15" s="118">
        <v>0</v>
      </c>
      <c r="BG15" s="118">
        <v>0</v>
      </c>
      <c r="BH15" s="118">
        <v>0</v>
      </c>
      <c r="BI15" s="118">
        <v>0</v>
      </c>
      <c r="BJ15" s="118">
        <v>0</v>
      </c>
      <c r="BK15" s="118">
        <v>0</v>
      </c>
      <c r="BL15" s="118">
        <v>0</v>
      </c>
      <c r="BM15" s="118">
        <v>0</v>
      </c>
      <c r="BN15" s="118">
        <v>0</v>
      </c>
      <c r="BO15" s="118">
        <v>0</v>
      </c>
      <c r="BP15" s="118">
        <v>0</v>
      </c>
      <c r="BQ15" s="118">
        <v>0</v>
      </c>
      <c r="BR15" s="118">
        <v>0</v>
      </c>
      <c r="BS15" s="118">
        <v>0</v>
      </c>
      <c r="BT15" s="118">
        <v>0</v>
      </c>
      <c r="BU15" s="118">
        <v>0</v>
      </c>
      <c r="BV15" s="118">
        <v>0</v>
      </c>
      <c r="BW15" s="118">
        <v>0</v>
      </c>
      <c r="BX15" s="118">
        <v>0</v>
      </c>
      <c r="BY15" s="118">
        <v>0</v>
      </c>
      <c r="BZ15" s="118">
        <v>0</v>
      </c>
      <c r="CA15" s="118">
        <v>0</v>
      </c>
      <c r="CB15" s="118">
        <v>0</v>
      </c>
      <c r="CC15" s="118">
        <v>0</v>
      </c>
      <c r="CD15" s="118">
        <v>0</v>
      </c>
      <c r="CE15" s="118">
        <v>0</v>
      </c>
      <c r="CF15" s="118">
        <v>0</v>
      </c>
      <c r="CG15" s="118">
        <v>0</v>
      </c>
      <c r="CH15" s="118">
        <v>0</v>
      </c>
      <c r="CI15" s="118">
        <v>0</v>
      </c>
      <c r="CJ15" s="118">
        <v>0</v>
      </c>
      <c r="CK15" s="118">
        <v>0</v>
      </c>
      <c r="CL15" s="118">
        <v>0</v>
      </c>
      <c r="CM15" s="118">
        <v>0</v>
      </c>
      <c r="CN15" s="118">
        <v>0</v>
      </c>
      <c r="CO15" s="118">
        <v>0</v>
      </c>
      <c r="CP15" s="118">
        <v>0</v>
      </c>
      <c r="CQ15" s="118">
        <v>0</v>
      </c>
      <c r="CR15" s="118">
        <v>0</v>
      </c>
      <c r="CS15" s="118">
        <v>0</v>
      </c>
      <c r="CT15" s="118">
        <v>0</v>
      </c>
      <c r="CU15" s="118">
        <v>0</v>
      </c>
      <c r="CV15" s="118">
        <v>0</v>
      </c>
      <c r="CW15" s="118">
        <v>0</v>
      </c>
      <c r="CX15" s="118">
        <v>0</v>
      </c>
      <c r="CY15" s="118">
        <v>0</v>
      </c>
      <c r="CZ15" s="118">
        <v>0</v>
      </c>
      <c r="DA15" s="118">
        <v>0</v>
      </c>
      <c r="DB15" s="118">
        <v>0</v>
      </c>
      <c r="DC15" s="118">
        <v>0</v>
      </c>
      <c r="DD15" s="118">
        <v>0</v>
      </c>
      <c r="DE15" s="118">
        <v>0</v>
      </c>
      <c r="DF15" s="118">
        <v>0</v>
      </c>
      <c r="DG15" s="118">
        <v>0</v>
      </c>
      <c r="DH15" s="118">
        <v>0</v>
      </c>
    </row>
    <row r="16" spans="1:112" ht="19.5" customHeight="1">
      <c r="A16" s="134" t="s">
        <v>16</v>
      </c>
      <c r="B16" s="134" t="s">
        <v>16</v>
      </c>
      <c r="C16" s="134" t="s">
        <v>16</v>
      </c>
      <c r="D16" s="134" t="s">
        <v>268</v>
      </c>
      <c r="E16" s="118">
        <f t="shared" si="0"/>
        <v>12.891</v>
      </c>
      <c r="F16" s="118">
        <v>12.891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10.4997</v>
      </c>
      <c r="O16" s="118">
        <v>2.3913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18">
        <v>0</v>
      </c>
      <c r="AF16" s="118">
        <v>0</v>
      </c>
      <c r="AG16" s="118">
        <v>0</v>
      </c>
      <c r="AH16" s="118">
        <v>0</v>
      </c>
      <c r="AI16" s="118">
        <v>0</v>
      </c>
      <c r="AJ16" s="118">
        <v>0</v>
      </c>
      <c r="AK16" s="118">
        <v>0</v>
      </c>
      <c r="AL16" s="118">
        <v>0</v>
      </c>
      <c r="AM16" s="118">
        <v>0</v>
      </c>
      <c r="AN16" s="118">
        <v>0</v>
      </c>
      <c r="AO16" s="118">
        <v>0</v>
      </c>
      <c r="AP16" s="118">
        <v>0</v>
      </c>
      <c r="AQ16" s="118">
        <v>0</v>
      </c>
      <c r="AR16" s="118">
        <v>0</v>
      </c>
      <c r="AS16" s="118">
        <v>0</v>
      </c>
      <c r="AT16" s="118">
        <v>0</v>
      </c>
      <c r="AU16" s="118">
        <v>0</v>
      </c>
      <c r="AV16" s="118">
        <v>0</v>
      </c>
      <c r="AW16" s="118">
        <v>0</v>
      </c>
      <c r="AX16" s="118">
        <v>0</v>
      </c>
      <c r="AY16" s="118">
        <v>0</v>
      </c>
      <c r="AZ16" s="118">
        <v>0</v>
      </c>
      <c r="BA16" s="118">
        <v>0</v>
      </c>
      <c r="BB16" s="118">
        <v>0</v>
      </c>
      <c r="BC16" s="118">
        <v>0</v>
      </c>
      <c r="BD16" s="118">
        <v>0</v>
      </c>
      <c r="BE16" s="118">
        <v>0</v>
      </c>
      <c r="BF16" s="118">
        <v>0</v>
      </c>
      <c r="BG16" s="118">
        <v>0</v>
      </c>
      <c r="BH16" s="118">
        <v>0</v>
      </c>
      <c r="BI16" s="118">
        <v>0</v>
      </c>
      <c r="BJ16" s="118">
        <v>0</v>
      </c>
      <c r="BK16" s="118">
        <v>0</v>
      </c>
      <c r="BL16" s="118">
        <v>0</v>
      </c>
      <c r="BM16" s="118">
        <v>0</v>
      </c>
      <c r="BN16" s="118">
        <v>0</v>
      </c>
      <c r="BO16" s="118">
        <v>0</v>
      </c>
      <c r="BP16" s="118">
        <v>0</v>
      </c>
      <c r="BQ16" s="118">
        <v>0</v>
      </c>
      <c r="BR16" s="118">
        <v>0</v>
      </c>
      <c r="BS16" s="118">
        <v>0</v>
      </c>
      <c r="BT16" s="118">
        <v>0</v>
      </c>
      <c r="BU16" s="118">
        <v>0</v>
      </c>
      <c r="BV16" s="118">
        <v>0</v>
      </c>
      <c r="BW16" s="118">
        <v>0</v>
      </c>
      <c r="BX16" s="118">
        <v>0</v>
      </c>
      <c r="BY16" s="118">
        <v>0</v>
      </c>
      <c r="BZ16" s="118">
        <v>0</v>
      </c>
      <c r="CA16" s="118">
        <v>0</v>
      </c>
      <c r="CB16" s="118">
        <v>0</v>
      </c>
      <c r="CC16" s="118">
        <v>0</v>
      </c>
      <c r="CD16" s="118">
        <v>0</v>
      </c>
      <c r="CE16" s="118">
        <v>0</v>
      </c>
      <c r="CF16" s="118">
        <v>0</v>
      </c>
      <c r="CG16" s="118">
        <v>0</v>
      </c>
      <c r="CH16" s="118">
        <v>0</v>
      </c>
      <c r="CI16" s="118">
        <v>0</v>
      </c>
      <c r="CJ16" s="118">
        <v>0</v>
      </c>
      <c r="CK16" s="118">
        <v>0</v>
      </c>
      <c r="CL16" s="118">
        <v>0</v>
      </c>
      <c r="CM16" s="118">
        <v>0</v>
      </c>
      <c r="CN16" s="118">
        <v>0</v>
      </c>
      <c r="CO16" s="118">
        <v>0</v>
      </c>
      <c r="CP16" s="118">
        <v>0</v>
      </c>
      <c r="CQ16" s="118">
        <v>0</v>
      </c>
      <c r="CR16" s="118">
        <v>0</v>
      </c>
      <c r="CS16" s="118">
        <v>0</v>
      </c>
      <c r="CT16" s="118">
        <v>0</v>
      </c>
      <c r="CU16" s="118">
        <v>0</v>
      </c>
      <c r="CV16" s="118">
        <v>0</v>
      </c>
      <c r="CW16" s="118">
        <v>0</v>
      </c>
      <c r="CX16" s="118">
        <v>0</v>
      </c>
      <c r="CY16" s="118">
        <v>0</v>
      </c>
      <c r="CZ16" s="118">
        <v>0</v>
      </c>
      <c r="DA16" s="118">
        <v>0</v>
      </c>
      <c r="DB16" s="118">
        <v>0</v>
      </c>
      <c r="DC16" s="118">
        <v>0</v>
      </c>
      <c r="DD16" s="118">
        <v>0</v>
      </c>
      <c r="DE16" s="118">
        <v>0</v>
      </c>
      <c r="DF16" s="118">
        <v>0</v>
      </c>
      <c r="DG16" s="118">
        <v>0</v>
      </c>
      <c r="DH16" s="118">
        <v>0</v>
      </c>
    </row>
    <row r="17" spans="1:112" ht="19.5" customHeight="1">
      <c r="A17" s="134" t="s">
        <v>93</v>
      </c>
      <c r="B17" s="134" t="s">
        <v>94</v>
      </c>
      <c r="C17" s="134" t="s">
        <v>95</v>
      </c>
      <c r="D17" s="134" t="s">
        <v>269</v>
      </c>
      <c r="E17" s="118">
        <f t="shared" si="0"/>
        <v>10.4997</v>
      </c>
      <c r="F17" s="118">
        <v>10.4997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10.4997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  <c r="Z17" s="118">
        <v>0</v>
      </c>
      <c r="AA17" s="118">
        <v>0</v>
      </c>
      <c r="AB17" s="118">
        <v>0</v>
      </c>
      <c r="AC17" s="118">
        <v>0</v>
      </c>
      <c r="AD17" s="118">
        <v>0</v>
      </c>
      <c r="AE17" s="118">
        <v>0</v>
      </c>
      <c r="AF17" s="118">
        <v>0</v>
      </c>
      <c r="AG17" s="118">
        <v>0</v>
      </c>
      <c r="AH17" s="118">
        <v>0</v>
      </c>
      <c r="AI17" s="118">
        <v>0</v>
      </c>
      <c r="AJ17" s="118">
        <v>0</v>
      </c>
      <c r="AK17" s="118">
        <v>0</v>
      </c>
      <c r="AL17" s="118">
        <v>0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v>0</v>
      </c>
      <c r="AV17" s="118">
        <v>0</v>
      </c>
      <c r="AW17" s="118">
        <v>0</v>
      </c>
      <c r="AX17" s="118">
        <v>0</v>
      </c>
      <c r="AY17" s="118">
        <v>0</v>
      </c>
      <c r="AZ17" s="118">
        <v>0</v>
      </c>
      <c r="BA17" s="118">
        <v>0</v>
      </c>
      <c r="BB17" s="118">
        <v>0</v>
      </c>
      <c r="BC17" s="118">
        <v>0</v>
      </c>
      <c r="BD17" s="118">
        <v>0</v>
      </c>
      <c r="BE17" s="118">
        <v>0</v>
      </c>
      <c r="BF17" s="118">
        <v>0</v>
      </c>
      <c r="BG17" s="118">
        <v>0</v>
      </c>
      <c r="BH17" s="118">
        <v>0</v>
      </c>
      <c r="BI17" s="118">
        <v>0</v>
      </c>
      <c r="BJ17" s="118">
        <v>0</v>
      </c>
      <c r="BK17" s="118">
        <v>0</v>
      </c>
      <c r="BL17" s="118">
        <v>0</v>
      </c>
      <c r="BM17" s="118">
        <v>0</v>
      </c>
      <c r="BN17" s="118">
        <v>0</v>
      </c>
      <c r="BO17" s="118">
        <v>0</v>
      </c>
      <c r="BP17" s="118">
        <v>0</v>
      </c>
      <c r="BQ17" s="118">
        <v>0</v>
      </c>
      <c r="BR17" s="118">
        <v>0</v>
      </c>
      <c r="BS17" s="118">
        <v>0</v>
      </c>
      <c r="BT17" s="118">
        <v>0</v>
      </c>
      <c r="BU17" s="118">
        <v>0</v>
      </c>
      <c r="BV17" s="118">
        <v>0</v>
      </c>
      <c r="BW17" s="118">
        <v>0</v>
      </c>
      <c r="BX17" s="118">
        <v>0</v>
      </c>
      <c r="BY17" s="118">
        <v>0</v>
      </c>
      <c r="BZ17" s="118">
        <v>0</v>
      </c>
      <c r="CA17" s="118">
        <v>0</v>
      </c>
      <c r="CB17" s="118">
        <v>0</v>
      </c>
      <c r="CC17" s="118">
        <v>0</v>
      </c>
      <c r="CD17" s="118">
        <v>0</v>
      </c>
      <c r="CE17" s="118">
        <v>0</v>
      </c>
      <c r="CF17" s="118">
        <v>0</v>
      </c>
      <c r="CG17" s="118">
        <v>0</v>
      </c>
      <c r="CH17" s="118">
        <v>0</v>
      </c>
      <c r="CI17" s="118">
        <v>0</v>
      </c>
      <c r="CJ17" s="118">
        <v>0</v>
      </c>
      <c r="CK17" s="118">
        <v>0</v>
      </c>
      <c r="CL17" s="118">
        <v>0</v>
      </c>
      <c r="CM17" s="118">
        <v>0</v>
      </c>
      <c r="CN17" s="118">
        <v>0</v>
      </c>
      <c r="CO17" s="118">
        <v>0</v>
      </c>
      <c r="CP17" s="118">
        <v>0</v>
      </c>
      <c r="CQ17" s="118">
        <v>0</v>
      </c>
      <c r="CR17" s="118">
        <v>0</v>
      </c>
      <c r="CS17" s="118">
        <v>0</v>
      </c>
      <c r="CT17" s="118">
        <v>0</v>
      </c>
      <c r="CU17" s="118">
        <v>0</v>
      </c>
      <c r="CV17" s="118">
        <v>0</v>
      </c>
      <c r="CW17" s="118">
        <v>0</v>
      </c>
      <c r="CX17" s="118">
        <v>0</v>
      </c>
      <c r="CY17" s="118">
        <v>0</v>
      </c>
      <c r="CZ17" s="118">
        <v>0</v>
      </c>
      <c r="DA17" s="118">
        <v>0</v>
      </c>
      <c r="DB17" s="118">
        <v>0</v>
      </c>
      <c r="DC17" s="118">
        <v>0</v>
      </c>
      <c r="DD17" s="118">
        <v>0</v>
      </c>
      <c r="DE17" s="118">
        <v>0</v>
      </c>
      <c r="DF17" s="118">
        <v>0</v>
      </c>
      <c r="DG17" s="118">
        <v>0</v>
      </c>
      <c r="DH17" s="118">
        <v>0</v>
      </c>
    </row>
    <row r="18" spans="1:112" ht="19.5" customHeight="1">
      <c r="A18" s="134" t="s">
        <v>93</v>
      </c>
      <c r="B18" s="134" t="s">
        <v>94</v>
      </c>
      <c r="C18" s="134" t="s">
        <v>97</v>
      </c>
      <c r="D18" s="134" t="s">
        <v>270</v>
      </c>
      <c r="E18" s="118">
        <f t="shared" si="0"/>
        <v>2.3913</v>
      </c>
      <c r="F18" s="118">
        <v>2.3913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2.3913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  <c r="Z18" s="118">
        <v>0</v>
      </c>
      <c r="AA18" s="118">
        <v>0</v>
      </c>
      <c r="AB18" s="118">
        <v>0</v>
      </c>
      <c r="AC18" s="118">
        <v>0</v>
      </c>
      <c r="AD18" s="118">
        <v>0</v>
      </c>
      <c r="AE18" s="118">
        <v>0</v>
      </c>
      <c r="AF18" s="118">
        <v>0</v>
      </c>
      <c r="AG18" s="118">
        <v>0</v>
      </c>
      <c r="AH18" s="118">
        <v>0</v>
      </c>
      <c r="AI18" s="118">
        <v>0</v>
      </c>
      <c r="AJ18" s="118">
        <v>0</v>
      </c>
      <c r="AK18" s="118">
        <v>0</v>
      </c>
      <c r="AL18" s="118">
        <v>0</v>
      </c>
      <c r="AM18" s="118">
        <v>0</v>
      </c>
      <c r="AN18" s="118">
        <v>0</v>
      </c>
      <c r="AO18" s="118">
        <v>0</v>
      </c>
      <c r="AP18" s="118">
        <v>0</v>
      </c>
      <c r="AQ18" s="118">
        <v>0</v>
      </c>
      <c r="AR18" s="118">
        <v>0</v>
      </c>
      <c r="AS18" s="118">
        <v>0</v>
      </c>
      <c r="AT18" s="118">
        <v>0</v>
      </c>
      <c r="AU18" s="118">
        <v>0</v>
      </c>
      <c r="AV18" s="118">
        <v>0</v>
      </c>
      <c r="AW18" s="118">
        <v>0</v>
      </c>
      <c r="AX18" s="118">
        <v>0</v>
      </c>
      <c r="AY18" s="118">
        <v>0</v>
      </c>
      <c r="AZ18" s="118">
        <v>0</v>
      </c>
      <c r="BA18" s="118">
        <v>0</v>
      </c>
      <c r="BB18" s="118">
        <v>0</v>
      </c>
      <c r="BC18" s="118">
        <v>0</v>
      </c>
      <c r="BD18" s="118">
        <v>0</v>
      </c>
      <c r="BE18" s="118">
        <v>0</v>
      </c>
      <c r="BF18" s="118">
        <v>0</v>
      </c>
      <c r="BG18" s="118">
        <v>0</v>
      </c>
      <c r="BH18" s="118">
        <v>0</v>
      </c>
      <c r="BI18" s="118">
        <v>0</v>
      </c>
      <c r="BJ18" s="118">
        <v>0</v>
      </c>
      <c r="BK18" s="118">
        <v>0</v>
      </c>
      <c r="BL18" s="118">
        <v>0</v>
      </c>
      <c r="BM18" s="118">
        <v>0</v>
      </c>
      <c r="BN18" s="118">
        <v>0</v>
      </c>
      <c r="BO18" s="118">
        <v>0</v>
      </c>
      <c r="BP18" s="118">
        <v>0</v>
      </c>
      <c r="BQ18" s="118">
        <v>0</v>
      </c>
      <c r="BR18" s="118">
        <v>0</v>
      </c>
      <c r="BS18" s="118">
        <v>0</v>
      </c>
      <c r="BT18" s="118">
        <v>0</v>
      </c>
      <c r="BU18" s="118">
        <v>0</v>
      </c>
      <c r="BV18" s="118">
        <v>0</v>
      </c>
      <c r="BW18" s="118">
        <v>0</v>
      </c>
      <c r="BX18" s="118">
        <v>0</v>
      </c>
      <c r="BY18" s="118">
        <v>0</v>
      </c>
      <c r="BZ18" s="118">
        <v>0</v>
      </c>
      <c r="CA18" s="118">
        <v>0</v>
      </c>
      <c r="CB18" s="118">
        <v>0</v>
      </c>
      <c r="CC18" s="118">
        <v>0</v>
      </c>
      <c r="CD18" s="118">
        <v>0</v>
      </c>
      <c r="CE18" s="118">
        <v>0</v>
      </c>
      <c r="CF18" s="118">
        <v>0</v>
      </c>
      <c r="CG18" s="118">
        <v>0</v>
      </c>
      <c r="CH18" s="118">
        <v>0</v>
      </c>
      <c r="CI18" s="118">
        <v>0</v>
      </c>
      <c r="CJ18" s="118">
        <v>0</v>
      </c>
      <c r="CK18" s="118">
        <v>0</v>
      </c>
      <c r="CL18" s="118">
        <v>0</v>
      </c>
      <c r="CM18" s="118">
        <v>0</v>
      </c>
      <c r="CN18" s="118">
        <v>0</v>
      </c>
      <c r="CO18" s="118">
        <v>0</v>
      </c>
      <c r="CP18" s="118">
        <v>0</v>
      </c>
      <c r="CQ18" s="118">
        <v>0</v>
      </c>
      <c r="CR18" s="118">
        <v>0</v>
      </c>
      <c r="CS18" s="118">
        <v>0</v>
      </c>
      <c r="CT18" s="118">
        <v>0</v>
      </c>
      <c r="CU18" s="118">
        <v>0</v>
      </c>
      <c r="CV18" s="118">
        <v>0</v>
      </c>
      <c r="CW18" s="118">
        <v>0</v>
      </c>
      <c r="CX18" s="118">
        <v>0</v>
      </c>
      <c r="CY18" s="118">
        <v>0</v>
      </c>
      <c r="CZ18" s="118">
        <v>0</v>
      </c>
      <c r="DA18" s="118">
        <v>0</v>
      </c>
      <c r="DB18" s="118">
        <v>0</v>
      </c>
      <c r="DC18" s="118">
        <v>0</v>
      </c>
      <c r="DD18" s="118">
        <v>0</v>
      </c>
      <c r="DE18" s="118">
        <v>0</v>
      </c>
      <c r="DF18" s="118">
        <v>0</v>
      </c>
      <c r="DG18" s="118">
        <v>0</v>
      </c>
      <c r="DH18" s="118">
        <v>0</v>
      </c>
    </row>
    <row r="19" spans="1:112" ht="19.5" customHeight="1">
      <c r="A19" s="134" t="s">
        <v>16</v>
      </c>
      <c r="B19" s="134" t="s">
        <v>16</v>
      </c>
      <c r="C19" s="134" t="s">
        <v>16</v>
      </c>
      <c r="D19" s="134" t="s">
        <v>271</v>
      </c>
      <c r="E19" s="118">
        <f t="shared" si="0"/>
        <v>20.6636</v>
      </c>
      <c r="F19" s="118">
        <v>20.6636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20.6636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118">
        <v>0</v>
      </c>
      <c r="AA19" s="118">
        <v>0</v>
      </c>
      <c r="AB19" s="118">
        <v>0</v>
      </c>
      <c r="AC19" s="118">
        <v>0</v>
      </c>
      <c r="AD19" s="118">
        <v>0</v>
      </c>
      <c r="AE19" s="118">
        <v>0</v>
      </c>
      <c r="AF19" s="118">
        <v>0</v>
      </c>
      <c r="AG19" s="118">
        <v>0</v>
      </c>
      <c r="AH19" s="118">
        <v>0</v>
      </c>
      <c r="AI19" s="118">
        <v>0</v>
      </c>
      <c r="AJ19" s="118">
        <v>0</v>
      </c>
      <c r="AK19" s="118">
        <v>0</v>
      </c>
      <c r="AL19" s="118"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v>0</v>
      </c>
      <c r="AV19" s="118">
        <v>0</v>
      </c>
      <c r="AW19" s="118">
        <v>0</v>
      </c>
      <c r="AX19" s="118">
        <v>0</v>
      </c>
      <c r="AY19" s="118">
        <v>0</v>
      </c>
      <c r="AZ19" s="118">
        <v>0</v>
      </c>
      <c r="BA19" s="118">
        <v>0</v>
      </c>
      <c r="BB19" s="118">
        <v>0</v>
      </c>
      <c r="BC19" s="118">
        <v>0</v>
      </c>
      <c r="BD19" s="118">
        <v>0</v>
      </c>
      <c r="BE19" s="118">
        <v>0</v>
      </c>
      <c r="BF19" s="118">
        <v>0</v>
      </c>
      <c r="BG19" s="118">
        <v>0</v>
      </c>
      <c r="BH19" s="118">
        <v>0</v>
      </c>
      <c r="BI19" s="118">
        <v>0</v>
      </c>
      <c r="BJ19" s="118">
        <v>0</v>
      </c>
      <c r="BK19" s="118">
        <v>0</v>
      </c>
      <c r="BL19" s="118">
        <v>0</v>
      </c>
      <c r="BM19" s="118">
        <v>0</v>
      </c>
      <c r="BN19" s="118">
        <v>0</v>
      </c>
      <c r="BO19" s="118">
        <v>0</v>
      </c>
      <c r="BP19" s="118">
        <v>0</v>
      </c>
      <c r="BQ19" s="118">
        <v>0</v>
      </c>
      <c r="BR19" s="118">
        <v>0</v>
      </c>
      <c r="BS19" s="118">
        <v>0</v>
      </c>
      <c r="BT19" s="118">
        <v>0</v>
      </c>
      <c r="BU19" s="118">
        <v>0</v>
      </c>
      <c r="BV19" s="118">
        <v>0</v>
      </c>
      <c r="BW19" s="118">
        <v>0</v>
      </c>
      <c r="BX19" s="118">
        <v>0</v>
      </c>
      <c r="BY19" s="118">
        <v>0</v>
      </c>
      <c r="BZ19" s="118">
        <v>0</v>
      </c>
      <c r="CA19" s="118">
        <v>0</v>
      </c>
      <c r="CB19" s="118">
        <v>0</v>
      </c>
      <c r="CC19" s="118">
        <v>0</v>
      </c>
      <c r="CD19" s="118">
        <v>0</v>
      </c>
      <c r="CE19" s="118">
        <v>0</v>
      </c>
      <c r="CF19" s="118">
        <v>0</v>
      </c>
      <c r="CG19" s="118">
        <v>0</v>
      </c>
      <c r="CH19" s="118">
        <v>0</v>
      </c>
      <c r="CI19" s="118">
        <v>0</v>
      </c>
      <c r="CJ19" s="118">
        <v>0</v>
      </c>
      <c r="CK19" s="118">
        <v>0</v>
      </c>
      <c r="CL19" s="118">
        <v>0</v>
      </c>
      <c r="CM19" s="118">
        <v>0</v>
      </c>
      <c r="CN19" s="118">
        <v>0</v>
      </c>
      <c r="CO19" s="118">
        <v>0</v>
      </c>
      <c r="CP19" s="118">
        <v>0</v>
      </c>
      <c r="CQ19" s="118">
        <v>0</v>
      </c>
      <c r="CR19" s="118">
        <v>0</v>
      </c>
      <c r="CS19" s="118">
        <v>0</v>
      </c>
      <c r="CT19" s="118">
        <v>0</v>
      </c>
      <c r="CU19" s="118">
        <v>0</v>
      </c>
      <c r="CV19" s="118">
        <v>0</v>
      </c>
      <c r="CW19" s="118">
        <v>0</v>
      </c>
      <c r="CX19" s="118">
        <v>0</v>
      </c>
      <c r="CY19" s="118">
        <v>0</v>
      </c>
      <c r="CZ19" s="118">
        <v>0</v>
      </c>
      <c r="DA19" s="118">
        <v>0</v>
      </c>
      <c r="DB19" s="118">
        <v>0</v>
      </c>
      <c r="DC19" s="118">
        <v>0</v>
      </c>
      <c r="DD19" s="118">
        <v>0</v>
      </c>
      <c r="DE19" s="118">
        <v>0</v>
      </c>
      <c r="DF19" s="118">
        <v>0</v>
      </c>
      <c r="DG19" s="118">
        <v>0</v>
      </c>
      <c r="DH19" s="118">
        <v>0</v>
      </c>
    </row>
    <row r="20" spans="1:112" ht="19.5" customHeight="1">
      <c r="A20" s="134" t="s">
        <v>16</v>
      </c>
      <c r="B20" s="134" t="s">
        <v>16</v>
      </c>
      <c r="C20" s="134" t="s">
        <v>16</v>
      </c>
      <c r="D20" s="134" t="s">
        <v>272</v>
      </c>
      <c r="E20" s="118">
        <f t="shared" si="0"/>
        <v>20.6636</v>
      </c>
      <c r="F20" s="118">
        <v>20.6636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20.6636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  <c r="W20" s="118">
        <v>0</v>
      </c>
      <c r="X20" s="118">
        <v>0</v>
      </c>
      <c r="Y20" s="118">
        <v>0</v>
      </c>
      <c r="Z20" s="118">
        <v>0</v>
      </c>
      <c r="AA20" s="118">
        <v>0</v>
      </c>
      <c r="AB20" s="118">
        <v>0</v>
      </c>
      <c r="AC20" s="118">
        <v>0</v>
      </c>
      <c r="AD20" s="118">
        <v>0</v>
      </c>
      <c r="AE20" s="118">
        <v>0</v>
      </c>
      <c r="AF20" s="118">
        <v>0</v>
      </c>
      <c r="AG20" s="118">
        <v>0</v>
      </c>
      <c r="AH20" s="118">
        <v>0</v>
      </c>
      <c r="AI20" s="118">
        <v>0</v>
      </c>
      <c r="AJ20" s="118">
        <v>0</v>
      </c>
      <c r="AK20" s="118">
        <v>0</v>
      </c>
      <c r="AL20" s="118"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v>0</v>
      </c>
      <c r="AV20" s="118">
        <v>0</v>
      </c>
      <c r="AW20" s="118">
        <v>0</v>
      </c>
      <c r="AX20" s="118">
        <v>0</v>
      </c>
      <c r="AY20" s="118">
        <v>0</v>
      </c>
      <c r="AZ20" s="118">
        <v>0</v>
      </c>
      <c r="BA20" s="118">
        <v>0</v>
      </c>
      <c r="BB20" s="118">
        <v>0</v>
      </c>
      <c r="BC20" s="118">
        <v>0</v>
      </c>
      <c r="BD20" s="118">
        <v>0</v>
      </c>
      <c r="BE20" s="118">
        <v>0</v>
      </c>
      <c r="BF20" s="118">
        <v>0</v>
      </c>
      <c r="BG20" s="118">
        <v>0</v>
      </c>
      <c r="BH20" s="118">
        <v>0</v>
      </c>
      <c r="BI20" s="118">
        <v>0</v>
      </c>
      <c r="BJ20" s="118">
        <v>0</v>
      </c>
      <c r="BK20" s="118">
        <v>0</v>
      </c>
      <c r="BL20" s="118">
        <v>0</v>
      </c>
      <c r="BM20" s="118">
        <v>0</v>
      </c>
      <c r="BN20" s="118">
        <v>0</v>
      </c>
      <c r="BO20" s="118">
        <v>0</v>
      </c>
      <c r="BP20" s="118">
        <v>0</v>
      </c>
      <c r="BQ20" s="118">
        <v>0</v>
      </c>
      <c r="BR20" s="118">
        <v>0</v>
      </c>
      <c r="BS20" s="118">
        <v>0</v>
      </c>
      <c r="BT20" s="118">
        <v>0</v>
      </c>
      <c r="BU20" s="118">
        <v>0</v>
      </c>
      <c r="BV20" s="118">
        <v>0</v>
      </c>
      <c r="BW20" s="118">
        <v>0</v>
      </c>
      <c r="BX20" s="118">
        <v>0</v>
      </c>
      <c r="BY20" s="118">
        <v>0</v>
      </c>
      <c r="BZ20" s="118">
        <v>0</v>
      </c>
      <c r="CA20" s="118">
        <v>0</v>
      </c>
      <c r="CB20" s="118">
        <v>0</v>
      </c>
      <c r="CC20" s="118">
        <v>0</v>
      </c>
      <c r="CD20" s="118">
        <v>0</v>
      </c>
      <c r="CE20" s="118">
        <v>0</v>
      </c>
      <c r="CF20" s="118">
        <v>0</v>
      </c>
      <c r="CG20" s="118">
        <v>0</v>
      </c>
      <c r="CH20" s="118">
        <v>0</v>
      </c>
      <c r="CI20" s="118">
        <v>0</v>
      </c>
      <c r="CJ20" s="118">
        <v>0</v>
      </c>
      <c r="CK20" s="118">
        <v>0</v>
      </c>
      <c r="CL20" s="118">
        <v>0</v>
      </c>
      <c r="CM20" s="118">
        <v>0</v>
      </c>
      <c r="CN20" s="118">
        <v>0</v>
      </c>
      <c r="CO20" s="118">
        <v>0</v>
      </c>
      <c r="CP20" s="118">
        <v>0</v>
      </c>
      <c r="CQ20" s="118">
        <v>0</v>
      </c>
      <c r="CR20" s="118">
        <v>0</v>
      </c>
      <c r="CS20" s="118">
        <v>0</v>
      </c>
      <c r="CT20" s="118">
        <v>0</v>
      </c>
      <c r="CU20" s="118">
        <v>0</v>
      </c>
      <c r="CV20" s="118">
        <v>0</v>
      </c>
      <c r="CW20" s="118">
        <v>0</v>
      </c>
      <c r="CX20" s="118">
        <v>0</v>
      </c>
      <c r="CY20" s="118">
        <v>0</v>
      </c>
      <c r="CZ20" s="118">
        <v>0</v>
      </c>
      <c r="DA20" s="118">
        <v>0</v>
      </c>
      <c r="DB20" s="118">
        <v>0</v>
      </c>
      <c r="DC20" s="118">
        <v>0</v>
      </c>
      <c r="DD20" s="118">
        <v>0</v>
      </c>
      <c r="DE20" s="118">
        <v>0</v>
      </c>
      <c r="DF20" s="118">
        <v>0</v>
      </c>
      <c r="DG20" s="118">
        <v>0</v>
      </c>
      <c r="DH20" s="118">
        <v>0</v>
      </c>
    </row>
    <row r="21" spans="1:112" ht="19.5" customHeight="1">
      <c r="A21" s="134" t="s">
        <v>99</v>
      </c>
      <c r="B21" s="134" t="s">
        <v>95</v>
      </c>
      <c r="C21" s="134" t="s">
        <v>84</v>
      </c>
      <c r="D21" s="134" t="s">
        <v>273</v>
      </c>
      <c r="E21" s="118">
        <f t="shared" si="0"/>
        <v>20.6636</v>
      </c>
      <c r="F21" s="118">
        <v>20.6636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20.6636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118">
        <v>0</v>
      </c>
      <c r="AA21" s="118">
        <v>0</v>
      </c>
      <c r="AB21" s="118">
        <v>0</v>
      </c>
      <c r="AC21" s="118">
        <v>0</v>
      </c>
      <c r="AD21" s="118">
        <v>0</v>
      </c>
      <c r="AE21" s="118">
        <v>0</v>
      </c>
      <c r="AF21" s="118">
        <v>0</v>
      </c>
      <c r="AG21" s="118">
        <v>0</v>
      </c>
      <c r="AH21" s="118">
        <v>0</v>
      </c>
      <c r="AI21" s="118">
        <v>0</v>
      </c>
      <c r="AJ21" s="118">
        <v>0</v>
      </c>
      <c r="AK21" s="118">
        <v>0</v>
      </c>
      <c r="AL21" s="118"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v>0</v>
      </c>
      <c r="AV21" s="118">
        <v>0</v>
      </c>
      <c r="AW21" s="118">
        <v>0</v>
      </c>
      <c r="AX21" s="118">
        <v>0</v>
      </c>
      <c r="AY21" s="118">
        <v>0</v>
      </c>
      <c r="AZ21" s="118">
        <v>0</v>
      </c>
      <c r="BA21" s="118">
        <v>0</v>
      </c>
      <c r="BB21" s="118">
        <v>0</v>
      </c>
      <c r="BC21" s="118">
        <v>0</v>
      </c>
      <c r="BD21" s="118">
        <v>0</v>
      </c>
      <c r="BE21" s="118">
        <v>0</v>
      </c>
      <c r="BF21" s="118">
        <v>0</v>
      </c>
      <c r="BG21" s="118">
        <v>0</v>
      </c>
      <c r="BH21" s="118">
        <v>0</v>
      </c>
      <c r="BI21" s="118">
        <v>0</v>
      </c>
      <c r="BJ21" s="118">
        <v>0</v>
      </c>
      <c r="BK21" s="118">
        <v>0</v>
      </c>
      <c r="BL21" s="118">
        <v>0</v>
      </c>
      <c r="BM21" s="118">
        <v>0</v>
      </c>
      <c r="BN21" s="118">
        <v>0</v>
      </c>
      <c r="BO21" s="118">
        <v>0</v>
      </c>
      <c r="BP21" s="118">
        <v>0</v>
      </c>
      <c r="BQ21" s="118">
        <v>0</v>
      </c>
      <c r="BR21" s="118">
        <v>0</v>
      </c>
      <c r="BS21" s="118">
        <v>0</v>
      </c>
      <c r="BT21" s="118">
        <v>0</v>
      </c>
      <c r="BU21" s="118">
        <v>0</v>
      </c>
      <c r="BV21" s="118">
        <v>0</v>
      </c>
      <c r="BW21" s="118">
        <v>0</v>
      </c>
      <c r="BX21" s="118">
        <v>0</v>
      </c>
      <c r="BY21" s="118">
        <v>0</v>
      </c>
      <c r="BZ21" s="118">
        <v>0</v>
      </c>
      <c r="CA21" s="118">
        <v>0</v>
      </c>
      <c r="CB21" s="118">
        <v>0</v>
      </c>
      <c r="CC21" s="118">
        <v>0</v>
      </c>
      <c r="CD21" s="118">
        <v>0</v>
      </c>
      <c r="CE21" s="118">
        <v>0</v>
      </c>
      <c r="CF21" s="118">
        <v>0</v>
      </c>
      <c r="CG21" s="118">
        <v>0</v>
      </c>
      <c r="CH21" s="118">
        <v>0</v>
      </c>
      <c r="CI21" s="118">
        <v>0</v>
      </c>
      <c r="CJ21" s="118">
        <v>0</v>
      </c>
      <c r="CK21" s="118">
        <v>0</v>
      </c>
      <c r="CL21" s="118">
        <v>0</v>
      </c>
      <c r="CM21" s="118">
        <v>0</v>
      </c>
      <c r="CN21" s="118">
        <v>0</v>
      </c>
      <c r="CO21" s="118">
        <v>0</v>
      </c>
      <c r="CP21" s="118">
        <v>0</v>
      </c>
      <c r="CQ21" s="118">
        <v>0</v>
      </c>
      <c r="CR21" s="118">
        <v>0</v>
      </c>
      <c r="CS21" s="118">
        <v>0</v>
      </c>
      <c r="CT21" s="118">
        <v>0</v>
      </c>
      <c r="CU21" s="118">
        <v>0</v>
      </c>
      <c r="CV21" s="118">
        <v>0</v>
      </c>
      <c r="CW21" s="118">
        <v>0</v>
      </c>
      <c r="CX21" s="118">
        <v>0</v>
      </c>
      <c r="CY21" s="118">
        <v>0</v>
      </c>
      <c r="CZ21" s="118">
        <v>0</v>
      </c>
      <c r="DA21" s="118">
        <v>0</v>
      </c>
      <c r="DB21" s="118">
        <v>0</v>
      </c>
      <c r="DC21" s="118">
        <v>0</v>
      </c>
      <c r="DD21" s="118">
        <v>0</v>
      </c>
      <c r="DE21" s="118">
        <v>0</v>
      </c>
      <c r="DF21" s="118">
        <v>0</v>
      </c>
      <c r="DG21" s="118">
        <v>0</v>
      </c>
      <c r="DH21" s="118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 scale="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56" t="s">
        <v>274</v>
      </c>
    </row>
    <row r="2" spans="1:7" ht="25.5" customHeight="1">
      <c r="A2" s="53" t="s">
        <v>275</v>
      </c>
      <c r="B2" s="53"/>
      <c r="C2" s="53"/>
      <c r="D2" s="53"/>
      <c r="E2" s="53"/>
      <c r="F2" s="53"/>
      <c r="G2" s="53"/>
    </row>
    <row r="3" spans="1:7" ht="19.5" customHeight="1">
      <c r="A3" s="112" t="s">
        <v>5</v>
      </c>
      <c r="B3" s="54"/>
      <c r="C3" s="54"/>
      <c r="D3" s="54"/>
      <c r="E3" s="93"/>
      <c r="F3" s="93"/>
      <c r="G3" s="56" t="s">
        <v>6</v>
      </c>
    </row>
    <row r="4" spans="1:7" ht="19.5" customHeight="1">
      <c r="A4" s="98" t="s">
        <v>276</v>
      </c>
      <c r="B4" s="99"/>
      <c r="C4" s="99"/>
      <c r="D4" s="100"/>
      <c r="E4" s="119" t="s">
        <v>103</v>
      </c>
      <c r="F4" s="64"/>
      <c r="G4" s="64"/>
    </row>
    <row r="5" spans="1:7" ht="19.5" customHeight="1">
      <c r="A5" s="57" t="s">
        <v>67</v>
      </c>
      <c r="B5" s="59"/>
      <c r="C5" s="120" t="s">
        <v>68</v>
      </c>
      <c r="D5" s="121" t="s">
        <v>157</v>
      </c>
      <c r="E5" s="64" t="s">
        <v>59</v>
      </c>
      <c r="F5" s="61" t="s">
        <v>277</v>
      </c>
      <c r="G5" s="122" t="s">
        <v>278</v>
      </c>
    </row>
    <row r="6" spans="1:7" ht="33.75" customHeight="1">
      <c r="A6" s="66" t="s">
        <v>79</v>
      </c>
      <c r="B6" s="67" t="s">
        <v>80</v>
      </c>
      <c r="C6" s="123"/>
      <c r="D6" s="124"/>
      <c r="E6" s="70"/>
      <c r="F6" s="71"/>
      <c r="G6" s="106"/>
    </row>
    <row r="7" spans="1:7" ht="19.5" customHeight="1">
      <c r="A7" s="72" t="s">
        <v>16</v>
      </c>
      <c r="B7" s="116" t="s">
        <v>16</v>
      </c>
      <c r="C7" s="125" t="s">
        <v>16</v>
      </c>
      <c r="D7" s="72" t="s">
        <v>59</v>
      </c>
      <c r="E7" s="126">
        <v>227.2019</v>
      </c>
      <c r="F7" s="127">
        <v>203.8151</v>
      </c>
      <c r="G7" s="118">
        <v>23.3868</v>
      </c>
    </row>
    <row r="8" spans="1:7" ht="19.5" customHeight="1">
      <c r="A8" s="72" t="s">
        <v>16</v>
      </c>
      <c r="B8" s="116" t="s">
        <v>16</v>
      </c>
      <c r="C8" s="125" t="s">
        <v>82</v>
      </c>
      <c r="D8" s="72" t="s">
        <v>0</v>
      </c>
      <c r="E8" s="126">
        <v>227.2019</v>
      </c>
      <c r="F8" s="127">
        <v>203.8151</v>
      </c>
      <c r="G8" s="118">
        <v>23.3868</v>
      </c>
    </row>
    <row r="9" spans="1:7" ht="19.5" customHeight="1">
      <c r="A9" s="72" t="s">
        <v>279</v>
      </c>
      <c r="B9" s="116" t="s">
        <v>16</v>
      </c>
      <c r="C9" s="125" t="s">
        <v>16</v>
      </c>
      <c r="D9" s="72" t="s">
        <v>164</v>
      </c>
      <c r="E9" s="126">
        <v>203.8151</v>
      </c>
      <c r="F9" s="127">
        <v>203.8151</v>
      </c>
      <c r="G9" s="118">
        <v>0</v>
      </c>
    </row>
    <row r="10" spans="1:7" ht="19.5" customHeight="1">
      <c r="A10" s="72" t="s">
        <v>280</v>
      </c>
      <c r="B10" s="116" t="s">
        <v>84</v>
      </c>
      <c r="C10" s="125" t="s">
        <v>86</v>
      </c>
      <c r="D10" s="72" t="s">
        <v>281</v>
      </c>
      <c r="E10" s="126">
        <v>38.2776</v>
      </c>
      <c r="F10" s="127">
        <v>38.2776</v>
      </c>
      <c r="G10" s="118">
        <v>0</v>
      </c>
    </row>
    <row r="11" spans="1:7" ht="19.5" customHeight="1">
      <c r="A11" s="72" t="s">
        <v>280</v>
      </c>
      <c r="B11" s="116" t="s">
        <v>95</v>
      </c>
      <c r="C11" s="125" t="s">
        <v>86</v>
      </c>
      <c r="D11" s="72" t="s">
        <v>282</v>
      </c>
      <c r="E11" s="126">
        <v>57.0221</v>
      </c>
      <c r="F11" s="127">
        <v>57.0221</v>
      </c>
      <c r="G11" s="118">
        <v>0</v>
      </c>
    </row>
    <row r="12" spans="1:7" ht="19.5" customHeight="1">
      <c r="A12" s="72" t="s">
        <v>280</v>
      </c>
      <c r="B12" s="116" t="s">
        <v>283</v>
      </c>
      <c r="C12" s="125" t="s">
        <v>86</v>
      </c>
      <c r="D12" s="72" t="s">
        <v>284</v>
      </c>
      <c r="E12" s="126">
        <v>44.0361</v>
      </c>
      <c r="F12" s="127">
        <v>44.0361</v>
      </c>
      <c r="G12" s="118">
        <v>0</v>
      </c>
    </row>
    <row r="13" spans="1:7" ht="19.5" customHeight="1">
      <c r="A13" s="72" t="s">
        <v>280</v>
      </c>
      <c r="B13" s="116" t="s">
        <v>285</v>
      </c>
      <c r="C13" s="125" t="s">
        <v>86</v>
      </c>
      <c r="D13" s="72" t="s">
        <v>286</v>
      </c>
      <c r="E13" s="126">
        <v>18.7423</v>
      </c>
      <c r="F13" s="127">
        <v>18.7423</v>
      </c>
      <c r="G13" s="118">
        <v>0</v>
      </c>
    </row>
    <row r="14" spans="1:7" ht="19.5" customHeight="1">
      <c r="A14" s="72" t="s">
        <v>280</v>
      </c>
      <c r="B14" s="116" t="s">
        <v>287</v>
      </c>
      <c r="C14" s="125" t="s">
        <v>86</v>
      </c>
      <c r="D14" s="72" t="s">
        <v>288</v>
      </c>
      <c r="E14" s="126">
        <v>9.3711</v>
      </c>
      <c r="F14" s="127">
        <v>9.3711</v>
      </c>
      <c r="G14" s="118">
        <v>0</v>
      </c>
    </row>
    <row r="15" spans="1:7" ht="19.5" customHeight="1">
      <c r="A15" s="72" t="s">
        <v>280</v>
      </c>
      <c r="B15" s="116" t="s">
        <v>289</v>
      </c>
      <c r="C15" s="125" t="s">
        <v>86</v>
      </c>
      <c r="D15" s="72" t="s">
        <v>290</v>
      </c>
      <c r="E15" s="126">
        <v>10.4997</v>
      </c>
      <c r="F15" s="127">
        <v>10.4997</v>
      </c>
      <c r="G15" s="118">
        <v>0</v>
      </c>
    </row>
    <row r="16" spans="1:7" ht="19.5" customHeight="1">
      <c r="A16" s="72" t="s">
        <v>280</v>
      </c>
      <c r="B16" s="116" t="s">
        <v>94</v>
      </c>
      <c r="C16" s="125" t="s">
        <v>86</v>
      </c>
      <c r="D16" s="72" t="s">
        <v>291</v>
      </c>
      <c r="E16" s="126">
        <v>2.3913</v>
      </c>
      <c r="F16" s="127">
        <v>2.3913</v>
      </c>
      <c r="G16" s="118">
        <v>0</v>
      </c>
    </row>
    <row r="17" spans="1:7" ht="19.5" customHeight="1">
      <c r="A17" s="72" t="s">
        <v>280</v>
      </c>
      <c r="B17" s="116" t="s">
        <v>292</v>
      </c>
      <c r="C17" s="125" t="s">
        <v>86</v>
      </c>
      <c r="D17" s="72" t="s">
        <v>293</v>
      </c>
      <c r="E17" s="126">
        <v>2.8113</v>
      </c>
      <c r="F17" s="127">
        <v>2.8113</v>
      </c>
      <c r="G17" s="118">
        <v>0</v>
      </c>
    </row>
    <row r="18" spans="1:7" ht="19.5" customHeight="1">
      <c r="A18" s="72" t="s">
        <v>280</v>
      </c>
      <c r="B18" s="116" t="s">
        <v>294</v>
      </c>
      <c r="C18" s="125" t="s">
        <v>86</v>
      </c>
      <c r="D18" s="72" t="s">
        <v>273</v>
      </c>
      <c r="E18" s="126">
        <v>20.6636</v>
      </c>
      <c r="F18" s="127">
        <v>20.6636</v>
      </c>
      <c r="G18" s="118">
        <v>0</v>
      </c>
    </row>
    <row r="19" spans="1:7" ht="19.5" customHeight="1">
      <c r="A19" s="72" t="s">
        <v>295</v>
      </c>
      <c r="B19" s="116" t="s">
        <v>16</v>
      </c>
      <c r="C19" s="125" t="s">
        <v>16</v>
      </c>
      <c r="D19" s="72" t="s">
        <v>165</v>
      </c>
      <c r="E19" s="126">
        <v>23.3868</v>
      </c>
      <c r="F19" s="127">
        <v>0</v>
      </c>
      <c r="G19" s="118">
        <v>23.3868</v>
      </c>
    </row>
    <row r="20" spans="1:7" ht="19.5" customHeight="1">
      <c r="A20" s="72" t="s">
        <v>296</v>
      </c>
      <c r="B20" s="116" t="s">
        <v>84</v>
      </c>
      <c r="C20" s="125" t="s">
        <v>86</v>
      </c>
      <c r="D20" s="72" t="s">
        <v>297</v>
      </c>
      <c r="E20" s="126">
        <v>6.1</v>
      </c>
      <c r="F20" s="127">
        <v>0</v>
      </c>
      <c r="G20" s="118">
        <v>6.1</v>
      </c>
    </row>
    <row r="21" spans="1:7" ht="19.5" customHeight="1">
      <c r="A21" s="72" t="s">
        <v>296</v>
      </c>
      <c r="B21" s="116" t="s">
        <v>95</v>
      </c>
      <c r="C21" s="125" t="s">
        <v>86</v>
      </c>
      <c r="D21" s="72" t="s">
        <v>298</v>
      </c>
      <c r="E21" s="126">
        <v>2</v>
      </c>
      <c r="F21" s="127">
        <v>0</v>
      </c>
      <c r="G21" s="118">
        <v>2</v>
      </c>
    </row>
    <row r="22" spans="1:7" ht="19.5" customHeight="1">
      <c r="A22" s="72" t="s">
        <v>296</v>
      </c>
      <c r="B22" s="116" t="s">
        <v>91</v>
      </c>
      <c r="C22" s="125" t="s">
        <v>86</v>
      </c>
      <c r="D22" s="72" t="s">
        <v>299</v>
      </c>
      <c r="E22" s="126">
        <v>1</v>
      </c>
      <c r="F22" s="127">
        <v>0</v>
      </c>
      <c r="G22" s="118">
        <v>1</v>
      </c>
    </row>
    <row r="23" spans="1:7" ht="19.5" customHeight="1">
      <c r="A23" s="72" t="s">
        <v>296</v>
      </c>
      <c r="B23" s="116" t="s">
        <v>94</v>
      </c>
      <c r="C23" s="125" t="s">
        <v>86</v>
      </c>
      <c r="D23" s="72" t="s">
        <v>300</v>
      </c>
      <c r="E23" s="126">
        <v>1.5</v>
      </c>
      <c r="F23" s="127">
        <v>0</v>
      </c>
      <c r="G23" s="118">
        <v>1.5</v>
      </c>
    </row>
    <row r="24" spans="1:7" ht="19.5" customHeight="1">
      <c r="A24" s="72" t="s">
        <v>296</v>
      </c>
      <c r="B24" s="116" t="s">
        <v>294</v>
      </c>
      <c r="C24" s="125" t="s">
        <v>86</v>
      </c>
      <c r="D24" s="72" t="s">
        <v>301</v>
      </c>
      <c r="E24" s="126">
        <v>0.4</v>
      </c>
      <c r="F24" s="127">
        <v>0</v>
      </c>
      <c r="G24" s="118">
        <v>0.4</v>
      </c>
    </row>
    <row r="25" spans="1:7" ht="19.5" customHeight="1">
      <c r="A25" s="72" t="s">
        <v>296</v>
      </c>
      <c r="B25" s="116" t="s">
        <v>85</v>
      </c>
      <c r="C25" s="125" t="s">
        <v>86</v>
      </c>
      <c r="D25" s="72" t="s">
        <v>302</v>
      </c>
      <c r="E25" s="126">
        <v>0.8</v>
      </c>
      <c r="F25" s="127">
        <v>0</v>
      </c>
      <c r="G25" s="118">
        <v>0.8</v>
      </c>
    </row>
    <row r="26" spans="1:7" ht="19.5" customHeight="1">
      <c r="A26" s="72" t="s">
        <v>296</v>
      </c>
      <c r="B26" s="116" t="s">
        <v>303</v>
      </c>
      <c r="C26" s="125" t="s">
        <v>86</v>
      </c>
      <c r="D26" s="72" t="s">
        <v>304</v>
      </c>
      <c r="E26" s="126">
        <v>0.8</v>
      </c>
      <c r="F26" s="127">
        <v>0</v>
      </c>
      <c r="G26" s="118">
        <v>0.8</v>
      </c>
    </row>
    <row r="27" spans="1:7" ht="19.5" customHeight="1">
      <c r="A27" s="72" t="s">
        <v>296</v>
      </c>
      <c r="B27" s="116" t="s">
        <v>305</v>
      </c>
      <c r="C27" s="125" t="s">
        <v>86</v>
      </c>
      <c r="D27" s="72" t="s">
        <v>306</v>
      </c>
      <c r="E27" s="126">
        <v>3</v>
      </c>
      <c r="F27" s="127">
        <v>0</v>
      </c>
      <c r="G27" s="118">
        <v>3</v>
      </c>
    </row>
    <row r="28" spans="1:7" ht="19.5" customHeight="1">
      <c r="A28" s="72" t="s">
        <v>296</v>
      </c>
      <c r="B28" s="116" t="s">
        <v>307</v>
      </c>
      <c r="C28" s="125" t="s">
        <v>86</v>
      </c>
      <c r="D28" s="72" t="s">
        <v>308</v>
      </c>
      <c r="E28" s="126">
        <v>2.7868</v>
      </c>
      <c r="F28" s="127">
        <v>0</v>
      </c>
      <c r="G28" s="118">
        <v>2.7868</v>
      </c>
    </row>
    <row r="29" spans="1:7" ht="19.5" customHeight="1">
      <c r="A29" s="72" t="s">
        <v>296</v>
      </c>
      <c r="B29" s="116" t="s">
        <v>309</v>
      </c>
      <c r="C29" s="125" t="s">
        <v>86</v>
      </c>
      <c r="D29" s="72" t="s">
        <v>310</v>
      </c>
      <c r="E29" s="126">
        <v>5</v>
      </c>
      <c r="F29" s="127">
        <v>0</v>
      </c>
      <c r="G29" s="118">
        <v>5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52" t="s">
        <v>311</v>
      </c>
    </row>
    <row r="2" spans="1:6" ht="19.5" customHeight="1">
      <c r="A2" s="53" t="s">
        <v>312</v>
      </c>
      <c r="B2" s="53"/>
      <c r="C2" s="53"/>
      <c r="D2" s="53"/>
      <c r="E2" s="53"/>
      <c r="F2" s="53"/>
    </row>
    <row r="3" spans="1:6" ht="19.5" customHeight="1">
      <c r="A3" s="112" t="s">
        <v>5</v>
      </c>
      <c r="B3" s="54"/>
      <c r="C3" s="54"/>
      <c r="D3" s="113"/>
      <c r="E3" s="113"/>
      <c r="F3" s="56" t="s">
        <v>6</v>
      </c>
    </row>
    <row r="4" spans="1:6" ht="19.5" customHeight="1">
      <c r="A4" s="57" t="s">
        <v>67</v>
      </c>
      <c r="B4" s="58"/>
      <c r="C4" s="59"/>
      <c r="D4" s="114" t="s">
        <v>68</v>
      </c>
      <c r="E4" s="94" t="s">
        <v>313</v>
      </c>
      <c r="F4" s="61" t="s">
        <v>72</v>
      </c>
    </row>
    <row r="5" spans="1:6" ht="19.5" customHeight="1">
      <c r="A5" s="65" t="s">
        <v>79</v>
      </c>
      <c r="B5" s="66" t="s">
        <v>80</v>
      </c>
      <c r="C5" s="67" t="s">
        <v>81</v>
      </c>
      <c r="D5" s="115"/>
      <c r="E5" s="94"/>
      <c r="F5" s="95"/>
    </row>
    <row r="6" spans="1:6" ht="19.5" customHeight="1">
      <c r="A6" s="116" t="s">
        <v>16</v>
      </c>
      <c r="B6" s="116" t="s">
        <v>16</v>
      </c>
      <c r="C6" s="116" t="s">
        <v>16</v>
      </c>
      <c r="D6" s="117" t="s">
        <v>16</v>
      </c>
      <c r="E6" s="117" t="s">
        <v>59</v>
      </c>
      <c r="F6" s="118">
        <v>30000</v>
      </c>
    </row>
    <row r="7" spans="1:6" ht="19.5" customHeight="1">
      <c r="A7" s="116" t="s">
        <v>16</v>
      </c>
      <c r="B7" s="116" t="s">
        <v>16</v>
      </c>
      <c r="C7" s="116" t="s">
        <v>16</v>
      </c>
      <c r="D7" s="117" t="s">
        <v>82</v>
      </c>
      <c r="E7" s="117" t="s">
        <v>0</v>
      </c>
      <c r="F7" s="118">
        <v>30000</v>
      </c>
    </row>
    <row r="8" spans="1:6" ht="19.5" customHeight="1">
      <c r="A8" s="116" t="s">
        <v>16</v>
      </c>
      <c r="B8" s="116" t="s">
        <v>16</v>
      </c>
      <c r="C8" s="116" t="s">
        <v>16</v>
      </c>
      <c r="D8" s="117" t="s">
        <v>16</v>
      </c>
      <c r="E8" s="117" t="s">
        <v>87</v>
      </c>
      <c r="F8" s="118">
        <v>30000</v>
      </c>
    </row>
    <row r="9" spans="1:6" ht="19.5" customHeight="1">
      <c r="A9" s="116" t="s">
        <v>83</v>
      </c>
      <c r="B9" s="116" t="s">
        <v>84</v>
      </c>
      <c r="C9" s="116" t="s">
        <v>85</v>
      </c>
      <c r="D9" s="117" t="s">
        <v>86</v>
      </c>
      <c r="E9" s="117" t="s">
        <v>314</v>
      </c>
      <c r="F9" s="118">
        <v>30000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陶淑群 </cp:lastModifiedBy>
  <dcterms:created xsi:type="dcterms:W3CDTF">2021-04-16T02:29:55Z</dcterms:created>
  <dcterms:modified xsi:type="dcterms:W3CDTF">2021-04-25T06:55:37Z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CCC4235FE7B34A6C9FE16409B74E3FEC</vt:lpwstr>
  </property>
  <property fmtid="{D5CDD505-2E9C-101B-9397-08002B2CF9AE}" pid="4" name="KSOProductBuildV">
    <vt:lpwstr>2052-10.1.0.7698</vt:lpwstr>
  </property>
</Properties>
</file>