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0440" tabRatio="756" activeTab="2"/>
  </bookViews>
  <sheets>
    <sheet name="页面" sheetId="1" r:id="rId1"/>
    <sheet name="基本数字表" sheetId="2" r:id="rId2"/>
    <sheet name="收支平衡表" sheetId="3" r:id="rId3"/>
    <sheet name="收入预算表" sheetId="4" r:id="rId4"/>
    <sheet name="支出预算总表" sheetId="5" r:id="rId5"/>
    <sheet name="财政拨款支出" sheetId="6" r:id="rId6"/>
    <sheet name="事业收入支出" sheetId="7" r:id="rId7"/>
    <sheet name="上年结转支出" sheetId="8" r:id="rId8"/>
    <sheet name="工资福利支出" sheetId="9" r:id="rId9"/>
    <sheet name="商品服务支出" sheetId="10" r:id="rId10"/>
    <sheet name="个人和家庭补助" sheetId="11" r:id="rId11"/>
    <sheet name="征收计划表" sheetId="12" r:id="rId12"/>
    <sheet name="项目支出预算表" sheetId="13" r:id="rId13"/>
    <sheet name="政府采购预算表" sheetId="14" r:id="rId14"/>
    <sheet name="购买服务预算表" sheetId="15" r:id="rId15"/>
  </sheets>
  <definedNames>
    <definedName name="_xlnm.Print_Area">#N/A</definedName>
    <definedName name="_xlnm.Print_Titles">#N/A</definedName>
    <definedName name="MAILMERGEMODE">"OneWorksheet"</definedName>
    <definedName name="_xlnm.Print_Area" localSheetId="1">'基本数字表'!$A$1:$AI$8</definedName>
    <definedName name="_xlnm.Print_Titles" localSheetId="1">'基本数字表'!$1:$5</definedName>
    <definedName name="_xlnm.Print_Area" localSheetId="2">'收支平衡表'!$A$1:$F$38</definedName>
    <definedName name="_xlnm.Print_Titles" localSheetId="2">'收支平衡表'!$1:$38</definedName>
    <definedName name="_xlnm.Print_Area" localSheetId="3">'收入预算表'!$A$1:$O$16</definedName>
    <definedName name="_xlnm.Print_Titles" localSheetId="3">'收入预算表'!$1:$7</definedName>
    <definedName name="_xlnm.Print_Area" localSheetId="4">'支出预算总表'!$A$1:$M$15</definedName>
    <definedName name="_xlnm.Print_Titles" localSheetId="4">'支出预算总表'!$1:$6</definedName>
    <definedName name="_xlnm.Print_Area" localSheetId="5">'财政拨款支出'!$A$1:$M$15</definedName>
    <definedName name="_xlnm.Print_Titles" localSheetId="5">'财政拨款支出'!$1:$6</definedName>
    <definedName name="_xlnm.Print_Area" localSheetId="6">'事业收入支出'!$A$1:$M$16</definedName>
    <definedName name="_xlnm.Print_Titles" localSheetId="6">'事业收入支出'!$1:$6</definedName>
    <definedName name="_xlnm.Print_Area" localSheetId="7">'上年结转支出'!$A$1:$M$16</definedName>
    <definedName name="_xlnm.Print_Titles" localSheetId="7">'上年结转支出'!$1:$6</definedName>
    <definedName name="_xlnm.Print_Area" localSheetId="8">'工资福利支出'!$A$1:$Z$15</definedName>
    <definedName name="_xlnm.Print_Titles" localSheetId="8">'工资福利支出'!$1:$6</definedName>
    <definedName name="_xlnm.Print_Area" localSheetId="9">'商品服务支出'!$A$1:$AG$10</definedName>
    <definedName name="_xlnm.Print_Titles" localSheetId="9">'商品服务支出'!$1:$6</definedName>
    <definedName name="_xlnm.Print_Area" localSheetId="10">'个人和家庭补助'!$A$1:$V$10</definedName>
    <definedName name="_xlnm.Print_Titles" localSheetId="10">'个人和家庭补助'!$1:$6</definedName>
    <definedName name="_xlnm.Print_Area" localSheetId="11">'征收计划表'!$A$1:$G$15</definedName>
    <definedName name="_xlnm.Print_Titles" localSheetId="11">'征收计划表'!$1:$5</definedName>
    <definedName name="_xlnm.Print_Area" localSheetId="12">'项目支出预算表'!$A$1:$R$16</definedName>
    <definedName name="_xlnm.Print_Titles" localSheetId="12">'项目支出预算表'!$1:$6</definedName>
    <definedName name="_xlnm.Print_Area" localSheetId="13">'政府采购预算表'!$A$1:$N$16</definedName>
    <definedName name="_xlnm.Print_Titles" localSheetId="13">'政府采购预算表'!$1:$6</definedName>
    <definedName name="_xlnm.Print_Area" localSheetId="14">'购买服务预算表'!$A$1:$M$16</definedName>
    <definedName name="_xlnm.Print_Titles" localSheetId="14">'购买服务预算表'!$1:$6</definedName>
  </definedNames>
  <calcPr fullCalcOnLoad="1"/>
</workbook>
</file>

<file path=xl/sharedStrings.xml><?xml version="1.0" encoding="utf-8"?>
<sst xmlns="http://schemas.openxmlformats.org/spreadsheetml/2006/main" count="1380" uniqueCount="241">
  <si>
    <t>2019年部门预算输出报表</t>
  </si>
  <si>
    <t>县医疗保险管理局</t>
  </si>
  <si>
    <t>(公章)</t>
  </si>
  <si>
    <t>报送日期：      年    月    日</t>
  </si>
  <si>
    <t>部门负责人签章：            财务负责人签章：            制表人签章：</t>
  </si>
  <si>
    <t>壤塘县各部门基本数字表</t>
  </si>
  <si>
    <t>单位名称： 县医疗保险管理局</t>
  </si>
  <si>
    <t>单位：人/辆</t>
  </si>
  <si>
    <t>部门名称</t>
  </si>
  <si>
    <t>小计</t>
  </si>
  <si>
    <t>行政编制</t>
  </si>
  <si>
    <t>事业编制</t>
  </si>
  <si>
    <t>行政工勤编制</t>
  </si>
  <si>
    <t>事业工勤编制</t>
  </si>
  <si>
    <t>合计</t>
  </si>
  <si>
    <t>单位在职人数</t>
  </si>
  <si>
    <t>残疾人数</t>
  </si>
  <si>
    <t>离退休人数</t>
  </si>
  <si>
    <t>学生人数</t>
  </si>
  <si>
    <t>其他人数</t>
  </si>
  <si>
    <t>行政村（居委会）个数</t>
  </si>
  <si>
    <t>轿车实有数量</t>
  </si>
  <si>
    <t>越野车实有数量</t>
  </si>
  <si>
    <t>单位机动车财政供养核准数</t>
  </si>
  <si>
    <t>公务员</t>
  </si>
  <si>
    <t>参公人员</t>
  </si>
  <si>
    <t>机关工勤</t>
  </si>
  <si>
    <t>事业工勤</t>
  </si>
  <si>
    <t>事业管理</t>
  </si>
  <si>
    <t>事业专技</t>
  </si>
  <si>
    <t>离休人数</t>
  </si>
  <si>
    <t>退休人数</t>
  </si>
  <si>
    <t>高中人数</t>
  </si>
  <si>
    <t>初中人数</t>
  </si>
  <si>
    <t>小学人数</t>
  </si>
  <si>
    <t>学前人数</t>
  </si>
  <si>
    <t>遗属人员</t>
  </si>
  <si>
    <t>临聘人员</t>
  </si>
  <si>
    <t>村干部</t>
  </si>
  <si>
    <t>三老干部</t>
  </si>
  <si>
    <t>离任村干部</t>
  </si>
  <si>
    <t>西部志愿者</t>
  </si>
  <si>
    <t>大学生村官</t>
  </si>
  <si>
    <t>壤塘县人力资源和社会保障局</t>
  </si>
  <si>
    <t xml:space="preserve">  县医疗保险管理局</t>
  </si>
  <si>
    <t>预算表1</t>
  </si>
  <si>
    <t>收支预算总表</t>
  </si>
  <si>
    <t>单位：元</t>
  </si>
  <si>
    <t>收          入</t>
  </si>
  <si>
    <t>支             出</t>
  </si>
  <si>
    <t>项              目</t>
  </si>
  <si>
    <t>2019年预算数</t>
  </si>
  <si>
    <t>科        目</t>
  </si>
  <si>
    <t>支出类别</t>
  </si>
  <si>
    <t>一、当年财政拨款收入</t>
  </si>
  <si>
    <t>一、一般公共服务</t>
  </si>
  <si>
    <t>一、  工资福利支出</t>
  </si>
  <si>
    <t xml:space="preserve">     一般公共预算</t>
  </si>
  <si>
    <t>二、外交</t>
  </si>
  <si>
    <t>二、  商品和服务支出</t>
  </si>
  <si>
    <t xml:space="preserve">          经费拨款</t>
  </si>
  <si>
    <t>三、国防</t>
  </si>
  <si>
    <t>三、  对个人和家庭的补助支出</t>
  </si>
  <si>
    <t xml:space="preserve">          非税收入</t>
  </si>
  <si>
    <t>四、公共安全</t>
  </si>
  <si>
    <t>四、  债务利息及费用支出</t>
  </si>
  <si>
    <t xml:space="preserve">     政府性基金</t>
  </si>
  <si>
    <t>五、教育</t>
  </si>
  <si>
    <t>五、  资本性支出（基本建设）</t>
  </si>
  <si>
    <t>二、事业收入</t>
  </si>
  <si>
    <t>六、科学与教育</t>
  </si>
  <si>
    <t>六、  资本性支出</t>
  </si>
  <si>
    <t/>
  </si>
  <si>
    <t>七、文化旅游体育与传媒</t>
  </si>
  <si>
    <t>七、  对企业补助（基本建设）</t>
  </si>
  <si>
    <t>八、社会保障和就业</t>
  </si>
  <si>
    <t>八、  对企业补助</t>
  </si>
  <si>
    <t>九、社会保险基金支出</t>
  </si>
  <si>
    <t>九、  对社会保障基金补助</t>
  </si>
  <si>
    <t>十、卫生健康</t>
  </si>
  <si>
    <t>十、  其他支出（类）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</si>
  <si>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</si>
  <si>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</si>
  <si>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</si>
  <si>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</si>
  <si>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</si>
  <si>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</si>
  <si>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</si>
  <si>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</si>
  <si>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</si>
  <si>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</si>
  <si>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</si>
  <si>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二十二、灾害防治及应急管理支出</t>
  </si>
  <si>
    <t>二十三、预备费支出</t>
  </si>
  <si>
    <t>二十四、国有资本经营支出</t>
  </si>
  <si>
    <t>二十五、其他支出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</si>
  <si>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</si>
  <si>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</si>
  <si>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</si>
  <si>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</si>
  <si>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</si>
  <si>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三、上年结转</t>
  </si>
  <si>
    <t>二十九、转移性支出</t>
  </si>
  <si>
    <t>收      入      总      计</t>
  </si>
  <si>
    <t>支      出      总      计</t>
  </si>
  <si>
    <t>收入预算表</t>
  </si>
  <si>
    <t>项    目</t>
  </si>
  <si>
    <t>总计</t>
  </si>
  <si>
    <t>上年结转</t>
  </si>
  <si>
    <t>当年财政拨款收入</t>
  </si>
  <si>
    <t>事业收入</t>
  </si>
  <si>
    <t>科目编码</t>
  </si>
  <si>
    <t>单位代码</t>
  </si>
  <si>
    <t>单位名称  （科目）</t>
  </si>
  <si>
    <t>一般公共预算结转</t>
  </si>
  <si>
    <t>政府性基金结转</t>
  </si>
  <si>
    <t>一般公共预算收入</t>
  </si>
  <si>
    <t>政府性基金</t>
  </si>
  <si>
    <t>类</t>
  </si>
  <si>
    <t>款</t>
  </si>
  <si>
    <t>项</t>
  </si>
  <si>
    <t>一般预算小计</t>
  </si>
  <si>
    <t>经费拨款（补助）收入</t>
  </si>
  <si>
    <t>非税收入</t>
  </si>
  <si>
    <t xml:space="preserve">  115104</t>
  </si>
  <si>
    <t>208</t>
  </si>
  <si>
    <t>01</t>
  </si>
  <si>
    <t>09</t>
  </si>
  <si>
    <t xml:space="preserve">    社会保险经办机构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</si>
  <si>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</si>
  <si>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</si>
  <si>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</si>
  <si>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</si>
  <si>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</si>
  <si>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</si>
  <si>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</si>
  <si>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</si>
  <si>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03</t>
  </si>
  <si>
    <t xml:space="preserve">    公务员医疗补助</t>
  </si>
  <si>
    <t>221</t>
  </si>
  <si>
    <t xml:space="preserve">    住房公积金</t>
  </si>
  <si>
    <t>支出预算总表</t>
  </si>
  <si>
    <t xml:space="preserve">单位：元 </t>
  </si>
  <si>
    <t>基本支出</t>
  </si>
  <si>
    <t>项目支出</t>
  </si>
  <si>
    <t>工资福利支出</t>
  </si>
  <si>
    <t>商品和服务支出</t>
  </si>
  <si>
    <t>对个人和家庭的补助</t>
  </si>
  <si>
    <t>运转类项目</t>
  </si>
  <si>
    <t>专项类项目</t>
  </si>
  <si>
    <t>财政拨款支出预算表</t>
  </si>
  <si>
    <t>事业收入支出预算表</t>
  </si>
  <si>
    <t>上年结转支出预算表</t>
  </si>
  <si>
    <t>财政拨款工资福利支出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</si>
  <si>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</si>
  <si>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</si>
  <si>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</si>
  <si>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</si>
  <si>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</si>
  <si>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</si>
  <si>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</si>
  <si>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 xml:space="preserve">职工基本医疗保险缴费 </t>
  </si>
  <si>
    <t xml:space="preserve">公务员医疗补助缴费 </t>
  </si>
  <si>
    <t>其他社会保障缴费</t>
  </si>
  <si>
    <t>住房公积金</t>
  </si>
  <si>
    <t>医疗费</t>
  </si>
  <si>
    <t>其他工资福利支出</t>
  </si>
  <si>
    <t>单位名称(科目)</t>
  </si>
  <si>
    <t>工伤保险</t>
  </si>
  <si>
    <t>失业保险</t>
  </si>
  <si>
    <t>残疾人就业保障金</t>
  </si>
  <si>
    <t>其他社保缴费</t>
  </si>
  <si>
    <t>其他工资福利</t>
  </si>
  <si>
    <t>预算表5-1</t>
  </si>
  <si>
    <t>财政拨款商品和服务支出预算表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</si>
  <si>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</si>
  <si>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</si>
  <si>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</si>
  <si>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</si>
  <si>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</si>
  <si>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</si>
  <si>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</si>
  <si>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</si>
  <si>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</si>
  <si>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</si>
  <si>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</si>
  <si>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</si>
  <si>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</si>
  <si>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</si>
  <si>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</si>
  <si>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</si>
  <si>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</si>
  <si>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</si>
  <si>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</si>
  <si>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</si>
  <si>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</si>
  <si>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</si>
  <si>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</si>
  <si>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</si>
  <si>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</si>
  <si>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</si>
  <si>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 xml:space="preserve">其他商品和服务支出 </t>
  </si>
  <si>
    <t>财政拨款对个人和家庭的补助支出预算表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</si>
  <si>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</si>
  <si>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</si>
  <si>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</si>
  <si>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</si>
  <si>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</si>
  <si>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</si>
  <si>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</si>
  <si>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</si>
  <si>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</si>
  <si>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</si>
  <si>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</si>
  <si>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单位名称（科目）</t>
  </si>
  <si>
    <t>遗属生活补助</t>
  </si>
  <si>
    <t>村干部补助</t>
  </si>
  <si>
    <t>大学生村管补助</t>
  </si>
  <si>
    <t>其他生活补助</t>
  </si>
  <si>
    <t>征收计划表</t>
  </si>
  <si>
    <t>单位:元</t>
  </si>
  <si>
    <t>单位编码</t>
  </si>
  <si>
    <t>单位名称</t>
  </si>
  <si>
    <t>上年结转或结余收入</t>
  </si>
  <si>
    <t>当年征收计划数</t>
  </si>
  <si>
    <t>安排计划</t>
  </si>
  <si>
    <t>专户拨款</t>
  </si>
  <si>
    <t>预算管理</t>
  </si>
  <si>
    <t>项目支出预算表</t>
  </si>
  <si>
    <t>项目内容</t>
  </si>
  <si>
    <t>是否政府采购</t>
  </si>
  <si>
    <t>上年结转安排</t>
  </si>
  <si>
    <t>单位名称  （项目）</t>
  </si>
  <si>
    <t>科目名称</t>
  </si>
  <si>
    <t>结转小计</t>
  </si>
  <si>
    <t>政府采购预算表</t>
  </si>
  <si>
    <t>项目</t>
  </si>
  <si>
    <t>数量</t>
  </si>
  <si>
    <t>单位名称  （目录）</t>
  </si>
  <si>
    <t>项目名称</t>
  </si>
  <si>
    <t>购买服务预算表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</si>
</sst>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&quot;\&quot;#,##0.00_);\(&quot;\&quot;#,##0.00\)"/>
    <numFmt numFmtId="181" formatCode=";;"/>
    <numFmt numFmtId="182" formatCode="#,##0.0000"/>
  </numFmts>
  <fonts count="48">
    <font>
      <sz val="9"/>
      <color indexed="8"/>
      <name val="宋体"/>
      <family val="0"/>
    </font>
    <font>
      <sz val="9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b/>
      <sz val="16"/>
      <name val="黑体"/>
      <family val="3"/>
    </font>
    <font>
      <b/>
      <sz val="36"/>
      <name val="宋体"/>
      <family val="0"/>
    </font>
    <font>
      <b/>
      <sz val="42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1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2"/>
      <color indexed="8"/>
      <name val="宋体"/>
      <family val="0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>
        <color indexed="63"/>
      </right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27" fillId="7" borderId="0">
      <alignment/>
      <protection/>
    </xf>
    <xf numFmtId="0" fontId="3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2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10" borderId="0" applyNumberFormat="0" applyBorder="0" applyAlignment="0" applyProtection="0"/>
    <xf numFmtId="0" fontId="35" fillId="0" borderId="5" applyNumberFormat="0" applyFill="0" applyAlignment="0" applyProtection="0"/>
    <xf numFmtId="0" fontId="32" fillId="11" borderId="0" applyNumberFormat="0" applyBorder="0" applyAlignment="0" applyProtection="0"/>
    <xf numFmtId="0" fontId="41" fillId="12" borderId="6" applyNumberFormat="0" applyAlignment="0" applyProtection="0"/>
    <xf numFmtId="0" fontId="42" fillId="12" borderId="1" applyNumberFormat="0" applyAlignment="0" applyProtection="0"/>
    <xf numFmtId="0" fontId="43" fillId="13" borderId="7" applyNumberFormat="0" applyAlignment="0" applyProtection="0"/>
    <xf numFmtId="0" fontId="29" fillId="14" borderId="0" applyNumberFormat="0" applyBorder="0" applyAlignment="0" applyProtection="0"/>
    <xf numFmtId="0" fontId="32" fillId="15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6" borderId="0" applyNumberFormat="0" applyBorder="0" applyAlignment="0" applyProtection="0"/>
    <xf numFmtId="0" fontId="47" fillId="17" borderId="0" applyNumberFormat="0" applyBorder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29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29" fillId="32" borderId="0" applyNumberFormat="0" applyBorder="0" applyAlignment="0" applyProtection="0"/>
    <xf numFmtId="0" fontId="32" fillId="33" borderId="0" applyNumberFormat="0" applyBorder="0" applyAlignment="0" applyProtection="0"/>
    <xf numFmtId="0" fontId="8" fillId="0" borderId="0">
      <alignment/>
      <protection/>
    </xf>
  </cellStyleXfs>
  <cellXfs count="238"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25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vertical="center" wrapText="1"/>
      <protection/>
    </xf>
    <xf numFmtId="3" fontId="1" fillId="0" borderId="18" xfId="0" applyNumberFormat="1" applyFont="1" applyBorder="1" applyAlignment="1" applyProtection="1">
      <alignment vertical="center" wrapText="1"/>
      <protection/>
    </xf>
    <xf numFmtId="3" fontId="1" fillId="0" borderId="19" xfId="25" applyNumberFormat="1" applyFont="1" applyFill="1" applyBorder="1" applyAlignment="1" applyProtection="1">
      <alignment vertical="center"/>
      <protection/>
    </xf>
    <xf numFmtId="3" fontId="1" fillId="0" borderId="19" xfId="25" applyNumberFormat="1" applyFont="1" applyFill="1" applyBorder="1" applyAlignment="1" applyProtection="1">
      <alignment vertical="center" wrapText="1"/>
      <protection/>
    </xf>
    <xf numFmtId="3" fontId="1" fillId="0" borderId="19" xfId="0" applyNumberFormat="1" applyFont="1" applyBorder="1" applyAlignment="1" applyProtection="1">
      <alignment vertical="center" wrapText="1"/>
      <protection/>
    </xf>
    <xf numFmtId="1" fontId="0" fillId="0" borderId="0" xfId="0" applyNumberFormat="1" applyFill="1" applyAlignment="1">
      <alignment horizontal="right" vertical="center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180" fontId="1" fillId="0" borderId="14" xfId="25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1" fillId="0" borderId="16" xfId="25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3" fontId="1" fillId="0" borderId="22" xfId="0" applyNumberFormat="1" applyFont="1" applyBorder="1" applyAlignment="1" applyProtection="1">
      <alignment vertical="center" wrapText="1"/>
      <protection/>
    </xf>
    <xf numFmtId="3" fontId="1" fillId="0" borderId="23" xfId="0" applyNumberFormat="1" applyFont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25" applyNumberFormat="1" applyFont="1" applyFill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1" fontId="3" fillId="0" borderId="0" xfId="0" applyNumberFormat="1" applyFont="1" applyFill="1" applyAlignment="1" applyProtection="1">
      <alignment horizontal="center" vertical="center"/>
      <protection/>
    </xf>
    <xf numFmtId="1" fontId="0" fillId="0" borderId="0" xfId="0" applyNumberFormat="1" applyFill="1" applyAlignment="1">
      <alignment vertical="center"/>
    </xf>
    <xf numFmtId="1" fontId="1" fillId="0" borderId="24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3" fontId="1" fillId="0" borderId="10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181" fontId="1" fillId="0" borderId="11" xfId="0" applyNumberFormat="1" applyFont="1" applyFill="1" applyBorder="1" applyAlignment="1" applyProtection="1">
      <alignment horizontal="lef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3" fontId="1" fillId="0" borderId="17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27" xfId="0" applyNumberFormat="1" applyFont="1" applyFill="1" applyBorder="1" applyAlignment="1" applyProtection="1">
      <alignment horizontal="right" vertical="center" wrapText="1"/>
      <protection/>
    </xf>
    <xf numFmtId="3" fontId="1" fillId="0" borderId="3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>
      <alignment horizontal="right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25" applyNumberFormat="1" applyFont="1" applyFill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181" fontId="1" fillId="0" borderId="11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Alignment="1">
      <alignment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vertical="center" wrapText="1"/>
    </xf>
    <xf numFmtId="1" fontId="0" fillId="0" borderId="0" xfId="0" applyNumberFormat="1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vertical="center"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81" fontId="1" fillId="0" borderId="11" xfId="0" applyNumberFormat="1" applyFont="1" applyFill="1" applyBorder="1" applyAlignment="1" applyProtection="1">
      <alignment vertical="center" wrapText="1"/>
      <protection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1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3" fontId="1" fillId="0" borderId="26" xfId="0" applyNumberFormat="1" applyFont="1" applyBorder="1" applyAlignment="1" applyProtection="1">
      <alignment vertical="center" wrapText="1"/>
      <protection/>
    </xf>
    <xf numFmtId="3" fontId="1" fillId="0" borderId="25" xfId="0" applyNumberFormat="1" applyFont="1" applyBorder="1" applyAlignment="1" applyProtection="1">
      <alignment vertical="center" wrapText="1"/>
      <protection/>
    </xf>
    <xf numFmtId="3" fontId="1" fillId="0" borderId="40" xfId="0" applyNumberFormat="1" applyFont="1" applyBorder="1" applyAlignment="1" applyProtection="1">
      <alignment vertical="center" wrapText="1"/>
      <protection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3" fontId="1" fillId="0" borderId="31" xfId="0" applyNumberFormat="1" applyFont="1" applyBorder="1" applyAlignment="1" applyProtection="1">
      <alignment horizontal="center" vertical="center" wrapText="1"/>
      <protection/>
    </xf>
    <xf numFmtId="3" fontId="1" fillId="0" borderId="41" xfId="0" applyNumberFormat="1" applyFont="1" applyBorder="1" applyAlignment="1" applyProtection="1">
      <alignment horizontal="center" vertical="center" wrapText="1"/>
      <protection/>
    </xf>
    <xf numFmtId="0" fontId="0" fillId="7" borderId="0" xfId="0" applyNumberFormat="1" applyFont="1" applyFill="1" applyAlignment="1">
      <alignment/>
    </xf>
    <xf numFmtId="0" fontId="1" fillId="7" borderId="0" xfId="0" applyNumberFormat="1" applyFont="1" applyFill="1" applyAlignment="1">
      <alignment horizontal="centerContinuous" vertical="center"/>
    </xf>
    <xf numFmtId="0" fontId="1" fillId="7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Alignment="1">
      <alignment horizontal="center"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vertical="center" wrapText="1"/>
      <protection/>
    </xf>
    <xf numFmtId="1" fontId="1" fillId="0" borderId="38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right" vertical="center"/>
    </xf>
    <xf numFmtId="0" fontId="1" fillId="0" borderId="25" xfId="25" applyNumberFormat="1" applyFont="1" applyFill="1" applyBorder="1" applyAlignment="1">
      <alignment horizontal="center" vertical="center"/>
      <protection/>
    </xf>
    <xf numFmtId="0" fontId="1" fillId="0" borderId="26" xfId="25" applyNumberFormat="1" applyFont="1" applyFill="1" applyBorder="1" applyAlignment="1">
      <alignment horizontal="center" vertical="center"/>
      <protection/>
    </xf>
    <xf numFmtId="0" fontId="1" fillId="0" borderId="27" xfId="25" applyNumberFormat="1" applyFont="1" applyFill="1" applyBorder="1" applyAlignment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25" applyNumberFormat="1" applyFont="1" applyFill="1" applyBorder="1" applyAlignment="1" applyProtection="1">
      <alignment horizontal="center" vertical="center"/>
      <protection/>
    </xf>
    <xf numFmtId="0" fontId="1" fillId="0" borderId="37" xfId="25" applyNumberFormat="1" applyFont="1" applyFill="1" applyBorder="1" applyAlignment="1">
      <alignment horizontal="center" vertical="center" wrapText="1"/>
      <protection/>
    </xf>
    <xf numFmtId="0" fontId="1" fillId="0" borderId="13" xfId="25" applyNumberFormat="1" applyFont="1" applyFill="1" applyBorder="1" applyAlignment="1" applyProtection="1">
      <alignment horizontal="center" vertical="center"/>
      <protection/>
    </xf>
    <xf numFmtId="0" fontId="1" fillId="0" borderId="38" xfId="25" applyNumberFormat="1" applyFont="1" applyFill="1" applyBorder="1" applyAlignment="1">
      <alignment horizontal="center" vertical="center" wrapText="1"/>
      <protection/>
    </xf>
    <xf numFmtId="0" fontId="1" fillId="0" borderId="15" xfId="25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180" fontId="1" fillId="0" borderId="13" xfId="25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25" applyNumberFormat="1" applyFont="1" applyFill="1" applyBorder="1" applyAlignment="1" applyProtection="1">
      <alignment horizontal="center" vertical="center" wrapText="1"/>
      <protection/>
    </xf>
    <xf numFmtId="180" fontId="1" fillId="0" borderId="15" xfId="25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>
      <alignment horizontal="center" vertical="center"/>
    </xf>
    <xf numFmtId="1" fontId="1" fillId="0" borderId="21" xfId="0" applyFont="1" applyFill="1" applyBorder="1" applyAlignment="1">
      <alignment horizontal="center" vertical="center"/>
    </xf>
    <xf numFmtId="1" fontId="1" fillId="0" borderId="16" xfId="0" applyFont="1" applyFill="1" applyBorder="1" applyAlignment="1">
      <alignment horizontal="center" vertical="center"/>
    </xf>
    <xf numFmtId="0" fontId="1" fillId="0" borderId="44" xfId="0" applyNumberFormat="1" applyFont="1" applyFill="1" applyBorder="1" applyAlignment="1">
      <alignment vertical="center"/>
    </xf>
    <xf numFmtId="3" fontId="0" fillId="0" borderId="40" xfId="0" applyNumberFormat="1" applyFont="1" applyBorder="1" applyAlignment="1">
      <alignment/>
    </xf>
    <xf numFmtId="3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vertical="center" wrapText="1"/>
      <protection/>
    </xf>
    <xf numFmtId="1" fontId="1" fillId="0" borderId="12" xfId="0" applyFont="1" applyFill="1" applyBorder="1" applyAlignment="1">
      <alignment vertical="center"/>
    </xf>
    <xf numFmtId="0" fontId="1" fillId="0" borderId="45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 applyProtection="1">
      <alignment vertical="center" wrapText="1"/>
      <protection/>
    </xf>
    <xf numFmtId="0" fontId="1" fillId="0" borderId="46" xfId="0" applyNumberFormat="1" applyFont="1" applyFill="1" applyBorder="1" applyAlignment="1">
      <alignment vertical="center"/>
    </xf>
    <xf numFmtId="1" fontId="0" fillId="0" borderId="10" xfId="0" applyNumberFormat="1" applyFill="1" applyBorder="1" applyAlignment="1">
      <alignment/>
    </xf>
    <xf numFmtId="3" fontId="1" fillId="0" borderId="14" xfId="0" applyNumberFormat="1" applyFont="1" applyFill="1" applyBorder="1" applyAlignment="1" applyProtection="1">
      <alignment vertical="center" wrapText="1"/>
      <protection/>
    </xf>
    <xf numFmtId="0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 applyProtection="1">
      <alignment vertical="center" wrapText="1"/>
      <protection/>
    </xf>
    <xf numFmtId="3" fontId="1" fillId="0" borderId="13" xfId="0" applyNumberFormat="1" applyFont="1" applyFill="1" applyBorder="1" applyAlignment="1" applyProtection="1">
      <alignment vertical="center" wrapText="1"/>
      <protection/>
    </xf>
    <xf numFmtId="3" fontId="1" fillId="0" borderId="37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 wrapText="1"/>
      <protection/>
    </xf>
    <xf numFmtId="1" fontId="1" fillId="0" borderId="20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 vertical="center" wrapText="1"/>
    </xf>
    <xf numFmtId="3" fontId="1" fillId="0" borderId="21" xfId="0" applyNumberFormat="1" applyFont="1" applyFill="1" applyBorder="1" applyAlignment="1">
      <alignment vertical="center" wrapText="1"/>
    </xf>
    <xf numFmtId="3" fontId="1" fillId="0" borderId="47" xfId="0" applyNumberFormat="1" applyFont="1" applyFill="1" applyBorder="1" applyAlignment="1" applyProtection="1">
      <alignment vertical="center" wrapText="1"/>
      <protection/>
    </xf>
    <xf numFmtId="3" fontId="1" fillId="0" borderId="14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/>
    </xf>
    <xf numFmtId="3" fontId="1" fillId="0" borderId="47" xfId="0" applyNumberFormat="1" applyFont="1" applyFill="1" applyBorder="1" applyAlignment="1">
      <alignment vertical="center" wrapText="1"/>
    </xf>
    <xf numFmtId="1" fontId="1" fillId="0" borderId="20" xfId="0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48" xfId="0" applyNumberFormat="1" applyFont="1" applyFill="1" applyBorder="1" applyAlignment="1">
      <alignment vertical="center"/>
    </xf>
    <xf numFmtId="0" fontId="1" fillId="0" borderId="24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/>
    </xf>
    <xf numFmtId="0" fontId="1" fillId="0" borderId="20" xfId="0" applyNumberFormat="1" applyFont="1" applyFill="1" applyBorder="1" applyAlignment="1">
      <alignment vertical="center"/>
    </xf>
    <xf numFmtId="3" fontId="1" fillId="0" borderId="30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>
      <alignment vertical="center"/>
    </xf>
    <xf numFmtId="3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" vertical="center"/>
    </xf>
    <xf numFmtId="3" fontId="0" fillId="0" borderId="14" xfId="0" applyNumberFormat="1" applyFill="1" applyBorder="1" applyAlignment="1">
      <alignment vertical="center" wrapText="1"/>
    </xf>
    <xf numFmtId="182" fontId="1" fillId="0" borderId="13" xfId="0" applyNumberFormat="1" applyFont="1" applyFill="1" applyBorder="1" applyAlignment="1" applyProtection="1">
      <alignment vertical="center" wrapText="1"/>
      <protection/>
    </xf>
    <xf numFmtId="3" fontId="1" fillId="0" borderId="20" xfId="0" applyNumberFormat="1" applyFont="1" applyFill="1" applyBorder="1" applyAlignment="1" applyProtection="1">
      <alignment vertical="center" wrapText="1"/>
      <protection/>
    </xf>
    <xf numFmtId="3" fontId="0" fillId="0" borderId="21" xfId="0" applyNumberFormat="1" applyFill="1" applyBorder="1" applyAlignment="1">
      <alignment vertical="center" wrapText="1"/>
    </xf>
    <xf numFmtId="3" fontId="1" fillId="0" borderId="49" xfId="0" applyNumberFormat="1" applyFont="1" applyFill="1" applyBorder="1" applyAlignment="1" applyProtection="1">
      <alignment vertical="center" wrapText="1"/>
      <protection/>
    </xf>
    <xf numFmtId="0" fontId="1" fillId="0" borderId="50" xfId="0" applyNumberFormat="1" applyFont="1" applyFill="1" applyBorder="1" applyAlignment="1">
      <alignment horizontal="center" vertical="center"/>
    </xf>
    <xf numFmtId="3" fontId="1" fillId="0" borderId="51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0" fontId="1" fillId="0" borderId="52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53" xfId="0" applyNumberFormat="1" applyFont="1" applyFill="1" applyBorder="1" applyAlignment="1" applyProtection="1">
      <alignment horizontal="left" vertical="center"/>
      <protection/>
    </xf>
    <xf numFmtId="0" fontId="1" fillId="0" borderId="53" xfId="0" applyNumberFormat="1" applyFont="1" applyFill="1" applyBorder="1" applyAlignment="1" applyProtection="1">
      <alignment vertical="center"/>
      <protection/>
    </xf>
    <xf numFmtId="0" fontId="1" fillId="7" borderId="14" xfId="0" applyNumberFormat="1" applyFont="1" applyFill="1" applyBorder="1" applyAlignment="1" applyProtection="1">
      <alignment horizontal="center" vertical="center"/>
      <protection/>
    </xf>
    <xf numFmtId="0" fontId="1" fillId="7" borderId="11" xfId="0" applyNumberFormat="1" applyFont="1" applyFill="1" applyBorder="1" applyAlignment="1" applyProtection="1">
      <alignment horizontal="center" vertical="center"/>
      <protection/>
    </xf>
    <xf numFmtId="0" fontId="1" fillId="7" borderId="38" xfId="0" applyNumberFormat="1" applyFont="1" applyFill="1" applyBorder="1" applyAlignment="1" applyProtection="1">
      <alignment horizontal="center" vertical="center"/>
      <protection/>
    </xf>
    <xf numFmtId="0" fontId="1" fillId="7" borderId="15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7" borderId="12" xfId="0" applyNumberFormat="1" applyFont="1" applyFill="1" applyBorder="1" applyAlignment="1" applyProtection="1">
      <alignment horizontal="center" vertical="center"/>
      <protection/>
    </xf>
    <xf numFmtId="0" fontId="1" fillId="7" borderId="20" xfId="0" applyNumberFormat="1" applyFont="1" applyFill="1" applyBorder="1" applyAlignment="1" applyProtection="1">
      <alignment horizontal="center" vertical="center"/>
      <protection/>
    </xf>
    <xf numFmtId="0" fontId="1" fillId="7" borderId="15" xfId="63" applyFont="1" applyFill="1" applyBorder="1" applyAlignment="1" applyProtection="1">
      <alignment horizontal="center" vertical="center"/>
      <protection/>
    </xf>
    <xf numFmtId="0" fontId="0" fillId="7" borderId="15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left" vertical="center"/>
    </xf>
    <xf numFmtId="3" fontId="1" fillId="0" borderId="10" xfId="0" applyNumberFormat="1" applyFont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7" borderId="0" xfId="0" applyNumberFormat="1" applyFont="1" applyFill="1" applyBorder="1" applyAlignment="1">
      <alignment/>
    </xf>
    <xf numFmtId="0" fontId="1" fillId="7" borderId="54" xfId="0" applyNumberFormat="1" applyFont="1" applyFill="1" applyBorder="1" applyAlignment="1" applyProtection="1">
      <alignment horizontal="center" vertical="center"/>
      <protection/>
    </xf>
    <xf numFmtId="0" fontId="1" fillId="7" borderId="25" xfId="0" applyNumberFormat="1" applyFont="1" applyFill="1" applyBorder="1" applyAlignment="1" applyProtection="1">
      <alignment horizontal="center" vertical="center"/>
      <protection/>
    </xf>
    <xf numFmtId="0" fontId="1" fillId="7" borderId="26" xfId="0" applyNumberFormat="1" applyFont="1" applyFill="1" applyBorder="1" applyAlignment="1" applyProtection="1">
      <alignment horizontal="center" vertical="center"/>
      <protection/>
    </xf>
    <xf numFmtId="0" fontId="1" fillId="7" borderId="27" xfId="0" applyNumberFormat="1" applyFont="1" applyFill="1" applyBorder="1" applyAlignment="1" applyProtection="1">
      <alignment horizontal="center" vertical="center"/>
      <protection/>
    </xf>
    <xf numFmtId="0" fontId="1" fillId="7" borderId="55" xfId="63" applyFont="1" applyFill="1" applyBorder="1" applyAlignment="1" applyProtection="1">
      <alignment horizontal="center" vertical="center"/>
      <protection/>
    </xf>
    <xf numFmtId="0" fontId="1" fillId="7" borderId="10" xfId="63" applyFont="1" applyFill="1" applyBorder="1" applyAlignment="1" applyProtection="1">
      <alignment horizontal="center" vertical="center"/>
      <protection/>
    </xf>
    <xf numFmtId="0" fontId="1" fillId="7" borderId="10" xfId="63" applyFont="1" applyFill="1" applyBorder="1" applyAlignment="1" applyProtection="1">
      <alignment horizontal="center" vertical="center" wrapText="1"/>
      <protection/>
    </xf>
    <xf numFmtId="0" fontId="1" fillId="7" borderId="56" xfId="0" applyNumberFormat="1" applyFont="1" applyFill="1" applyBorder="1" applyAlignment="1" applyProtection="1">
      <alignment horizontal="center" vertical="center"/>
      <protection/>
    </xf>
    <xf numFmtId="3" fontId="0" fillId="0" borderId="25" xfId="0" applyNumberFormat="1" applyFont="1" applyBorder="1" applyAlignment="1">
      <alignment horizontal="left" vertical="center"/>
    </xf>
    <xf numFmtId="3" fontId="0" fillId="0" borderId="27" xfId="0" applyNumberFormat="1" applyFont="1" applyBorder="1" applyAlignment="1">
      <alignment horizontal="left" vertical="center"/>
    </xf>
    <xf numFmtId="0" fontId="4" fillId="0" borderId="3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7" borderId="0" xfId="0" applyNumberFormat="1" applyFont="1" applyFill="1" applyBorder="1" applyAlignment="1">
      <alignment/>
    </xf>
    <xf numFmtId="0" fontId="0" fillId="7" borderId="0" xfId="0" applyNumberFormat="1" applyFont="1" applyFill="1" applyBorder="1" applyAlignment="1">
      <alignment horizontal="right" vertical="center" wrapText="1"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 wrapText="1"/>
      <protection/>
    </xf>
    <xf numFmtId="0" fontId="1" fillId="7" borderId="57" xfId="63" applyFont="1" applyFill="1" applyBorder="1" applyAlignment="1" applyProtection="1">
      <alignment horizontal="center" vertical="center" wrapText="1"/>
      <protection/>
    </xf>
    <xf numFmtId="0" fontId="1" fillId="7" borderId="41" xfId="63" applyFont="1" applyFill="1" applyBorder="1" applyAlignment="1" applyProtection="1">
      <alignment horizontal="center" vertical="center" wrapText="1"/>
      <protection/>
    </xf>
    <xf numFmtId="0" fontId="1" fillId="7" borderId="58" xfId="63" applyFont="1" applyFill="1" applyBorder="1" applyAlignment="1" applyProtection="1">
      <alignment horizontal="center" vertical="center" wrapText="1"/>
      <protection/>
    </xf>
    <xf numFmtId="0" fontId="0" fillId="7" borderId="0" xfId="0" applyNumberFormat="1" applyFont="1" applyFill="1" applyBorder="1" applyAlignment="1">
      <alignment horizontal="center" vertical="center" wrapText="1"/>
    </xf>
    <xf numFmtId="3" fontId="0" fillId="0" borderId="40" xfId="0" applyNumberFormat="1" applyFont="1" applyBorder="1" applyAlignment="1">
      <alignment horizontal="left" vertical="center" wrapText="1"/>
    </xf>
    <xf numFmtId="0" fontId="1" fillId="7" borderId="27" xfId="0" applyNumberFormat="1" applyFont="1" applyFill="1" applyBorder="1" applyAlignment="1" applyProtection="1">
      <alignment horizontal="center" vertical="center" wrapText="1"/>
      <protection/>
    </xf>
    <xf numFmtId="0" fontId="1" fillId="7" borderId="59" xfId="0" applyNumberFormat="1" applyFont="1" applyFill="1" applyBorder="1" applyAlignment="1" applyProtection="1">
      <alignment horizontal="center" vertical="center" wrapText="1"/>
      <protection/>
    </xf>
    <xf numFmtId="3" fontId="0" fillId="0" borderId="27" xfId="0" applyNumberFormat="1" applyFont="1" applyBorder="1" applyAlignment="1">
      <alignment horizontal="left" vertical="center" wrapText="1"/>
    </xf>
    <xf numFmtId="182" fontId="1" fillId="0" borderId="0" xfId="0" applyNumberFormat="1" applyFont="1" applyFill="1" applyAlignment="1" applyProtection="1">
      <alignment/>
      <protection/>
    </xf>
    <xf numFmtId="1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 applyProtection="1">
      <alignment horizontal="center" vertical="center"/>
      <protection/>
    </xf>
    <xf numFmtId="1" fontId="7" fillId="0" borderId="0" xfId="0" applyNumberFormat="1" applyFont="1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2.66015625" style="0" customWidth="1"/>
  </cols>
  <sheetData>
    <row r="1" ht="12.75" customHeight="1">
      <c r="A1" s="234"/>
    </row>
    <row r="2" ht="51.75" customHeight="1">
      <c r="A2" s="235" t="s">
        <v>0</v>
      </c>
    </row>
    <row r="3" ht="63" customHeight="1">
      <c r="A3" s="234"/>
    </row>
    <row r="4" ht="29.25" customHeight="1">
      <c r="A4" s="234"/>
    </row>
    <row r="5" ht="24" customHeight="1"/>
    <row r="6" ht="78" customHeight="1">
      <c r="A6" s="236" t="s">
        <v>1</v>
      </c>
    </row>
    <row r="7" ht="69.75" customHeight="1">
      <c r="A7" s="237" t="s">
        <v>2</v>
      </c>
    </row>
    <row r="8" ht="66" customHeight="1">
      <c r="A8" s="237" t="s">
        <v>3</v>
      </c>
    </row>
    <row r="9" ht="79.5" customHeight="1">
      <c r="A9" s="237" t="s">
        <v>4</v>
      </c>
    </row>
  </sheetData>
  <sheetProtection/>
  <printOptions horizontalCentered="1" verticalCentered="1"/>
  <pageMargins left="0.59" right="0.59" top="0.59" bottom="0.59" header="0.5" footer="0.5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5" style="0" customWidth="1"/>
    <col min="2" max="2" width="4.66015625" style="0" customWidth="1"/>
    <col min="3" max="3" width="4.83203125" style="0" customWidth="1"/>
    <col min="4" max="4" width="10.16015625" style="0" customWidth="1"/>
    <col min="5" max="5" width="41.5" style="0" customWidth="1"/>
    <col min="6" max="6" width="14.16015625" style="0" customWidth="1"/>
    <col min="7" max="33" width="12.33203125" style="0" customWidth="1"/>
  </cols>
  <sheetData>
    <row r="1" spans="1:33" ht="18" customHeight="1">
      <c r="A1" s="3"/>
      <c r="B1" s="3"/>
      <c r="C1" s="3"/>
      <c r="D1" s="3"/>
      <c r="E1" s="4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75" t="s">
        <v>173</v>
      </c>
    </row>
    <row r="2" spans="1:33" ht="18" customHeight="1">
      <c r="A2" s="79" t="s">
        <v>174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</row>
    <row r="3" spans="1:33" ht="18" customHeight="1">
      <c r="A3" s="5" t="s">
        <v>6</v>
      </c>
      <c r="B3" s="6"/>
      <c r="C3" s="6"/>
      <c r="D3" s="6"/>
      <c r="E3" s="6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75" t="s">
        <v>47</v>
      </c>
    </row>
    <row r="4" spans="1:33" ht="18" customHeight="1">
      <c r="A4" s="58" t="s">
        <v>106</v>
      </c>
      <c r="B4" s="59"/>
      <c r="C4" s="59"/>
      <c r="D4" s="59"/>
      <c r="E4" s="60"/>
      <c r="F4" s="80" t="s">
        <v>14</v>
      </c>
      <c r="G4" s="36" t="s">
        <v>175</v>
      </c>
      <c r="H4" s="36" t="s">
        <v>176</v>
      </c>
      <c r="I4" s="36" t="s">
        <v>177</v>
      </c>
      <c r="J4" s="36" t="s">
        <v>178</v>
      </c>
      <c r="K4" s="36" t="s">
        <v>179</v>
      </c>
      <c r="L4" s="36" t="s">
        <v>180</v>
      </c>
      <c r="M4" s="36" t="s">
        <v>181</v>
      </c>
      <c r="N4" s="36" t="s">
        <v>182</v>
      </c>
      <c r="O4" s="36" t="s">
        <v>183</v>
      </c>
      <c r="P4" s="36" t="s">
        <v>184</v>
      </c>
      <c r="Q4" s="84" t="s">
        <v>185</v>
      </c>
      <c r="R4" s="36" t="s">
        <v>186</v>
      </c>
      <c r="S4" s="36" t="s">
        <v>187</v>
      </c>
      <c r="T4" s="36" t="s">
        <v>188</v>
      </c>
      <c r="U4" s="36" t="s">
        <v>189</v>
      </c>
      <c r="V4" s="85" t="s">
        <v>190</v>
      </c>
      <c r="W4" s="85" t="s">
        <v>191</v>
      </c>
      <c r="X4" s="85" t="s">
        <v>192</v>
      </c>
      <c r="Y4" s="85" t="s">
        <v>193</v>
      </c>
      <c r="Z4" s="87" t="s">
        <v>194</v>
      </c>
      <c r="AA4" s="85" t="s">
        <v>195</v>
      </c>
      <c r="AB4" s="87" t="s">
        <v>196</v>
      </c>
      <c r="AC4" s="85" t="s">
        <v>197</v>
      </c>
      <c r="AD4" s="85" t="s">
        <v>198</v>
      </c>
      <c r="AE4" s="85" t="s">
        <v>199</v>
      </c>
      <c r="AF4" s="85" t="s">
        <v>200</v>
      </c>
      <c r="AG4" s="88" t="s">
        <v>201</v>
      </c>
    </row>
    <row r="5" spans="1:33" ht="18" customHeight="1">
      <c r="A5" s="58" t="s">
        <v>111</v>
      </c>
      <c r="B5" s="59"/>
      <c r="C5" s="60"/>
      <c r="D5" s="61" t="s">
        <v>112</v>
      </c>
      <c r="E5" s="62" t="s">
        <v>113</v>
      </c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85"/>
      <c r="W5" s="85"/>
      <c r="X5" s="85"/>
      <c r="Y5" s="85"/>
      <c r="Z5" s="87"/>
      <c r="AA5" s="85"/>
      <c r="AB5" s="87"/>
      <c r="AC5" s="85"/>
      <c r="AD5" s="85"/>
      <c r="AE5" s="85"/>
      <c r="AF5" s="85"/>
      <c r="AG5" s="88"/>
    </row>
    <row r="6" spans="1:33" ht="18" customHeight="1">
      <c r="A6" s="63" t="s">
        <v>118</v>
      </c>
      <c r="B6" s="63" t="s">
        <v>119</v>
      </c>
      <c r="C6" s="63" t="s">
        <v>120</v>
      </c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85"/>
      <c r="W6" s="85"/>
      <c r="X6" s="86"/>
      <c r="Y6" s="86"/>
      <c r="Z6" s="87"/>
      <c r="AA6" s="85"/>
      <c r="AB6" s="87"/>
      <c r="AC6" s="85"/>
      <c r="AD6" s="85"/>
      <c r="AE6" s="85"/>
      <c r="AF6" s="85"/>
      <c r="AG6" s="88"/>
    </row>
    <row r="7" spans="1:33" ht="18" customHeight="1">
      <c r="A7" s="81" t="s">
        <v>72</v>
      </c>
      <c r="B7" s="81" t="s">
        <v>72</v>
      </c>
      <c r="C7" s="81" t="s">
        <v>72</v>
      </c>
      <c r="D7" s="81" t="s">
        <v>72</v>
      </c>
      <c r="E7" s="82" t="s">
        <v>14</v>
      </c>
      <c r="F7" s="66">
        <f>SUM(G7:AG7)</f>
        <v>180363</v>
      </c>
      <c r="G7" s="66">
        <v>38000</v>
      </c>
      <c r="H7" s="66">
        <v>4000</v>
      </c>
      <c r="I7" s="66">
        <v>0</v>
      </c>
      <c r="J7" s="66">
        <v>3000</v>
      </c>
      <c r="K7" s="66">
        <v>500</v>
      </c>
      <c r="L7" s="66">
        <v>19000</v>
      </c>
      <c r="M7" s="66">
        <v>3000</v>
      </c>
      <c r="N7" s="66">
        <v>0</v>
      </c>
      <c r="O7" s="66">
        <v>0</v>
      </c>
      <c r="P7" s="66">
        <v>57500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  <c r="X7" s="66">
        <v>0</v>
      </c>
      <c r="Y7" s="66">
        <v>0</v>
      </c>
      <c r="Z7" s="66">
        <v>1000</v>
      </c>
      <c r="AA7" s="66">
        <v>0</v>
      </c>
      <c r="AB7" s="66">
        <v>34363</v>
      </c>
      <c r="AC7" s="66">
        <v>0</v>
      </c>
      <c r="AD7" s="66">
        <v>20000</v>
      </c>
      <c r="AE7" s="66">
        <v>0</v>
      </c>
      <c r="AF7" s="66">
        <v>0</v>
      </c>
      <c r="AG7" s="78">
        <v>0</v>
      </c>
    </row>
    <row r="8" spans="1:33" ht="18" customHeight="1">
      <c r="A8" s="81" t="s">
        <v>72</v>
      </c>
      <c r="B8" s="81" t="s">
        <v>72</v>
      </c>
      <c r="C8" s="81" t="s">
        <v>72</v>
      </c>
      <c r="D8" s="81" t="s">
        <v>72</v>
      </c>
      <c r="E8" s="82" t="s">
        <v>43</v>
      </c>
      <c r="F8" s="66">
        <f>SUM(G8:AG8)</f>
        <v>180363</v>
      </c>
      <c r="G8" s="66">
        <v>38000</v>
      </c>
      <c r="H8" s="66">
        <v>4000</v>
      </c>
      <c r="I8" s="66">
        <v>0</v>
      </c>
      <c r="J8" s="66">
        <v>3000</v>
      </c>
      <c r="K8" s="66">
        <v>500</v>
      </c>
      <c r="L8" s="66">
        <v>19000</v>
      </c>
      <c r="M8" s="66">
        <v>3000</v>
      </c>
      <c r="N8" s="66">
        <v>0</v>
      </c>
      <c r="O8" s="66">
        <v>0</v>
      </c>
      <c r="P8" s="66">
        <v>57500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1000</v>
      </c>
      <c r="AA8" s="66">
        <v>0</v>
      </c>
      <c r="AB8" s="66">
        <v>34363</v>
      </c>
      <c r="AC8" s="66">
        <v>0</v>
      </c>
      <c r="AD8" s="66">
        <v>20000</v>
      </c>
      <c r="AE8" s="66">
        <v>0</v>
      </c>
      <c r="AF8" s="66">
        <v>0</v>
      </c>
      <c r="AG8" s="78">
        <v>0</v>
      </c>
    </row>
    <row r="9" spans="1:33" ht="18" customHeight="1">
      <c r="A9" s="81" t="s">
        <v>72</v>
      </c>
      <c r="B9" s="81" t="s">
        <v>72</v>
      </c>
      <c r="C9" s="81" t="s">
        <v>72</v>
      </c>
      <c r="D9" s="81" t="s">
        <v>124</v>
      </c>
      <c r="E9" s="82" t="s">
        <v>44</v>
      </c>
      <c r="F9" s="66">
        <f>SUM(G9:AG9)</f>
        <v>180363</v>
      </c>
      <c r="G9" s="66">
        <v>38000</v>
      </c>
      <c r="H9" s="66">
        <v>4000</v>
      </c>
      <c r="I9" s="66">
        <v>0</v>
      </c>
      <c r="J9" s="66">
        <v>3000</v>
      </c>
      <c r="K9" s="66">
        <v>500</v>
      </c>
      <c r="L9" s="66">
        <v>19000</v>
      </c>
      <c r="M9" s="66">
        <v>3000</v>
      </c>
      <c r="N9" s="66">
        <v>0</v>
      </c>
      <c r="O9" s="66">
        <v>0</v>
      </c>
      <c r="P9" s="66">
        <v>57500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1000</v>
      </c>
      <c r="AA9" s="66">
        <v>0</v>
      </c>
      <c r="AB9" s="66">
        <v>34363</v>
      </c>
      <c r="AC9" s="66">
        <v>0</v>
      </c>
      <c r="AD9" s="66">
        <v>20000</v>
      </c>
      <c r="AE9" s="66">
        <v>0</v>
      </c>
      <c r="AF9" s="66">
        <v>0</v>
      </c>
      <c r="AG9" s="78">
        <v>0</v>
      </c>
    </row>
    <row r="10" spans="1:33" ht="18" customHeight="1">
      <c r="A10" s="81" t="s">
        <v>125</v>
      </c>
      <c r="B10" s="81" t="s">
        <v>126</v>
      </c>
      <c r="C10" s="81" t="s">
        <v>127</v>
      </c>
      <c r="D10" s="81" t="s">
        <v>124</v>
      </c>
      <c r="E10" s="82" t="s">
        <v>128</v>
      </c>
      <c r="F10" s="66">
        <f>SUM(G10:AG10)</f>
        <v>180363</v>
      </c>
      <c r="G10" s="66">
        <v>38000</v>
      </c>
      <c r="H10" s="66">
        <v>4000</v>
      </c>
      <c r="I10" s="66">
        <v>0</v>
      </c>
      <c r="J10" s="66">
        <v>3000</v>
      </c>
      <c r="K10" s="66">
        <v>500</v>
      </c>
      <c r="L10" s="66">
        <v>19000</v>
      </c>
      <c r="M10" s="66">
        <v>3000</v>
      </c>
      <c r="N10" s="66">
        <v>0</v>
      </c>
      <c r="O10" s="66">
        <v>0</v>
      </c>
      <c r="P10" s="66">
        <v>57500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1000</v>
      </c>
      <c r="AA10" s="66">
        <v>0</v>
      </c>
      <c r="AB10" s="66">
        <v>34363</v>
      </c>
      <c r="AC10" s="66">
        <v>0</v>
      </c>
      <c r="AD10" s="66">
        <v>20000</v>
      </c>
      <c r="AE10" s="66">
        <v>0</v>
      </c>
      <c r="AF10" s="66">
        <v>0</v>
      </c>
      <c r="AG10" s="78">
        <v>0</v>
      </c>
    </row>
  </sheetData>
  <sheetProtection/>
  <mergeCells count="33">
    <mergeCell ref="A2:AG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67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4.66015625" style="0" customWidth="1"/>
    <col min="4" max="4" width="11.33203125" style="0" customWidth="1"/>
    <col min="5" max="5" width="44.66015625" style="0" customWidth="1"/>
    <col min="6" max="20" width="11.33203125" style="0" customWidth="1"/>
    <col min="21" max="21" width="8.66015625" style="0" customWidth="1"/>
    <col min="22" max="22" width="11.33203125" style="0" customWidth="1"/>
  </cols>
  <sheetData>
    <row r="1" spans="1:22" ht="18" customHeight="1">
      <c r="A1" s="3"/>
      <c r="B1" s="3"/>
      <c r="C1" s="3"/>
      <c r="D1" s="3"/>
      <c r="E1" s="48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75"/>
    </row>
    <row r="2" spans="1:22" ht="18" customHeight="1">
      <c r="A2" s="49" t="s">
        <v>202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8" customHeight="1">
      <c r="A3" s="50" t="s">
        <v>6</v>
      </c>
      <c r="B3" s="7"/>
      <c r="C3" s="7"/>
      <c r="D3" s="7"/>
      <c r="E3" s="7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75" t="s">
        <v>47</v>
      </c>
    </row>
    <row r="4" spans="1:22" ht="22.5" customHeight="1">
      <c r="A4" s="52" t="s">
        <v>106</v>
      </c>
      <c r="B4" s="53"/>
      <c r="C4" s="53"/>
      <c r="D4" s="53"/>
      <c r="E4" s="54"/>
      <c r="F4" s="55" t="s">
        <v>14</v>
      </c>
      <c r="G4" s="56" t="s">
        <v>203</v>
      </c>
      <c r="H4" s="57" t="s">
        <v>204</v>
      </c>
      <c r="I4" s="27" t="s">
        <v>205</v>
      </c>
      <c r="J4" s="10" t="s">
        <v>206</v>
      </c>
      <c r="K4" s="14" t="s">
        <v>207</v>
      </c>
      <c r="L4" s="67"/>
      <c r="M4" s="67"/>
      <c r="N4" s="67"/>
      <c r="O4" s="67"/>
      <c r="P4" s="14"/>
      <c r="Q4" s="60" t="s">
        <v>208</v>
      </c>
      <c r="R4" s="76" t="s">
        <v>209</v>
      </c>
      <c r="S4" s="77" t="s">
        <v>210</v>
      </c>
      <c r="T4" s="36" t="s">
        <v>211</v>
      </c>
      <c r="U4" s="36" t="s">
        <v>212</v>
      </c>
      <c r="V4" s="36" t="s">
        <v>213</v>
      </c>
    </row>
    <row r="5" spans="1:22" ht="22.5" customHeight="1">
      <c r="A5" s="58" t="s">
        <v>111</v>
      </c>
      <c r="B5" s="59"/>
      <c r="C5" s="60"/>
      <c r="D5" s="61" t="s">
        <v>112</v>
      </c>
      <c r="E5" s="62" t="s">
        <v>214</v>
      </c>
      <c r="F5" s="10"/>
      <c r="G5" s="56"/>
      <c r="H5" s="57"/>
      <c r="I5" s="27"/>
      <c r="J5" s="10"/>
      <c r="K5" s="68" t="s">
        <v>215</v>
      </c>
      <c r="L5" s="17" t="s">
        <v>39</v>
      </c>
      <c r="M5" s="17" t="s">
        <v>40</v>
      </c>
      <c r="N5" s="69" t="s">
        <v>216</v>
      </c>
      <c r="O5" s="17" t="s">
        <v>217</v>
      </c>
      <c r="P5" s="69" t="s">
        <v>218</v>
      </c>
      <c r="Q5" s="60"/>
      <c r="R5" s="76"/>
      <c r="S5" s="77"/>
      <c r="T5" s="36"/>
      <c r="U5" s="36"/>
      <c r="V5" s="36"/>
    </row>
    <row r="6" spans="1:22" ht="18" customHeight="1">
      <c r="A6" s="63" t="s">
        <v>118</v>
      </c>
      <c r="B6" s="63" t="s">
        <v>119</v>
      </c>
      <c r="C6" s="63" t="s">
        <v>120</v>
      </c>
      <c r="D6" s="36"/>
      <c r="E6" s="36"/>
      <c r="F6" s="10"/>
      <c r="G6" s="56"/>
      <c r="H6" s="57"/>
      <c r="I6" s="27"/>
      <c r="J6" s="10"/>
      <c r="K6" s="70"/>
      <c r="L6" s="17"/>
      <c r="M6" s="17"/>
      <c r="N6" s="69"/>
      <c r="O6" s="17"/>
      <c r="P6" s="69"/>
      <c r="Q6" s="60"/>
      <c r="R6" s="76"/>
      <c r="S6" s="77"/>
      <c r="T6" s="36"/>
      <c r="U6" s="36"/>
      <c r="V6" s="36"/>
    </row>
    <row r="7" spans="1:22" ht="22.5" customHeight="1">
      <c r="A7" s="64" t="s">
        <v>72</v>
      </c>
      <c r="B7" s="64" t="s">
        <v>72</v>
      </c>
      <c r="C7" s="64" t="s">
        <v>72</v>
      </c>
      <c r="D7" s="64" t="s">
        <v>72</v>
      </c>
      <c r="E7" s="65" t="s">
        <v>14</v>
      </c>
      <c r="F7" s="66">
        <f>SUM(G7:V7)</f>
        <v>576</v>
      </c>
      <c r="G7" s="66">
        <v>0</v>
      </c>
      <c r="H7" s="66">
        <v>0</v>
      </c>
      <c r="I7" s="66">
        <v>0</v>
      </c>
      <c r="J7" s="66">
        <v>0</v>
      </c>
      <c r="K7" s="71">
        <v>0</v>
      </c>
      <c r="L7" s="72">
        <v>0</v>
      </c>
      <c r="M7" s="72">
        <v>0</v>
      </c>
      <c r="N7" s="73">
        <v>0</v>
      </c>
      <c r="O7" s="72">
        <v>0</v>
      </c>
      <c r="P7" s="74">
        <v>0</v>
      </c>
      <c r="Q7" s="71">
        <v>0</v>
      </c>
      <c r="R7" s="66">
        <v>0</v>
      </c>
      <c r="S7" s="66">
        <v>0</v>
      </c>
      <c r="T7" s="66">
        <v>576</v>
      </c>
      <c r="U7" s="66">
        <v>0</v>
      </c>
      <c r="V7" s="78">
        <v>0</v>
      </c>
    </row>
    <row r="8" spans="1:22" ht="22.5" customHeight="1">
      <c r="A8" s="64" t="s">
        <v>72</v>
      </c>
      <c r="B8" s="64" t="s">
        <v>72</v>
      </c>
      <c r="C8" s="64" t="s">
        <v>72</v>
      </c>
      <c r="D8" s="64" t="s">
        <v>72</v>
      </c>
      <c r="E8" s="65" t="s">
        <v>43</v>
      </c>
      <c r="F8" s="66">
        <f>SUM(G8:V8)</f>
        <v>576</v>
      </c>
      <c r="G8" s="66">
        <v>0</v>
      </c>
      <c r="H8" s="66">
        <v>0</v>
      </c>
      <c r="I8" s="66">
        <v>0</v>
      </c>
      <c r="J8" s="66">
        <v>0</v>
      </c>
      <c r="K8" s="71">
        <v>0</v>
      </c>
      <c r="L8" s="72">
        <v>0</v>
      </c>
      <c r="M8" s="72">
        <v>0</v>
      </c>
      <c r="N8" s="73">
        <v>0</v>
      </c>
      <c r="O8" s="72">
        <v>0</v>
      </c>
      <c r="P8" s="74">
        <v>0</v>
      </c>
      <c r="Q8" s="71">
        <v>0</v>
      </c>
      <c r="R8" s="66">
        <v>0</v>
      </c>
      <c r="S8" s="66">
        <v>0</v>
      </c>
      <c r="T8" s="66">
        <v>576</v>
      </c>
      <c r="U8" s="66">
        <v>0</v>
      </c>
      <c r="V8" s="78">
        <v>0</v>
      </c>
    </row>
    <row r="9" spans="1:22" ht="22.5" customHeight="1">
      <c r="A9" s="64" t="s">
        <v>72</v>
      </c>
      <c r="B9" s="64" t="s">
        <v>72</v>
      </c>
      <c r="C9" s="64" t="s">
        <v>72</v>
      </c>
      <c r="D9" s="64" t="s">
        <v>124</v>
      </c>
      <c r="E9" s="65" t="s">
        <v>44</v>
      </c>
      <c r="F9" s="66">
        <f>SUM(G9:V9)</f>
        <v>576</v>
      </c>
      <c r="G9" s="66">
        <v>0</v>
      </c>
      <c r="H9" s="66">
        <v>0</v>
      </c>
      <c r="I9" s="66">
        <v>0</v>
      </c>
      <c r="J9" s="66">
        <v>0</v>
      </c>
      <c r="K9" s="71">
        <v>0</v>
      </c>
      <c r="L9" s="72">
        <v>0</v>
      </c>
      <c r="M9" s="72">
        <v>0</v>
      </c>
      <c r="N9" s="73">
        <v>0</v>
      </c>
      <c r="O9" s="72">
        <v>0</v>
      </c>
      <c r="P9" s="74">
        <v>0</v>
      </c>
      <c r="Q9" s="71">
        <v>0</v>
      </c>
      <c r="R9" s="66">
        <v>0</v>
      </c>
      <c r="S9" s="66">
        <v>0</v>
      </c>
      <c r="T9" s="66">
        <v>576</v>
      </c>
      <c r="U9" s="66">
        <v>0</v>
      </c>
      <c r="V9" s="78">
        <v>0</v>
      </c>
    </row>
    <row r="10" spans="1:22" ht="22.5" customHeight="1">
      <c r="A10" s="64" t="s">
        <v>125</v>
      </c>
      <c r="B10" s="64" t="s">
        <v>126</v>
      </c>
      <c r="C10" s="64" t="s">
        <v>127</v>
      </c>
      <c r="D10" s="64" t="s">
        <v>124</v>
      </c>
      <c r="E10" s="65" t="s">
        <v>128</v>
      </c>
      <c r="F10" s="66">
        <f>SUM(G10:V10)</f>
        <v>576</v>
      </c>
      <c r="G10" s="66">
        <v>0</v>
      </c>
      <c r="H10" s="66">
        <v>0</v>
      </c>
      <c r="I10" s="66">
        <v>0</v>
      </c>
      <c r="J10" s="66">
        <v>0</v>
      </c>
      <c r="K10" s="71">
        <v>0</v>
      </c>
      <c r="L10" s="72">
        <v>0</v>
      </c>
      <c r="M10" s="72">
        <v>0</v>
      </c>
      <c r="N10" s="73">
        <v>0</v>
      </c>
      <c r="O10" s="72">
        <v>0</v>
      </c>
      <c r="P10" s="74">
        <v>0</v>
      </c>
      <c r="Q10" s="71">
        <v>0</v>
      </c>
      <c r="R10" s="66">
        <v>0</v>
      </c>
      <c r="S10" s="66">
        <v>0</v>
      </c>
      <c r="T10" s="66">
        <v>576</v>
      </c>
      <c r="U10" s="66">
        <v>0</v>
      </c>
      <c r="V10" s="78">
        <v>0</v>
      </c>
    </row>
  </sheetData>
  <sheetProtection/>
  <mergeCells count="23">
    <mergeCell ref="A2:V2"/>
    <mergeCell ref="A4:E4"/>
    <mergeCell ref="K4:P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6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1.5" style="0" customWidth="1"/>
    <col min="2" max="2" width="31.66015625" style="0" customWidth="1"/>
    <col min="3" max="4" width="18.33203125" style="0" customWidth="1"/>
    <col min="5" max="7" width="17.16015625" style="0" customWidth="1"/>
  </cols>
  <sheetData>
    <row r="1" ht="17.25" customHeight="1"/>
    <row r="2" spans="1:7" ht="17.25" customHeight="1">
      <c r="A2" s="41" t="s">
        <v>219</v>
      </c>
      <c r="B2" s="41"/>
      <c r="C2" s="41"/>
      <c r="D2" s="41"/>
      <c r="E2" s="41"/>
      <c r="F2" s="41"/>
      <c r="G2" s="41"/>
    </row>
    <row r="3" spans="1:7" ht="17.25" customHeight="1">
      <c r="A3" s="42" t="s">
        <v>6</v>
      </c>
      <c r="G3" s="26" t="s">
        <v>220</v>
      </c>
    </row>
    <row r="4" spans="1:7" ht="21" customHeight="1">
      <c r="A4" s="43" t="s">
        <v>221</v>
      </c>
      <c r="B4" s="12" t="s">
        <v>222</v>
      </c>
      <c r="C4" s="44" t="s">
        <v>223</v>
      </c>
      <c r="D4" s="45" t="s">
        <v>224</v>
      </c>
      <c r="E4" s="12" t="s">
        <v>225</v>
      </c>
      <c r="F4" s="12"/>
      <c r="G4" s="12"/>
    </row>
    <row r="5" spans="1:7" ht="21" customHeight="1">
      <c r="A5" s="43"/>
      <c r="B5" s="12"/>
      <c r="C5" s="44"/>
      <c r="D5" s="45"/>
      <c r="E5" s="45" t="s">
        <v>9</v>
      </c>
      <c r="F5" s="12" t="s">
        <v>226</v>
      </c>
      <c r="G5" s="45" t="s">
        <v>227</v>
      </c>
    </row>
    <row r="6" spans="1:7" ht="22.5" customHeight="1">
      <c r="A6" s="40" t="s">
        <v>72</v>
      </c>
      <c r="B6" s="46" t="s">
        <v>72</v>
      </c>
      <c r="C6" s="47" t="s">
        <v>72</v>
      </c>
      <c r="D6" s="47" t="s">
        <v>72</v>
      </c>
      <c r="E6" s="47" t="s">
        <v>72</v>
      </c>
      <c r="F6" s="47" t="s">
        <v>72</v>
      </c>
      <c r="G6" s="47" t="s">
        <v>72</v>
      </c>
    </row>
    <row r="7" spans="1:7" ht="22.5" customHeight="1">
      <c r="A7" s="40" t="s">
        <v>72</v>
      </c>
      <c r="B7" s="46" t="s">
        <v>72</v>
      </c>
      <c r="C7" s="47" t="s">
        <v>72</v>
      </c>
      <c r="D7" s="47" t="s">
        <v>72</v>
      </c>
      <c r="E7" s="47" t="s">
        <v>72</v>
      </c>
      <c r="F7" s="47" t="s">
        <v>72</v>
      </c>
      <c r="G7" s="47" t="s">
        <v>72</v>
      </c>
    </row>
    <row r="8" spans="1:7" ht="22.5" customHeight="1">
      <c r="A8" s="40" t="s">
        <v>72</v>
      </c>
      <c r="B8" s="46" t="s">
        <v>72</v>
      </c>
      <c r="C8" s="47" t="s">
        <v>72</v>
      </c>
      <c r="D8" s="47" t="s">
        <v>72</v>
      </c>
      <c r="E8" s="47" t="s">
        <v>72</v>
      </c>
      <c r="F8" s="47" t="s">
        <v>72</v>
      </c>
      <c r="G8" s="47" t="s">
        <v>72</v>
      </c>
    </row>
    <row r="9" spans="1:7" ht="22.5" customHeight="1">
      <c r="A9" s="40" t="s">
        <v>72</v>
      </c>
      <c r="B9" s="46" t="s">
        <v>72</v>
      </c>
      <c r="C9" s="47" t="s">
        <v>72</v>
      </c>
      <c r="D9" s="47" t="s">
        <v>72</v>
      </c>
      <c r="E9" s="47" t="s">
        <v>72</v>
      </c>
      <c r="F9" s="47" t="s">
        <v>72</v>
      </c>
      <c r="G9" s="47" t="s">
        <v>72</v>
      </c>
    </row>
    <row r="10" spans="1:7" ht="22.5" customHeight="1">
      <c r="A10" s="40" t="s">
        <v>72</v>
      </c>
      <c r="B10" s="46" t="s">
        <v>72</v>
      </c>
      <c r="C10" s="47" t="s">
        <v>72</v>
      </c>
      <c r="D10" s="47" t="s">
        <v>72</v>
      </c>
      <c r="E10" s="47" t="s">
        <v>72</v>
      </c>
      <c r="F10" s="47" t="s">
        <v>72</v>
      </c>
      <c r="G10" s="47" t="s">
        <v>72</v>
      </c>
    </row>
    <row r="11" spans="1:7" ht="22.5" customHeight="1">
      <c r="A11" s="40" t="s">
        <v>72</v>
      </c>
      <c r="B11" s="46" t="s">
        <v>72</v>
      </c>
      <c r="C11" s="47" t="s">
        <v>72</v>
      </c>
      <c r="D11" s="47" t="s">
        <v>72</v>
      </c>
      <c r="E11" s="47" t="s">
        <v>72</v>
      </c>
      <c r="F11" s="47" t="s">
        <v>72</v>
      </c>
      <c r="G11" s="47" t="s">
        <v>72</v>
      </c>
    </row>
    <row r="12" spans="1:7" ht="22.5" customHeight="1">
      <c r="A12" s="40" t="s">
        <v>72</v>
      </c>
      <c r="B12" s="46" t="s">
        <v>72</v>
      </c>
      <c r="C12" s="47" t="s">
        <v>72</v>
      </c>
      <c r="D12" s="47" t="s">
        <v>72</v>
      </c>
      <c r="E12" s="47" t="s">
        <v>72</v>
      </c>
      <c r="F12" s="47" t="s">
        <v>72</v>
      </c>
      <c r="G12" s="47" t="s">
        <v>72</v>
      </c>
    </row>
    <row r="13" spans="1:7" ht="22.5" customHeight="1">
      <c r="A13" s="40" t="s">
        <v>72</v>
      </c>
      <c r="B13" s="46" t="s">
        <v>72</v>
      </c>
      <c r="C13" s="47" t="s">
        <v>72</v>
      </c>
      <c r="D13" s="47" t="s">
        <v>72</v>
      </c>
      <c r="E13" s="47" t="s">
        <v>72</v>
      </c>
      <c r="F13" s="47" t="s">
        <v>72</v>
      </c>
      <c r="G13" s="47" t="s">
        <v>72</v>
      </c>
    </row>
    <row r="14" spans="1:7" ht="22.5" customHeight="1">
      <c r="A14" s="40" t="s">
        <v>72</v>
      </c>
      <c r="B14" s="46" t="s">
        <v>72</v>
      </c>
      <c r="C14" s="47" t="s">
        <v>72</v>
      </c>
      <c r="D14" s="47" t="s">
        <v>72</v>
      </c>
      <c r="E14" s="47" t="s">
        <v>72</v>
      </c>
      <c r="F14" s="47" t="s">
        <v>72</v>
      </c>
      <c r="G14" s="47" t="s">
        <v>72</v>
      </c>
    </row>
    <row r="15" spans="1:7" ht="22.5" customHeight="1">
      <c r="A15" s="40" t="s">
        <v>72</v>
      </c>
      <c r="B15" s="46" t="s">
        <v>72</v>
      </c>
      <c r="C15" s="47" t="s">
        <v>72</v>
      </c>
      <c r="D15" s="47" t="s">
        <v>72</v>
      </c>
      <c r="E15" s="47" t="s">
        <v>72</v>
      </c>
      <c r="F15" s="47" t="s">
        <v>72</v>
      </c>
      <c r="G15" s="47" t="s">
        <v>72</v>
      </c>
    </row>
  </sheetData>
  <sheetProtection/>
  <mergeCells count="6">
    <mergeCell ref="A2:G2"/>
    <mergeCell ref="E4:G4"/>
    <mergeCell ref="A4:A5"/>
    <mergeCell ref="B4:B5"/>
    <mergeCell ref="C4:C5"/>
    <mergeCell ref="D4:D5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33203125" style="0" customWidth="1"/>
    <col min="2" max="2" width="4.66015625" style="0" customWidth="1"/>
    <col min="3" max="3" width="5" style="0" customWidth="1"/>
    <col min="4" max="4" width="10.33203125" style="0" customWidth="1"/>
    <col min="5" max="5" width="49.83203125" style="0" customWidth="1"/>
    <col min="6" max="6" width="20.5" style="0" customWidth="1"/>
    <col min="7" max="7" width="38.83203125" style="0" customWidth="1"/>
    <col min="8" max="8" width="8.16015625" style="0" customWidth="1"/>
    <col min="9" max="9" width="14" style="0" customWidth="1"/>
    <col min="10" max="18" width="13.5" style="0" customWidth="1"/>
  </cols>
  <sheetData>
    <row r="1" spans="1:8" ht="18" customHeight="1">
      <c r="A1" s="3"/>
      <c r="B1" s="3"/>
      <c r="C1" s="3"/>
      <c r="D1" s="3"/>
      <c r="E1" s="3"/>
      <c r="F1" s="3"/>
      <c r="G1" s="3"/>
      <c r="H1" s="3"/>
    </row>
    <row r="2" spans="1:18" s="1" customFormat="1" ht="18" customHeight="1">
      <c r="A2" s="38" t="s">
        <v>228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8" customHeight="1">
      <c r="A3" s="5" t="s">
        <v>6</v>
      </c>
      <c r="B3" s="6"/>
      <c r="C3" s="6"/>
      <c r="D3" s="6"/>
      <c r="E3" s="6"/>
      <c r="F3" s="7"/>
      <c r="G3" s="3"/>
      <c r="H3" s="3"/>
      <c r="R3" s="26" t="s">
        <v>47</v>
      </c>
    </row>
    <row r="4" spans="1:18" ht="24.75" customHeight="1">
      <c r="A4" s="8" t="s">
        <v>106</v>
      </c>
      <c r="B4" s="8"/>
      <c r="C4" s="8"/>
      <c r="D4" s="8"/>
      <c r="E4" s="8"/>
      <c r="F4" s="8"/>
      <c r="G4" s="27" t="s">
        <v>229</v>
      </c>
      <c r="H4" s="36" t="s">
        <v>230</v>
      </c>
      <c r="I4" s="9" t="s">
        <v>107</v>
      </c>
      <c r="J4" s="10" t="s">
        <v>109</v>
      </c>
      <c r="K4" s="11"/>
      <c r="L4" s="11"/>
      <c r="M4" s="11"/>
      <c r="N4" s="27"/>
      <c r="O4" s="28" t="s">
        <v>110</v>
      </c>
      <c r="P4" s="29" t="s">
        <v>231</v>
      </c>
      <c r="Q4" s="29"/>
      <c r="R4" s="29"/>
    </row>
    <row r="5" spans="1:18" ht="24.75" customHeight="1">
      <c r="A5" s="8" t="s">
        <v>111</v>
      </c>
      <c r="B5" s="8"/>
      <c r="C5" s="8"/>
      <c r="D5" s="12" t="s">
        <v>221</v>
      </c>
      <c r="E5" s="13" t="s">
        <v>232</v>
      </c>
      <c r="F5" s="14" t="s">
        <v>233</v>
      </c>
      <c r="G5" s="27"/>
      <c r="H5" s="36"/>
      <c r="I5" s="15"/>
      <c r="J5" s="16" t="s">
        <v>14</v>
      </c>
      <c r="K5" s="10" t="s">
        <v>116</v>
      </c>
      <c r="L5" s="11"/>
      <c r="M5" s="11"/>
      <c r="N5" s="20" t="s">
        <v>117</v>
      </c>
      <c r="O5" s="30"/>
      <c r="P5" s="31" t="s">
        <v>234</v>
      </c>
      <c r="Q5" s="32" t="s">
        <v>114</v>
      </c>
      <c r="R5" s="32" t="s">
        <v>115</v>
      </c>
    </row>
    <row r="6" spans="1:18" ht="24.75" customHeight="1">
      <c r="A6" s="39" t="s">
        <v>118</v>
      </c>
      <c r="B6" s="39" t="s">
        <v>119</v>
      </c>
      <c r="C6" s="39" t="s">
        <v>120</v>
      </c>
      <c r="D6" s="12"/>
      <c r="E6" s="17"/>
      <c r="F6" s="14"/>
      <c r="G6" s="27"/>
      <c r="H6" s="36"/>
      <c r="I6" s="18"/>
      <c r="J6" s="19"/>
      <c r="K6" s="20" t="s">
        <v>121</v>
      </c>
      <c r="L6" s="20" t="s">
        <v>122</v>
      </c>
      <c r="M6" s="20" t="s">
        <v>123</v>
      </c>
      <c r="N6" s="33"/>
      <c r="O6" s="30"/>
      <c r="P6" s="18"/>
      <c r="Q6" s="18"/>
      <c r="R6" s="18"/>
    </row>
    <row r="7" spans="1:18" s="2" customFormat="1" ht="24.75" customHeight="1">
      <c r="A7" s="21" t="s">
        <v>72</v>
      </c>
      <c r="B7" s="21" t="s">
        <v>72</v>
      </c>
      <c r="C7" s="21" t="s">
        <v>72</v>
      </c>
      <c r="D7" s="21" t="s">
        <v>72</v>
      </c>
      <c r="E7" s="21" t="s">
        <v>72</v>
      </c>
      <c r="F7" s="21" t="s">
        <v>72</v>
      </c>
      <c r="G7" s="40" t="s">
        <v>72</v>
      </c>
      <c r="H7" s="37" t="s">
        <v>72</v>
      </c>
      <c r="I7" s="22" t="s">
        <v>72</v>
      </c>
      <c r="J7" s="23" t="s">
        <v>72</v>
      </c>
      <c r="K7" s="24" t="s">
        <v>72</v>
      </c>
      <c r="L7" s="24" t="s">
        <v>72</v>
      </c>
      <c r="M7" s="25" t="s">
        <v>72</v>
      </c>
      <c r="N7" s="25" t="s">
        <v>72</v>
      </c>
      <c r="O7" s="24" t="s">
        <v>72</v>
      </c>
      <c r="P7" s="34" t="s">
        <v>72</v>
      </c>
      <c r="Q7" s="34" t="s">
        <v>72</v>
      </c>
      <c r="R7" s="35" t="s">
        <v>72</v>
      </c>
    </row>
    <row r="8" spans="1:18" s="2" customFormat="1" ht="24.75" customHeight="1">
      <c r="A8" s="21" t="s">
        <v>72</v>
      </c>
      <c r="B8" s="21" t="s">
        <v>72</v>
      </c>
      <c r="C8" s="21" t="s">
        <v>72</v>
      </c>
      <c r="D8" s="21" t="s">
        <v>72</v>
      </c>
      <c r="E8" s="21" t="s">
        <v>72</v>
      </c>
      <c r="F8" s="21" t="s">
        <v>72</v>
      </c>
      <c r="G8" s="40" t="s">
        <v>72</v>
      </c>
      <c r="H8" s="37" t="s">
        <v>72</v>
      </c>
      <c r="I8" s="22" t="s">
        <v>72</v>
      </c>
      <c r="J8" s="23" t="s">
        <v>72</v>
      </c>
      <c r="K8" s="24" t="s">
        <v>72</v>
      </c>
      <c r="L8" s="24" t="s">
        <v>72</v>
      </c>
      <c r="M8" s="25" t="s">
        <v>72</v>
      </c>
      <c r="N8" s="25" t="s">
        <v>72</v>
      </c>
      <c r="O8" s="24" t="s">
        <v>72</v>
      </c>
      <c r="P8" s="34" t="s">
        <v>72</v>
      </c>
      <c r="Q8" s="34" t="s">
        <v>72</v>
      </c>
      <c r="R8" s="35" t="s">
        <v>72</v>
      </c>
    </row>
    <row r="9" spans="1:18" s="2" customFormat="1" ht="24.75" customHeight="1">
      <c r="A9" s="21" t="s">
        <v>72</v>
      </c>
      <c r="B9" s="21" t="s">
        <v>72</v>
      </c>
      <c r="C9" s="21" t="s">
        <v>72</v>
      </c>
      <c r="D9" s="21" t="s">
        <v>72</v>
      </c>
      <c r="E9" s="21" t="s">
        <v>72</v>
      </c>
      <c r="F9" s="21" t="s">
        <v>72</v>
      </c>
      <c r="G9" s="40" t="s">
        <v>72</v>
      </c>
      <c r="H9" s="37" t="s">
        <v>72</v>
      </c>
      <c r="I9" s="22" t="s">
        <v>72</v>
      </c>
      <c r="J9" s="23" t="s">
        <v>72</v>
      </c>
      <c r="K9" s="24" t="s">
        <v>72</v>
      </c>
      <c r="L9" s="24" t="s">
        <v>72</v>
      </c>
      <c r="M9" s="25" t="s">
        <v>72</v>
      </c>
      <c r="N9" s="25" t="s">
        <v>72</v>
      </c>
      <c r="O9" s="24" t="s">
        <v>72</v>
      </c>
      <c r="P9" s="34" t="s">
        <v>72</v>
      </c>
      <c r="Q9" s="34" t="s">
        <v>72</v>
      </c>
      <c r="R9" s="35" t="s">
        <v>72</v>
      </c>
    </row>
    <row r="10" spans="1:18" s="2" customFormat="1" ht="24.75" customHeight="1">
      <c r="A10" s="21" t="s">
        <v>72</v>
      </c>
      <c r="B10" s="21" t="s">
        <v>72</v>
      </c>
      <c r="C10" s="21" t="s">
        <v>72</v>
      </c>
      <c r="D10" s="21" t="s">
        <v>72</v>
      </c>
      <c r="E10" s="21" t="s">
        <v>72</v>
      </c>
      <c r="F10" s="21" t="s">
        <v>72</v>
      </c>
      <c r="G10" s="40" t="s">
        <v>72</v>
      </c>
      <c r="H10" s="37" t="s">
        <v>72</v>
      </c>
      <c r="I10" s="22" t="s">
        <v>72</v>
      </c>
      <c r="J10" s="23" t="s">
        <v>72</v>
      </c>
      <c r="K10" s="24" t="s">
        <v>72</v>
      </c>
      <c r="L10" s="24" t="s">
        <v>72</v>
      </c>
      <c r="M10" s="25" t="s">
        <v>72</v>
      </c>
      <c r="N10" s="25" t="s">
        <v>72</v>
      </c>
      <c r="O10" s="24" t="s">
        <v>72</v>
      </c>
      <c r="P10" s="34" t="s">
        <v>72</v>
      </c>
      <c r="Q10" s="34" t="s">
        <v>72</v>
      </c>
      <c r="R10" s="35" t="s">
        <v>72</v>
      </c>
    </row>
    <row r="11" spans="1:18" s="2" customFormat="1" ht="24.75" customHeight="1">
      <c r="A11" s="21" t="s">
        <v>72</v>
      </c>
      <c r="B11" s="21" t="s">
        <v>72</v>
      </c>
      <c r="C11" s="21" t="s">
        <v>72</v>
      </c>
      <c r="D11" s="21" t="s">
        <v>72</v>
      </c>
      <c r="E11" s="21" t="s">
        <v>72</v>
      </c>
      <c r="F11" s="21" t="s">
        <v>72</v>
      </c>
      <c r="G11" s="40" t="s">
        <v>72</v>
      </c>
      <c r="H11" s="37" t="s">
        <v>72</v>
      </c>
      <c r="I11" s="22" t="s">
        <v>72</v>
      </c>
      <c r="J11" s="23" t="s">
        <v>72</v>
      </c>
      <c r="K11" s="24" t="s">
        <v>72</v>
      </c>
      <c r="L11" s="24" t="s">
        <v>72</v>
      </c>
      <c r="M11" s="25" t="s">
        <v>72</v>
      </c>
      <c r="N11" s="25" t="s">
        <v>72</v>
      </c>
      <c r="O11" s="24" t="s">
        <v>72</v>
      </c>
      <c r="P11" s="34" t="s">
        <v>72</v>
      </c>
      <c r="Q11" s="34" t="s">
        <v>72</v>
      </c>
      <c r="R11" s="35" t="s">
        <v>72</v>
      </c>
    </row>
    <row r="12" spans="1:18" s="2" customFormat="1" ht="24.75" customHeight="1">
      <c r="A12" s="21" t="s">
        <v>72</v>
      </c>
      <c r="B12" s="21" t="s">
        <v>72</v>
      </c>
      <c r="C12" s="21" t="s">
        <v>72</v>
      </c>
      <c r="D12" s="21" t="s">
        <v>72</v>
      </c>
      <c r="E12" s="21" t="s">
        <v>72</v>
      </c>
      <c r="F12" s="21" t="s">
        <v>72</v>
      </c>
      <c r="G12" s="40" t="s">
        <v>72</v>
      </c>
      <c r="H12" s="37" t="s">
        <v>72</v>
      </c>
      <c r="I12" s="22" t="s">
        <v>72</v>
      </c>
      <c r="J12" s="23" t="s">
        <v>72</v>
      </c>
      <c r="K12" s="24" t="s">
        <v>72</v>
      </c>
      <c r="L12" s="24" t="s">
        <v>72</v>
      </c>
      <c r="M12" s="25" t="s">
        <v>72</v>
      </c>
      <c r="N12" s="25" t="s">
        <v>72</v>
      </c>
      <c r="O12" s="24" t="s">
        <v>72</v>
      </c>
      <c r="P12" s="34" t="s">
        <v>72</v>
      </c>
      <c r="Q12" s="34" t="s">
        <v>72</v>
      </c>
      <c r="R12" s="35" t="s">
        <v>72</v>
      </c>
    </row>
    <row r="13" spans="1:18" s="2" customFormat="1" ht="24.75" customHeight="1">
      <c r="A13" s="21" t="s">
        <v>72</v>
      </c>
      <c r="B13" s="21" t="s">
        <v>72</v>
      </c>
      <c r="C13" s="21" t="s">
        <v>72</v>
      </c>
      <c r="D13" s="21" t="s">
        <v>72</v>
      </c>
      <c r="E13" s="21" t="s">
        <v>72</v>
      </c>
      <c r="F13" s="21" t="s">
        <v>72</v>
      </c>
      <c r="G13" s="40" t="s">
        <v>72</v>
      </c>
      <c r="H13" s="37" t="s">
        <v>72</v>
      </c>
      <c r="I13" s="22" t="s">
        <v>72</v>
      </c>
      <c r="J13" s="23" t="s">
        <v>72</v>
      </c>
      <c r="K13" s="24" t="s">
        <v>72</v>
      </c>
      <c r="L13" s="24" t="s">
        <v>72</v>
      </c>
      <c r="M13" s="25" t="s">
        <v>72</v>
      </c>
      <c r="N13" s="25" t="s">
        <v>72</v>
      </c>
      <c r="O13" s="24" t="s">
        <v>72</v>
      </c>
      <c r="P13" s="34" t="s">
        <v>72</v>
      </c>
      <c r="Q13" s="34" t="s">
        <v>72</v>
      </c>
      <c r="R13" s="35" t="s">
        <v>72</v>
      </c>
    </row>
    <row r="14" spans="1:18" s="2" customFormat="1" ht="24.75" customHeight="1">
      <c r="A14" s="21" t="s">
        <v>72</v>
      </c>
      <c r="B14" s="21" t="s">
        <v>72</v>
      </c>
      <c r="C14" s="21" t="s">
        <v>72</v>
      </c>
      <c r="D14" s="21" t="s">
        <v>72</v>
      </c>
      <c r="E14" s="21" t="s">
        <v>72</v>
      </c>
      <c r="F14" s="21" t="s">
        <v>72</v>
      </c>
      <c r="G14" s="40" t="s">
        <v>72</v>
      </c>
      <c r="H14" s="37" t="s">
        <v>72</v>
      </c>
      <c r="I14" s="22" t="s">
        <v>72</v>
      </c>
      <c r="J14" s="23" t="s">
        <v>72</v>
      </c>
      <c r="K14" s="24" t="s">
        <v>72</v>
      </c>
      <c r="L14" s="24" t="s">
        <v>72</v>
      </c>
      <c r="M14" s="25" t="s">
        <v>72</v>
      </c>
      <c r="N14" s="25" t="s">
        <v>72</v>
      </c>
      <c r="O14" s="24" t="s">
        <v>72</v>
      </c>
      <c r="P14" s="34" t="s">
        <v>72</v>
      </c>
      <c r="Q14" s="34" t="s">
        <v>72</v>
      </c>
      <c r="R14" s="35" t="s">
        <v>72</v>
      </c>
    </row>
    <row r="15" spans="1:18" s="2" customFormat="1" ht="24.75" customHeight="1">
      <c r="A15" s="21" t="s">
        <v>72</v>
      </c>
      <c r="B15" s="21" t="s">
        <v>72</v>
      </c>
      <c r="C15" s="21" t="s">
        <v>72</v>
      </c>
      <c r="D15" s="21" t="s">
        <v>72</v>
      </c>
      <c r="E15" s="21" t="s">
        <v>72</v>
      </c>
      <c r="F15" s="21" t="s">
        <v>72</v>
      </c>
      <c r="G15" s="40" t="s">
        <v>72</v>
      </c>
      <c r="H15" s="37" t="s">
        <v>72</v>
      </c>
      <c r="I15" s="22" t="s">
        <v>72</v>
      </c>
      <c r="J15" s="23" t="s">
        <v>72</v>
      </c>
      <c r="K15" s="24" t="s">
        <v>72</v>
      </c>
      <c r="L15" s="24" t="s">
        <v>72</v>
      </c>
      <c r="M15" s="25" t="s">
        <v>72</v>
      </c>
      <c r="N15" s="25" t="s">
        <v>72</v>
      </c>
      <c r="O15" s="24" t="s">
        <v>72</v>
      </c>
      <c r="P15" s="34" t="s">
        <v>72</v>
      </c>
      <c r="Q15" s="34" t="s">
        <v>72</v>
      </c>
      <c r="R15" s="35" t="s">
        <v>72</v>
      </c>
    </row>
    <row r="16" spans="1:18" s="2" customFormat="1" ht="24.75" customHeight="1">
      <c r="A16" s="21" t="s">
        <v>72</v>
      </c>
      <c r="B16" s="21" t="s">
        <v>72</v>
      </c>
      <c r="C16" s="21" t="s">
        <v>72</v>
      </c>
      <c r="D16" s="21" t="s">
        <v>72</v>
      </c>
      <c r="E16" s="21" t="s">
        <v>72</v>
      </c>
      <c r="F16" s="21" t="s">
        <v>72</v>
      </c>
      <c r="G16" s="40" t="s">
        <v>72</v>
      </c>
      <c r="H16" s="37" t="s">
        <v>72</v>
      </c>
      <c r="I16" s="22" t="s">
        <v>72</v>
      </c>
      <c r="J16" s="23" t="s">
        <v>72</v>
      </c>
      <c r="K16" s="24" t="s">
        <v>72</v>
      </c>
      <c r="L16" s="24" t="s">
        <v>72</v>
      </c>
      <c r="M16" s="25" t="s">
        <v>72</v>
      </c>
      <c r="N16" s="25" t="s">
        <v>72</v>
      </c>
      <c r="O16" s="24" t="s">
        <v>72</v>
      </c>
      <c r="P16" s="34" t="s">
        <v>72</v>
      </c>
      <c r="Q16" s="34" t="s">
        <v>72</v>
      </c>
      <c r="R16" s="35" t="s">
        <v>72</v>
      </c>
    </row>
  </sheetData>
  <sheetProtection/>
  <mergeCells count="18">
    <mergeCell ref="A2:R2"/>
    <mergeCell ref="A4:F4"/>
    <mergeCell ref="J4:N4"/>
    <mergeCell ref="P4:R4"/>
    <mergeCell ref="A5:C5"/>
    <mergeCell ref="K5:M5"/>
    <mergeCell ref="D5:D6"/>
    <mergeCell ref="E5:E6"/>
    <mergeCell ref="F5:F6"/>
    <mergeCell ref="G4:G6"/>
    <mergeCell ref="H4:H6"/>
    <mergeCell ref="I4:I6"/>
    <mergeCell ref="J5:J6"/>
    <mergeCell ref="N5:N6"/>
    <mergeCell ref="O4:O6"/>
    <mergeCell ref="P5:P6"/>
    <mergeCell ref="Q5:Q6"/>
    <mergeCell ref="R5:R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56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0.33203125" style="0" customWidth="1"/>
    <col min="2" max="2" width="32.16015625" style="0" customWidth="1"/>
    <col min="3" max="3" width="21.33203125" style="0" customWidth="1"/>
    <col min="4" max="4" width="8.16015625" style="0" customWidth="1"/>
    <col min="5" max="5" width="14" style="0" customWidth="1"/>
    <col min="6" max="10" width="13.5" style="0" customWidth="1"/>
    <col min="11" max="14" width="10.5" style="0" customWidth="1"/>
  </cols>
  <sheetData>
    <row r="1" spans="1:4" ht="18" customHeight="1">
      <c r="A1" s="3"/>
      <c r="B1" s="3"/>
      <c r="C1" s="3"/>
      <c r="D1" s="3"/>
    </row>
    <row r="2" spans="1:14" s="1" customFormat="1" ht="18" customHeight="1">
      <c r="A2" s="4" t="s">
        <v>235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" customHeight="1">
      <c r="A3" s="5" t="s">
        <v>6</v>
      </c>
      <c r="B3" s="6"/>
      <c r="C3" s="7"/>
      <c r="D3" s="3"/>
      <c r="N3" s="26" t="s">
        <v>47</v>
      </c>
    </row>
    <row r="4" spans="1:14" ht="24.75" customHeight="1">
      <c r="A4" s="8" t="s">
        <v>236</v>
      </c>
      <c r="B4" s="8"/>
      <c r="C4" s="8"/>
      <c r="D4" s="36" t="s">
        <v>237</v>
      </c>
      <c r="E4" s="9" t="s">
        <v>107</v>
      </c>
      <c r="F4" s="10" t="s">
        <v>109</v>
      </c>
      <c r="G4" s="11"/>
      <c r="H4" s="11"/>
      <c r="I4" s="11"/>
      <c r="J4" s="27"/>
      <c r="K4" s="28" t="s">
        <v>110</v>
      </c>
      <c r="L4" s="29" t="s">
        <v>231</v>
      </c>
      <c r="M4" s="29"/>
      <c r="N4" s="29"/>
    </row>
    <row r="5" spans="1:14" ht="24.75" customHeight="1">
      <c r="A5" s="12" t="s">
        <v>221</v>
      </c>
      <c r="B5" s="13" t="s">
        <v>238</v>
      </c>
      <c r="C5" s="14" t="s">
        <v>239</v>
      </c>
      <c r="D5" s="36"/>
      <c r="E5" s="15"/>
      <c r="F5" s="16" t="s">
        <v>14</v>
      </c>
      <c r="G5" s="10" t="s">
        <v>116</v>
      </c>
      <c r="H5" s="11"/>
      <c r="I5" s="11"/>
      <c r="J5" s="20" t="s">
        <v>117</v>
      </c>
      <c r="K5" s="30"/>
      <c r="L5" s="31" t="s">
        <v>234</v>
      </c>
      <c r="M5" s="32" t="s">
        <v>114</v>
      </c>
      <c r="N5" s="32" t="s">
        <v>115</v>
      </c>
    </row>
    <row r="6" spans="1:14" ht="24.75" customHeight="1">
      <c r="A6" s="12"/>
      <c r="B6" s="17"/>
      <c r="C6" s="14"/>
      <c r="D6" s="36"/>
      <c r="E6" s="18"/>
      <c r="F6" s="19"/>
      <c r="G6" s="20" t="s">
        <v>121</v>
      </c>
      <c r="H6" s="20" t="s">
        <v>122</v>
      </c>
      <c r="I6" s="20" t="s">
        <v>123</v>
      </c>
      <c r="J6" s="33"/>
      <c r="K6" s="30"/>
      <c r="L6" s="18"/>
      <c r="M6" s="18"/>
      <c r="N6" s="18"/>
    </row>
    <row r="7" spans="1:14" s="2" customFormat="1" ht="24.75" customHeight="1">
      <c r="A7" s="21" t="s">
        <v>72</v>
      </c>
      <c r="B7" s="21" t="s">
        <v>72</v>
      </c>
      <c r="C7" s="21" t="s">
        <v>72</v>
      </c>
      <c r="D7" s="37" t="s">
        <v>72</v>
      </c>
      <c r="E7" s="22" t="s">
        <v>72</v>
      </c>
      <c r="F7" s="23" t="s">
        <v>72</v>
      </c>
      <c r="G7" s="24" t="s">
        <v>72</v>
      </c>
      <c r="H7" s="24" t="s">
        <v>72</v>
      </c>
      <c r="I7" s="25" t="s">
        <v>72</v>
      </c>
      <c r="J7" s="25" t="s">
        <v>72</v>
      </c>
      <c r="K7" s="24" t="s">
        <v>72</v>
      </c>
      <c r="L7" s="34" t="s">
        <v>72</v>
      </c>
      <c r="M7" s="34" t="s">
        <v>72</v>
      </c>
      <c r="N7" s="35" t="s">
        <v>72</v>
      </c>
    </row>
    <row r="8" spans="1:14" s="2" customFormat="1" ht="24.75" customHeight="1">
      <c r="A8" s="21" t="s">
        <v>72</v>
      </c>
      <c r="B8" s="21" t="s">
        <v>72</v>
      </c>
      <c r="C8" s="21" t="s">
        <v>72</v>
      </c>
      <c r="D8" s="37" t="s">
        <v>72</v>
      </c>
      <c r="E8" s="22" t="s">
        <v>72</v>
      </c>
      <c r="F8" s="23" t="s">
        <v>72</v>
      </c>
      <c r="G8" s="24" t="s">
        <v>72</v>
      </c>
      <c r="H8" s="24" t="s">
        <v>72</v>
      </c>
      <c r="I8" s="25" t="s">
        <v>72</v>
      </c>
      <c r="J8" s="25" t="s">
        <v>72</v>
      </c>
      <c r="K8" s="24" t="s">
        <v>72</v>
      </c>
      <c r="L8" s="34" t="s">
        <v>72</v>
      </c>
      <c r="M8" s="34" t="s">
        <v>72</v>
      </c>
      <c r="N8" s="35" t="s">
        <v>72</v>
      </c>
    </row>
    <row r="9" spans="1:14" s="2" customFormat="1" ht="24.75" customHeight="1">
      <c r="A9" s="21" t="s">
        <v>72</v>
      </c>
      <c r="B9" s="21" t="s">
        <v>72</v>
      </c>
      <c r="C9" s="21" t="s">
        <v>72</v>
      </c>
      <c r="D9" s="37" t="s">
        <v>72</v>
      </c>
      <c r="E9" s="22" t="s">
        <v>72</v>
      </c>
      <c r="F9" s="23" t="s">
        <v>72</v>
      </c>
      <c r="G9" s="24" t="s">
        <v>72</v>
      </c>
      <c r="H9" s="24" t="s">
        <v>72</v>
      </c>
      <c r="I9" s="25" t="s">
        <v>72</v>
      </c>
      <c r="J9" s="25" t="s">
        <v>72</v>
      </c>
      <c r="K9" s="24" t="s">
        <v>72</v>
      </c>
      <c r="L9" s="34" t="s">
        <v>72</v>
      </c>
      <c r="M9" s="34" t="s">
        <v>72</v>
      </c>
      <c r="N9" s="35" t="s">
        <v>72</v>
      </c>
    </row>
    <row r="10" spans="1:14" s="2" customFormat="1" ht="24.75" customHeight="1">
      <c r="A10" s="21" t="s">
        <v>72</v>
      </c>
      <c r="B10" s="21" t="s">
        <v>72</v>
      </c>
      <c r="C10" s="21" t="s">
        <v>72</v>
      </c>
      <c r="D10" s="37" t="s">
        <v>72</v>
      </c>
      <c r="E10" s="22" t="s">
        <v>72</v>
      </c>
      <c r="F10" s="23" t="s">
        <v>72</v>
      </c>
      <c r="G10" s="24" t="s">
        <v>72</v>
      </c>
      <c r="H10" s="24" t="s">
        <v>72</v>
      </c>
      <c r="I10" s="25" t="s">
        <v>72</v>
      </c>
      <c r="J10" s="25" t="s">
        <v>72</v>
      </c>
      <c r="K10" s="24" t="s">
        <v>72</v>
      </c>
      <c r="L10" s="34" t="s">
        <v>72</v>
      </c>
      <c r="M10" s="34" t="s">
        <v>72</v>
      </c>
      <c r="N10" s="35" t="s">
        <v>72</v>
      </c>
    </row>
    <row r="11" spans="1:14" s="2" customFormat="1" ht="24.75" customHeight="1">
      <c r="A11" s="21" t="s">
        <v>72</v>
      </c>
      <c r="B11" s="21" t="s">
        <v>72</v>
      </c>
      <c r="C11" s="21" t="s">
        <v>72</v>
      </c>
      <c r="D11" s="37" t="s">
        <v>72</v>
      </c>
      <c r="E11" s="22" t="s">
        <v>72</v>
      </c>
      <c r="F11" s="23" t="s">
        <v>72</v>
      </c>
      <c r="G11" s="24" t="s">
        <v>72</v>
      </c>
      <c r="H11" s="24" t="s">
        <v>72</v>
      </c>
      <c r="I11" s="25" t="s">
        <v>72</v>
      </c>
      <c r="J11" s="25" t="s">
        <v>72</v>
      </c>
      <c r="K11" s="24" t="s">
        <v>72</v>
      </c>
      <c r="L11" s="34" t="s">
        <v>72</v>
      </c>
      <c r="M11" s="34" t="s">
        <v>72</v>
      </c>
      <c r="N11" s="35" t="s">
        <v>72</v>
      </c>
    </row>
    <row r="12" spans="1:14" s="2" customFormat="1" ht="24.75" customHeight="1">
      <c r="A12" s="21" t="s">
        <v>72</v>
      </c>
      <c r="B12" s="21" t="s">
        <v>72</v>
      </c>
      <c r="C12" s="21" t="s">
        <v>72</v>
      </c>
      <c r="D12" s="37" t="s">
        <v>72</v>
      </c>
      <c r="E12" s="22" t="s">
        <v>72</v>
      </c>
      <c r="F12" s="23" t="s">
        <v>72</v>
      </c>
      <c r="G12" s="24" t="s">
        <v>72</v>
      </c>
      <c r="H12" s="24" t="s">
        <v>72</v>
      </c>
      <c r="I12" s="25" t="s">
        <v>72</v>
      </c>
      <c r="J12" s="25" t="s">
        <v>72</v>
      </c>
      <c r="K12" s="24" t="s">
        <v>72</v>
      </c>
      <c r="L12" s="34" t="s">
        <v>72</v>
      </c>
      <c r="M12" s="34" t="s">
        <v>72</v>
      </c>
      <c r="N12" s="35" t="s">
        <v>72</v>
      </c>
    </row>
    <row r="13" spans="1:14" s="2" customFormat="1" ht="24.75" customHeight="1">
      <c r="A13" s="21" t="s">
        <v>72</v>
      </c>
      <c r="B13" s="21" t="s">
        <v>72</v>
      </c>
      <c r="C13" s="21" t="s">
        <v>72</v>
      </c>
      <c r="D13" s="37" t="s">
        <v>72</v>
      </c>
      <c r="E13" s="22" t="s">
        <v>72</v>
      </c>
      <c r="F13" s="23" t="s">
        <v>72</v>
      </c>
      <c r="G13" s="24" t="s">
        <v>72</v>
      </c>
      <c r="H13" s="24" t="s">
        <v>72</v>
      </c>
      <c r="I13" s="25" t="s">
        <v>72</v>
      </c>
      <c r="J13" s="25" t="s">
        <v>72</v>
      </c>
      <c r="K13" s="24" t="s">
        <v>72</v>
      </c>
      <c r="L13" s="34" t="s">
        <v>72</v>
      </c>
      <c r="M13" s="34" t="s">
        <v>72</v>
      </c>
      <c r="N13" s="35" t="s">
        <v>72</v>
      </c>
    </row>
    <row r="14" spans="1:14" s="2" customFormat="1" ht="24.75" customHeight="1">
      <c r="A14" s="21" t="s">
        <v>72</v>
      </c>
      <c r="B14" s="21" t="s">
        <v>72</v>
      </c>
      <c r="C14" s="21" t="s">
        <v>72</v>
      </c>
      <c r="D14" s="37" t="s">
        <v>72</v>
      </c>
      <c r="E14" s="22" t="s">
        <v>72</v>
      </c>
      <c r="F14" s="23" t="s">
        <v>72</v>
      </c>
      <c r="G14" s="24" t="s">
        <v>72</v>
      </c>
      <c r="H14" s="24" t="s">
        <v>72</v>
      </c>
      <c r="I14" s="25" t="s">
        <v>72</v>
      </c>
      <c r="J14" s="25" t="s">
        <v>72</v>
      </c>
      <c r="K14" s="24" t="s">
        <v>72</v>
      </c>
      <c r="L14" s="34" t="s">
        <v>72</v>
      </c>
      <c r="M14" s="34" t="s">
        <v>72</v>
      </c>
      <c r="N14" s="35" t="s">
        <v>72</v>
      </c>
    </row>
    <row r="15" spans="1:14" s="2" customFormat="1" ht="24.75" customHeight="1">
      <c r="A15" s="21" t="s">
        <v>72</v>
      </c>
      <c r="B15" s="21" t="s">
        <v>72</v>
      </c>
      <c r="C15" s="21" t="s">
        <v>72</v>
      </c>
      <c r="D15" s="37" t="s">
        <v>72</v>
      </c>
      <c r="E15" s="22" t="s">
        <v>72</v>
      </c>
      <c r="F15" s="23" t="s">
        <v>72</v>
      </c>
      <c r="G15" s="24" t="s">
        <v>72</v>
      </c>
      <c r="H15" s="24" t="s">
        <v>72</v>
      </c>
      <c r="I15" s="25" t="s">
        <v>72</v>
      </c>
      <c r="J15" s="25" t="s">
        <v>72</v>
      </c>
      <c r="K15" s="24" t="s">
        <v>72</v>
      </c>
      <c r="L15" s="34" t="s">
        <v>72</v>
      </c>
      <c r="M15" s="34" t="s">
        <v>72</v>
      </c>
      <c r="N15" s="35" t="s">
        <v>72</v>
      </c>
    </row>
    <row r="16" spans="1:14" s="2" customFormat="1" ht="24.75" customHeight="1">
      <c r="A16" s="21" t="s">
        <v>72</v>
      </c>
      <c r="B16" s="21" t="s">
        <v>72</v>
      </c>
      <c r="C16" s="21" t="s">
        <v>72</v>
      </c>
      <c r="D16" s="37" t="s">
        <v>72</v>
      </c>
      <c r="E16" s="22" t="s">
        <v>72</v>
      </c>
      <c r="F16" s="23" t="s">
        <v>72</v>
      </c>
      <c r="G16" s="24" t="s">
        <v>72</v>
      </c>
      <c r="H16" s="24" t="s">
        <v>72</v>
      </c>
      <c r="I16" s="25" t="s">
        <v>72</v>
      </c>
      <c r="J16" s="25" t="s">
        <v>72</v>
      </c>
      <c r="K16" s="24" t="s">
        <v>72</v>
      </c>
      <c r="L16" s="34" t="s">
        <v>72</v>
      </c>
      <c r="M16" s="34" t="s">
        <v>72</v>
      </c>
      <c r="N16" s="35" t="s">
        <v>72</v>
      </c>
    </row>
  </sheetData>
  <sheetProtection/>
  <mergeCells count="16">
    <mergeCell ref="A2:N2"/>
    <mergeCell ref="A4:C4"/>
    <mergeCell ref="F4:J4"/>
    <mergeCell ref="L4:N4"/>
    <mergeCell ref="G5:I5"/>
    <mergeCell ref="A5:A6"/>
    <mergeCell ref="B5:B6"/>
    <mergeCell ref="C5:C6"/>
    <mergeCell ref="D4:D6"/>
    <mergeCell ref="E4:E6"/>
    <mergeCell ref="F5:F6"/>
    <mergeCell ref="J5:J6"/>
    <mergeCell ref="K4:K6"/>
    <mergeCell ref="L5:L6"/>
    <mergeCell ref="M5:M6"/>
    <mergeCell ref="N5:N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56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0.33203125" style="0" customWidth="1"/>
    <col min="2" max="2" width="32.16015625" style="0" customWidth="1"/>
    <col min="3" max="3" width="21.33203125" style="0" customWidth="1"/>
    <col min="4" max="4" width="14" style="0" customWidth="1"/>
    <col min="5" max="9" width="13.5" style="0" customWidth="1"/>
    <col min="10" max="13" width="10.5" style="0" customWidth="1"/>
  </cols>
  <sheetData>
    <row r="1" spans="1:3" ht="18" customHeight="1">
      <c r="A1" s="3"/>
      <c r="B1" s="3"/>
      <c r="C1" s="3"/>
    </row>
    <row r="2" spans="1:13" s="1" customFormat="1" ht="18" customHeight="1">
      <c r="A2" s="4" t="s">
        <v>240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 t="s">
        <v>6</v>
      </c>
      <c r="B3" s="6"/>
      <c r="C3" s="7"/>
      <c r="M3" s="26" t="s">
        <v>47</v>
      </c>
    </row>
    <row r="4" spans="1:13" ht="24.75" customHeight="1">
      <c r="A4" s="8" t="s">
        <v>236</v>
      </c>
      <c r="B4" s="8"/>
      <c r="C4" s="8"/>
      <c r="D4" s="9" t="s">
        <v>107</v>
      </c>
      <c r="E4" s="10" t="s">
        <v>109</v>
      </c>
      <c r="F4" s="11"/>
      <c r="G4" s="11"/>
      <c r="H4" s="11"/>
      <c r="I4" s="27"/>
      <c r="J4" s="28" t="s">
        <v>110</v>
      </c>
      <c r="K4" s="29" t="s">
        <v>231</v>
      </c>
      <c r="L4" s="29"/>
      <c r="M4" s="29"/>
    </row>
    <row r="5" spans="1:13" ht="24.75" customHeight="1">
      <c r="A5" s="12" t="s">
        <v>221</v>
      </c>
      <c r="B5" s="13" t="s">
        <v>238</v>
      </c>
      <c r="C5" s="14" t="s">
        <v>239</v>
      </c>
      <c r="D5" s="15"/>
      <c r="E5" s="16" t="s">
        <v>14</v>
      </c>
      <c r="F5" s="10" t="s">
        <v>116</v>
      </c>
      <c r="G5" s="11"/>
      <c r="H5" s="11"/>
      <c r="I5" s="20" t="s">
        <v>117</v>
      </c>
      <c r="J5" s="30"/>
      <c r="K5" s="31" t="s">
        <v>234</v>
      </c>
      <c r="L5" s="32" t="s">
        <v>114</v>
      </c>
      <c r="M5" s="32" t="s">
        <v>115</v>
      </c>
    </row>
    <row r="6" spans="1:13" ht="24.75" customHeight="1">
      <c r="A6" s="12"/>
      <c r="B6" s="17"/>
      <c r="C6" s="14"/>
      <c r="D6" s="18"/>
      <c r="E6" s="19"/>
      <c r="F6" s="20" t="s">
        <v>121</v>
      </c>
      <c r="G6" s="20" t="s">
        <v>122</v>
      </c>
      <c r="H6" s="20" t="s">
        <v>123</v>
      </c>
      <c r="I6" s="33"/>
      <c r="J6" s="30"/>
      <c r="K6" s="18"/>
      <c r="L6" s="18"/>
      <c r="M6" s="18"/>
    </row>
    <row r="7" spans="1:13" s="2" customFormat="1" ht="24.75" customHeight="1">
      <c r="A7" s="21" t="s">
        <v>72</v>
      </c>
      <c r="B7" s="21" t="s">
        <v>72</v>
      </c>
      <c r="C7" s="21" t="s">
        <v>72</v>
      </c>
      <c r="D7" s="22" t="s">
        <v>72</v>
      </c>
      <c r="E7" s="23" t="s">
        <v>72</v>
      </c>
      <c r="F7" s="24" t="s">
        <v>72</v>
      </c>
      <c r="G7" s="24" t="s">
        <v>72</v>
      </c>
      <c r="H7" s="25" t="s">
        <v>72</v>
      </c>
      <c r="I7" s="25" t="s">
        <v>72</v>
      </c>
      <c r="J7" s="24" t="s">
        <v>72</v>
      </c>
      <c r="K7" s="34" t="s">
        <v>72</v>
      </c>
      <c r="L7" s="34" t="s">
        <v>72</v>
      </c>
      <c r="M7" s="35" t="s">
        <v>72</v>
      </c>
    </row>
    <row r="8" spans="1:13" s="2" customFormat="1" ht="24.75" customHeight="1">
      <c r="A8" s="21" t="s">
        <v>72</v>
      </c>
      <c r="B8" s="21" t="s">
        <v>72</v>
      </c>
      <c r="C8" s="21" t="s">
        <v>72</v>
      </c>
      <c r="D8" s="22" t="s">
        <v>72</v>
      </c>
      <c r="E8" s="23" t="s">
        <v>72</v>
      </c>
      <c r="F8" s="24" t="s">
        <v>72</v>
      </c>
      <c r="G8" s="24" t="s">
        <v>72</v>
      </c>
      <c r="H8" s="25" t="s">
        <v>72</v>
      </c>
      <c r="I8" s="25" t="s">
        <v>72</v>
      </c>
      <c r="J8" s="24" t="s">
        <v>72</v>
      </c>
      <c r="K8" s="34" t="s">
        <v>72</v>
      </c>
      <c r="L8" s="34" t="s">
        <v>72</v>
      </c>
      <c r="M8" s="35" t="s">
        <v>72</v>
      </c>
    </row>
    <row r="9" spans="1:13" s="2" customFormat="1" ht="24.75" customHeight="1">
      <c r="A9" s="21" t="s">
        <v>72</v>
      </c>
      <c r="B9" s="21" t="s">
        <v>72</v>
      </c>
      <c r="C9" s="21" t="s">
        <v>72</v>
      </c>
      <c r="D9" s="22" t="s">
        <v>72</v>
      </c>
      <c r="E9" s="23" t="s">
        <v>72</v>
      </c>
      <c r="F9" s="24" t="s">
        <v>72</v>
      </c>
      <c r="G9" s="24" t="s">
        <v>72</v>
      </c>
      <c r="H9" s="25" t="s">
        <v>72</v>
      </c>
      <c r="I9" s="25" t="s">
        <v>72</v>
      </c>
      <c r="J9" s="24" t="s">
        <v>72</v>
      </c>
      <c r="K9" s="34" t="s">
        <v>72</v>
      </c>
      <c r="L9" s="34" t="s">
        <v>72</v>
      </c>
      <c r="M9" s="35" t="s">
        <v>72</v>
      </c>
    </row>
    <row r="10" spans="1:13" s="2" customFormat="1" ht="24.75" customHeight="1">
      <c r="A10" s="21" t="s">
        <v>72</v>
      </c>
      <c r="B10" s="21" t="s">
        <v>72</v>
      </c>
      <c r="C10" s="21" t="s">
        <v>72</v>
      </c>
      <c r="D10" s="22" t="s">
        <v>72</v>
      </c>
      <c r="E10" s="23" t="s">
        <v>72</v>
      </c>
      <c r="F10" s="24" t="s">
        <v>72</v>
      </c>
      <c r="G10" s="24" t="s">
        <v>72</v>
      </c>
      <c r="H10" s="25" t="s">
        <v>72</v>
      </c>
      <c r="I10" s="25" t="s">
        <v>72</v>
      </c>
      <c r="J10" s="24" t="s">
        <v>72</v>
      </c>
      <c r="K10" s="34" t="s">
        <v>72</v>
      </c>
      <c r="L10" s="34" t="s">
        <v>72</v>
      </c>
      <c r="M10" s="35" t="s">
        <v>72</v>
      </c>
    </row>
    <row r="11" spans="1:13" s="2" customFormat="1" ht="24.75" customHeight="1">
      <c r="A11" s="21" t="s">
        <v>72</v>
      </c>
      <c r="B11" s="21" t="s">
        <v>72</v>
      </c>
      <c r="C11" s="21" t="s">
        <v>72</v>
      </c>
      <c r="D11" s="22" t="s">
        <v>72</v>
      </c>
      <c r="E11" s="23" t="s">
        <v>72</v>
      </c>
      <c r="F11" s="24" t="s">
        <v>72</v>
      </c>
      <c r="G11" s="24" t="s">
        <v>72</v>
      </c>
      <c r="H11" s="25" t="s">
        <v>72</v>
      </c>
      <c r="I11" s="25" t="s">
        <v>72</v>
      </c>
      <c r="J11" s="24" t="s">
        <v>72</v>
      </c>
      <c r="K11" s="34" t="s">
        <v>72</v>
      </c>
      <c r="L11" s="34" t="s">
        <v>72</v>
      </c>
      <c r="M11" s="35" t="s">
        <v>72</v>
      </c>
    </row>
    <row r="12" spans="1:13" s="2" customFormat="1" ht="24.75" customHeight="1">
      <c r="A12" s="21" t="s">
        <v>72</v>
      </c>
      <c r="B12" s="21" t="s">
        <v>72</v>
      </c>
      <c r="C12" s="21" t="s">
        <v>72</v>
      </c>
      <c r="D12" s="22" t="s">
        <v>72</v>
      </c>
      <c r="E12" s="23" t="s">
        <v>72</v>
      </c>
      <c r="F12" s="24" t="s">
        <v>72</v>
      </c>
      <c r="G12" s="24" t="s">
        <v>72</v>
      </c>
      <c r="H12" s="25" t="s">
        <v>72</v>
      </c>
      <c r="I12" s="25" t="s">
        <v>72</v>
      </c>
      <c r="J12" s="24" t="s">
        <v>72</v>
      </c>
      <c r="K12" s="34" t="s">
        <v>72</v>
      </c>
      <c r="L12" s="34" t="s">
        <v>72</v>
      </c>
      <c r="M12" s="35" t="s">
        <v>72</v>
      </c>
    </row>
    <row r="13" spans="1:13" s="2" customFormat="1" ht="24.75" customHeight="1">
      <c r="A13" s="21" t="s">
        <v>72</v>
      </c>
      <c r="B13" s="21" t="s">
        <v>72</v>
      </c>
      <c r="C13" s="21" t="s">
        <v>72</v>
      </c>
      <c r="D13" s="22" t="s">
        <v>72</v>
      </c>
      <c r="E13" s="23" t="s">
        <v>72</v>
      </c>
      <c r="F13" s="24" t="s">
        <v>72</v>
      </c>
      <c r="G13" s="24" t="s">
        <v>72</v>
      </c>
      <c r="H13" s="25" t="s">
        <v>72</v>
      </c>
      <c r="I13" s="25" t="s">
        <v>72</v>
      </c>
      <c r="J13" s="24" t="s">
        <v>72</v>
      </c>
      <c r="K13" s="34" t="s">
        <v>72</v>
      </c>
      <c r="L13" s="34" t="s">
        <v>72</v>
      </c>
      <c r="M13" s="35" t="s">
        <v>72</v>
      </c>
    </row>
    <row r="14" spans="1:13" s="2" customFormat="1" ht="24.75" customHeight="1">
      <c r="A14" s="21" t="s">
        <v>72</v>
      </c>
      <c r="B14" s="21" t="s">
        <v>72</v>
      </c>
      <c r="C14" s="21" t="s">
        <v>72</v>
      </c>
      <c r="D14" s="22" t="s">
        <v>72</v>
      </c>
      <c r="E14" s="23" t="s">
        <v>72</v>
      </c>
      <c r="F14" s="24" t="s">
        <v>72</v>
      </c>
      <c r="G14" s="24" t="s">
        <v>72</v>
      </c>
      <c r="H14" s="25" t="s">
        <v>72</v>
      </c>
      <c r="I14" s="25" t="s">
        <v>72</v>
      </c>
      <c r="J14" s="24" t="s">
        <v>72</v>
      </c>
      <c r="K14" s="34" t="s">
        <v>72</v>
      </c>
      <c r="L14" s="34" t="s">
        <v>72</v>
      </c>
      <c r="M14" s="35" t="s">
        <v>72</v>
      </c>
    </row>
    <row r="15" spans="1:13" s="2" customFormat="1" ht="24.75" customHeight="1">
      <c r="A15" s="21" t="s">
        <v>72</v>
      </c>
      <c r="B15" s="21" t="s">
        <v>72</v>
      </c>
      <c r="C15" s="21" t="s">
        <v>72</v>
      </c>
      <c r="D15" s="22" t="s">
        <v>72</v>
      </c>
      <c r="E15" s="23" t="s">
        <v>72</v>
      </c>
      <c r="F15" s="24" t="s">
        <v>72</v>
      </c>
      <c r="G15" s="24" t="s">
        <v>72</v>
      </c>
      <c r="H15" s="25" t="s">
        <v>72</v>
      </c>
      <c r="I15" s="25" t="s">
        <v>72</v>
      </c>
      <c r="J15" s="24" t="s">
        <v>72</v>
      </c>
      <c r="K15" s="34" t="s">
        <v>72</v>
      </c>
      <c r="L15" s="34" t="s">
        <v>72</v>
      </c>
      <c r="M15" s="35" t="s">
        <v>72</v>
      </c>
    </row>
    <row r="16" spans="1:13" s="2" customFormat="1" ht="24.75" customHeight="1">
      <c r="A16" s="21" t="s">
        <v>72</v>
      </c>
      <c r="B16" s="21" t="s">
        <v>72</v>
      </c>
      <c r="C16" s="21" t="s">
        <v>72</v>
      </c>
      <c r="D16" s="22" t="s">
        <v>72</v>
      </c>
      <c r="E16" s="23" t="s">
        <v>72</v>
      </c>
      <c r="F16" s="24" t="s">
        <v>72</v>
      </c>
      <c r="G16" s="24" t="s">
        <v>72</v>
      </c>
      <c r="H16" s="25" t="s">
        <v>72</v>
      </c>
      <c r="I16" s="25" t="s">
        <v>72</v>
      </c>
      <c r="J16" s="24" t="s">
        <v>72</v>
      </c>
      <c r="K16" s="34" t="s">
        <v>72</v>
      </c>
      <c r="L16" s="34" t="s">
        <v>72</v>
      </c>
      <c r="M16" s="35" t="s">
        <v>72</v>
      </c>
    </row>
  </sheetData>
  <sheetProtection/>
  <mergeCells count="15">
    <mergeCell ref="A2:M2"/>
    <mergeCell ref="A4:C4"/>
    <mergeCell ref="E4:I4"/>
    <mergeCell ref="K4:M4"/>
    <mergeCell ref="F5:H5"/>
    <mergeCell ref="A5:A6"/>
    <mergeCell ref="B5:B6"/>
    <mergeCell ref="C5:C6"/>
    <mergeCell ref="D4:D6"/>
    <mergeCell ref="E5:E6"/>
    <mergeCell ref="I5:I6"/>
    <mergeCell ref="J4:J6"/>
    <mergeCell ref="K5:K6"/>
    <mergeCell ref="L5:L6"/>
    <mergeCell ref="M5:M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56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"/>
  <sheetViews>
    <sheetView showGridLines="0" showZeros="0" workbookViewId="0" topLeftCell="A1">
      <selection activeCell="A1" sqref="A1:AI2"/>
    </sheetView>
  </sheetViews>
  <sheetFormatPr defaultColWidth="9.33203125" defaultRowHeight="11.25"/>
  <cols>
    <col min="1" max="1" width="28.16015625" style="0" customWidth="1"/>
    <col min="2" max="2" width="11.5" style="0" customWidth="1"/>
  </cols>
  <sheetData>
    <row r="1" spans="1:35" ht="11.25">
      <c r="A1" s="192" t="s">
        <v>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220"/>
      <c r="AG1" s="220"/>
      <c r="AH1" s="220"/>
      <c r="AI1" s="220"/>
    </row>
    <row r="2" spans="1:35" ht="11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221"/>
      <c r="AG2" s="221"/>
      <c r="AH2" s="221"/>
      <c r="AI2" s="221"/>
    </row>
    <row r="3" spans="1:35" ht="11.25">
      <c r="A3" s="194" t="s">
        <v>6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208"/>
      <c r="T3" s="208"/>
      <c r="U3" s="208"/>
      <c r="V3" s="208"/>
      <c r="W3" s="208"/>
      <c r="X3" s="209"/>
      <c r="Y3" s="209"/>
      <c r="Z3" s="222"/>
      <c r="AA3" s="222"/>
      <c r="AB3" s="222"/>
      <c r="AC3" s="222"/>
      <c r="AD3" s="222"/>
      <c r="AE3" s="223" t="s">
        <v>7</v>
      </c>
      <c r="AF3" s="223"/>
      <c r="AG3" s="223"/>
      <c r="AH3" s="223"/>
      <c r="AI3" s="223"/>
    </row>
    <row r="4" spans="1:35" ht="15.75" customHeight="1">
      <c r="A4" s="33" t="s">
        <v>8</v>
      </c>
      <c r="B4" s="20" t="s">
        <v>9</v>
      </c>
      <c r="C4" s="20" t="s">
        <v>10</v>
      </c>
      <c r="D4" s="20" t="s">
        <v>11</v>
      </c>
      <c r="E4" s="20" t="s">
        <v>12</v>
      </c>
      <c r="F4" s="20" t="s">
        <v>13</v>
      </c>
      <c r="G4" s="196" t="s">
        <v>14</v>
      </c>
      <c r="H4" s="197" t="s">
        <v>15</v>
      </c>
      <c r="I4" s="202"/>
      <c r="J4" s="202"/>
      <c r="K4" s="202"/>
      <c r="L4" s="202"/>
      <c r="M4" s="202"/>
      <c r="N4" s="203"/>
      <c r="O4" s="196" t="s">
        <v>16</v>
      </c>
      <c r="P4" s="197" t="s">
        <v>17</v>
      </c>
      <c r="Q4" s="202"/>
      <c r="R4" s="210"/>
      <c r="S4" s="211" t="s">
        <v>18</v>
      </c>
      <c r="T4" s="212"/>
      <c r="U4" s="212"/>
      <c r="V4" s="212"/>
      <c r="W4" s="213"/>
      <c r="X4" s="213" t="s">
        <v>19</v>
      </c>
      <c r="Y4" s="224"/>
      <c r="Z4" s="224"/>
      <c r="AA4" s="224"/>
      <c r="AB4" s="224"/>
      <c r="AC4" s="224"/>
      <c r="AD4" s="224"/>
      <c r="AE4" s="211"/>
      <c r="AF4" s="225" t="s">
        <v>20</v>
      </c>
      <c r="AG4" s="231" t="s">
        <v>21</v>
      </c>
      <c r="AH4" s="225" t="s">
        <v>22</v>
      </c>
      <c r="AI4" s="231" t="s">
        <v>23</v>
      </c>
    </row>
    <row r="5" spans="1:35" ht="23.25" customHeight="1">
      <c r="A5" s="104"/>
      <c r="B5" s="104"/>
      <c r="C5" s="104"/>
      <c r="D5" s="104"/>
      <c r="E5" s="104"/>
      <c r="F5" s="104"/>
      <c r="G5" s="198"/>
      <c r="H5" s="199" t="s">
        <v>9</v>
      </c>
      <c r="I5" s="204" t="s">
        <v>24</v>
      </c>
      <c r="J5" s="204" t="s">
        <v>25</v>
      </c>
      <c r="K5" s="204" t="s">
        <v>26</v>
      </c>
      <c r="L5" s="204" t="s">
        <v>27</v>
      </c>
      <c r="M5" s="205" t="s">
        <v>28</v>
      </c>
      <c r="N5" s="205" t="s">
        <v>29</v>
      </c>
      <c r="O5" s="198"/>
      <c r="P5" s="199" t="s">
        <v>9</v>
      </c>
      <c r="Q5" s="204" t="s">
        <v>30</v>
      </c>
      <c r="R5" s="214" t="s">
        <v>31</v>
      </c>
      <c r="S5" s="215" t="s">
        <v>9</v>
      </c>
      <c r="T5" s="216" t="s">
        <v>32</v>
      </c>
      <c r="U5" s="216" t="s">
        <v>33</v>
      </c>
      <c r="V5" s="216" t="s">
        <v>34</v>
      </c>
      <c r="W5" s="216" t="s">
        <v>35</v>
      </c>
      <c r="X5" s="217" t="s">
        <v>9</v>
      </c>
      <c r="Y5" s="226" t="s">
        <v>36</v>
      </c>
      <c r="Z5" s="227" t="s">
        <v>37</v>
      </c>
      <c r="AA5" s="228" t="s">
        <v>38</v>
      </c>
      <c r="AB5" s="216" t="s">
        <v>39</v>
      </c>
      <c r="AC5" s="216" t="s">
        <v>40</v>
      </c>
      <c r="AD5" s="216" t="s">
        <v>41</v>
      </c>
      <c r="AE5" s="229" t="s">
        <v>42</v>
      </c>
      <c r="AF5" s="225"/>
      <c r="AG5" s="231"/>
      <c r="AH5" s="225"/>
      <c r="AI5" s="232"/>
    </row>
    <row r="6" spans="1:35" ht="17.25" customHeight="1">
      <c r="A6" s="200" t="s">
        <v>14</v>
      </c>
      <c r="B6" s="201">
        <f>SUM(C6:F6)</f>
        <v>21</v>
      </c>
      <c r="C6" s="201">
        <v>0</v>
      </c>
      <c r="D6" s="201">
        <v>0</v>
      </c>
      <c r="E6" s="201">
        <v>0</v>
      </c>
      <c r="F6" s="201">
        <v>21</v>
      </c>
      <c r="G6" s="201">
        <f>SUM(H6,O6,P6,X6)</f>
        <v>21</v>
      </c>
      <c r="H6" s="201">
        <f>SUM(I6:N6)</f>
        <v>19</v>
      </c>
      <c r="I6" s="206">
        <v>0</v>
      </c>
      <c r="J6" s="138">
        <v>8</v>
      </c>
      <c r="K6" s="138">
        <v>1</v>
      </c>
      <c r="L6" s="138">
        <v>0</v>
      </c>
      <c r="M6" s="206">
        <v>0</v>
      </c>
      <c r="N6" s="206">
        <v>10</v>
      </c>
      <c r="O6" s="207">
        <v>0</v>
      </c>
      <c r="P6" s="138">
        <f>SUM(Q6:R6)</f>
        <v>2</v>
      </c>
      <c r="Q6" s="138">
        <v>0</v>
      </c>
      <c r="R6" s="218">
        <v>2</v>
      </c>
      <c r="S6" s="138">
        <f>SUM(T6:W6)</f>
        <v>0</v>
      </c>
      <c r="T6" s="138">
        <v>0</v>
      </c>
      <c r="U6" s="138">
        <v>0</v>
      </c>
      <c r="V6" s="138">
        <v>0</v>
      </c>
      <c r="W6" s="138">
        <v>0</v>
      </c>
      <c r="X6" s="219">
        <f>SUM(Y6:AE6)</f>
        <v>0</v>
      </c>
      <c r="Y6" s="138">
        <v>0</v>
      </c>
      <c r="Z6" s="138">
        <v>0</v>
      </c>
      <c r="AA6" s="218">
        <v>0</v>
      </c>
      <c r="AB6" s="138">
        <v>0</v>
      </c>
      <c r="AC6" s="138">
        <v>0</v>
      </c>
      <c r="AD6" s="218">
        <v>0</v>
      </c>
      <c r="AE6" s="126">
        <v>0</v>
      </c>
      <c r="AF6" s="230">
        <v>0</v>
      </c>
      <c r="AG6" s="126">
        <v>0</v>
      </c>
      <c r="AH6" s="126">
        <v>0</v>
      </c>
      <c r="AI6" s="233">
        <v>0</v>
      </c>
    </row>
    <row r="7" spans="1:35" ht="17.25" customHeight="1">
      <c r="A7" s="200" t="s">
        <v>43</v>
      </c>
      <c r="B7" s="201">
        <f>SUM(C7:F7)</f>
        <v>21</v>
      </c>
      <c r="C7" s="201">
        <v>0</v>
      </c>
      <c r="D7" s="201">
        <v>0</v>
      </c>
      <c r="E7" s="201">
        <v>0</v>
      </c>
      <c r="F7" s="201">
        <v>21</v>
      </c>
      <c r="G7" s="201">
        <f>SUM(H7,O7,P7,X7)</f>
        <v>21</v>
      </c>
      <c r="H7" s="201">
        <f>SUM(I7:N7)</f>
        <v>19</v>
      </c>
      <c r="I7" s="206">
        <v>0</v>
      </c>
      <c r="J7" s="138">
        <v>8</v>
      </c>
      <c r="K7" s="138">
        <v>1</v>
      </c>
      <c r="L7" s="138">
        <v>0</v>
      </c>
      <c r="M7" s="206">
        <v>0</v>
      </c>
      <c r="N7" s="206">
        <v>10</v>
      </c>
      <c r="O7" s="207">
        <v>0</v>
      </c>
      <c r="P7" s="138">
        <f>SUM(Q7:R7)</f>
        <v>2</v>
      </c>
      <c r="Q7" s="138">
        <v>0</v>
      </c>
      <c r="R7" s="218">
        <v>2</v>
      </c>
      <c r="S7" s="138">
        <f>SUM(T7:W7)</f>
        <v>0</v>
      </c>
      <c r="T7" s="138">
        <v>0</v>
      </c>
      <c r="U7" s="138">
        <v>0</v>
      </c>
      <c r="V7" s="138">
        <v>0</v>
      </c>
      <c r="W7" s="138">
        <v>0</v>
      </c>
      <c r="X7" s="219">
        <f>SUM(Y7:AE7)</f>
        <v>0</v>
      </c>
      <c r="Y7" s="138">
        <v>0</v>
      </c>
      <c r="Z7" s="138">
        <v>0</v>
      </c>
      <c r="AA7" s="218">
        <v>0</v>
      </c>
      <c r="AB7" s="138">
        <v>0</v>
      </c>
      <c r="AC7" s="138">
        <v>0</v>
      </c>
      <c r="AD7" s="218">
        <v>0</v>
      </c>
      <c r="AE7" s="126">
        <v>0</v>
      </c>
      <c r="AF7" s="230">
        <v>0</v>
      </c>
      <c r="AG7" s="126">
        <v>0</v>
      </c>
      <c r="AH7" s="126">
        <v>0</v>
      </c>
      <c r="AI7" s="233">
        <v>0</v>
      </c>
    </row>
    <row r="8" spans="1:35" ht="17.25" customHeight="1">
      <c r="A8" s="200" t="s">
        <v>44</v>
      </c>
      <c r="B8" s="201">
        <f>SUM(C8:F8)</f>
        <v>21</v>
      </c>
      <c r="C8" s="201">
        <v>0</v>
      </c>
      <c r="D8" s="201">
        <v>0</v>
      </c>
      <c r="E8" s="201">
        <v>0</v>
      </c>
      <c r="F8" s="201">
        <v>21</v>
      </c>
      <c r="G8" s="201">
        <f>SUM(H8,O8,P8,X8)</f>
        <v>21</v>
      </c>
      <c r="H8" s="201">
        <f>SUM(I8:N8)</f>
        <v>19</v>
      </c>
      <c r="I8" s="206">
        <v>0</v>
      </c>
      <c r="J8" s="138">
        <v>8</v>
      </c>
      <c r="K8" s="138">
        <v>1</v>
      </c>
      <c r="L8" s="138">
        <v>0</v>
      </c>
      <c r="M8" s="206">
        <v>0</v>
      </c>
      <c r="N8" s="206">
        <v>10</v>
      </c>
      <c r="O8" s="207">
        <v>0</v>
      </c>
      <c r="P8" s="138">
        <f>SUM(Q8:R8)</f>
        <v>2</v>
      </c>
      <c r="Q8" s="138">
        <v>0</v>
      </c>
      <c r="R8" s="218">
        <v>2</v>
      </c>
      <c r="S8" s="138">
        <f>SUM(T8:W8)</f>
        <v>0</v>
      </c>
      <c r="T8" s="138">
        <v>0</v>
      </c>
      <c r="U8" s="138">
        <v>0</v>
      </c>
      <c r="V8" s="138">
        <v>0</v>
      </c>
      <c r="W8" s="138">
        <v>0</v>
      </c>
      <c r="X8" s="219">
        <f>SUM(Y8:AE8)</f>
        <v>0</v>
      </c>
      <c r="Y8" s="138">
        <v>0</v>
      </c>
      <c r="Z8" s="138">
        <v>0</v>
      </c>
      <c r="AA8" s="218">
        <v>0</v>
      </c>
      <c r="AB8" s="138">
        <v>0</v>
      </c>
      <c r="AC8" s="138">
        <v>0</v>
      </c>
      <c r="AD8" s="218">
        <v>0</v>
      </c>
      <c r="AE8" s="126">
        <v>0</v>
      </c>
      <c r="AF8" s="230">
        <v>0</v>
      </c>
      <c r="AG8" s="126">
        <v>0</v>
      </c>
      <c r="AH8" s="126">
        <v>0</v>
      </c>
      <c r="AI8" s="233">
        <v>0</v>
      </c>
    </row>
  </sheetData>
  <sheetProtection/>
  <mergeCells count="18">
    <mergeCell ref="AE3:AI3"/>
    <mergeCell ref="H4:N4"/>
    <mergeCell ref="P4:R4"/>
    <mergeCell ref="S4:W4"/>
    <mergeCell ref="X4:AE4"/>
    <mergeCell ref="A4:A5"/>
    <mergeCell ref="B4:B5"/>
    <mergeCell ref="C4:C5"/>
    <mergeCell ref="D4:D5"/>
    <mergeCell ref="E4:E5"/>
    <mergeCell ref="F4:F5"/>
    <mergeCell ref="G4:G5"/>
    <mergeCell ref="O4:O5"/>
    <mergeCell ref="AF4:AF5"/>
    <mergeCell ref="AG4:AG5"/>
    <mergeCell ref="AH4:AH5"/>
    <mergeCell ref="AI4:AI5"/>
    <mergeCell ref="A1:AI2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showZeros="0" tabSelected="1" workbookViewId="0" topLeftCell="A4">
      <selection activeCell="A1" sqref="A1"/>
    </sheetView>
  </sheetViews>
  <sheetFormatPr defaultColWidth="9.33203125" defaultRowHeight="11.25"/>
  <cols>
    <col min="1" max="1" width="39" style="0" customWidth="1"/>
    <col min="2" max="3" width="31" style="0" customWidth="1"/>
    <col min="4" max="4" width="22.16015625" style="0" customWidth="1"/>
    <col min="5" max="5" width="29" style="0" customWidth="1"/>
    <col min="6" max="6" width="25.66015625" style="0" customWidth="1"/>
  </cols>
  <sheetData>
    <row r="1" spans="1:6" ht="18" customHeight="1">
      <c r="A1" s="1"/>
      <c r="B1" s="1"/>
      <c r="C1" s="1"/>
      <c r="D1" s="1"/>
      <c r="F1" s="75" t="s">
        <v>45</v>
      </c>
    </row>
    <row r="2" spans="1:6" ht="18" customHeight="1">
      <c r="A2" s="91" t="s">
        <v>46</v>
      </c>
      <c r="B2" s="91"/>
      <c r="C2" s="91"/>
      <c r="D2" s="91"/>
      <c r="E2" s="91"/>
      <c r="F2" s="91"/>
    </row>
    <row r="3" spans="1:6" ht="18" customHeight="1">
      <c r="A3" s="117" t="s">
        <v>6</v>
      </c>
      <c r="B3" s="5"/>
      <c r="C3" s="144"/>
      <c r="D3" s="144"/>
      <c r="F3" s="75" t="s">
        <v>47</v>
      </c>
    </row>
    <row r="4" spans="1:6" ht="18" customHeight="1">
      <c r="A4" s="8" t="s">
        <v>48</v>
      </c>
      <c r="B4" s="8"/>
      <c r="C4" s="145" t="s">
        <v>49</v>
      </c>
      <c r="D4" s="57"/>
      <c r="E4" s="57"/>
      <c r="F4" s="57"/>
    </row>
    <row r="5" spans="1:6" ht="18" customHeight="1">
      <c r="A5" s="8" t="s">
        <v>50</v>
      </c>
      <c r="B5" s="8" t="s">
        <v>51</v>
      </c>
      <c r="C5" s="76" t="s">
        <v>52</v>
      </c>
      <c r="D5" s="146" t="s">
        <v>51</v>
      </c>
      <c r="E5" s="147" t="s">
        <v>53</v>
      </c>
      <c r="F5" s="148" t="s">
        <v>51</v>
      </c>
    </row>
    <row r="6" spans="1:6" ht="18" customHeight="1">
      <c r="A6" s="149" t="s">
        <v>54</v>
      </c>
      <c r="B6" s="150">
        <f>SUM(B7,B12)</f>
        <v>2813445</v>
      </c>
      <c r="C6" s="151" t="s">
        <v>55</v>
      </c>
      <c r="D6" s="152">
        <v>0</v>
      </c>
      <c r="E6" s="153" t="s">
        <v>56</v>
      </c>
      <c r="F6" s="152">
        <v>2632506</v>
      </c>
    </row>
    <row r="7" spans="1:6" ht="18" customHeight="1">
      <c r="A7" s="154" t="s">
        <v>57</v>
      </c>
      <c r="B7" s="155">
        <v>2813445</v>
      </c>
      <c r="C7" s="151" t="s">
        <v>58</v>
      </c>
      <c r="D7" s="152">
        <v>0</v>
      </c>
      <c r="E7" s="153" t="s">
        <v>59</v>
      </c>
      <c r="F7" s="152">
        <v>180363</v>
      </c>
    </row>
    <row r="8" spans="1:6" ht="18" customHeight="1">
      <c r="A8" s="154" t="s">
        <v>60</v>
      </c>
      <c r="B8" s="152">
        <v>2813445</v>
      </c>
      <c r="C8" s="151" t="s">
        <v>61</v>
      </c>
      <c r="D8" s="152">
        <v>0</v>
      </c>
      <c r="E8" s="153" t="s">
        <v>62</v>
      </c>
      <c r="F8" s="152">
        <v>576</v>
      </c>
    </row>
    <row r="9" spans="1:6" ht="18" customHeight="1">
      <c r="A9" s="154" t="s">
        <v>63</v>
      </c>
      <c r="B9" s="152">
        <v>0</v>
      </c>
      <c r="C9" s="151" t="s">
        <v>64</v>
      </c>
      <c r="D9" s="152">
        <v>0</v>
      </c>
      <c r="E9" s="153" t="s">
        <v>65</v>
      </c>
      <c r="F9" s="152">
        <v>0</v>
      </c>
    </row>
    <row r="10" spans="1:6" ht="18" customHeight="1">
      <c r="A10" s="154" t="s">
        <v>66</v>
      </c>
      <c r="B10" s="152">
        <v>0</v>
      </c>
      <c r="C10" s="151" t="s">
        <v>67</v>
      </c>
      <c r="D10" s="152">
        <v>0</v>
      </c>
      <c r="E10" s="153" t="s">
        <v>68</v>
      </c>
      <c r="F10" s="152">
        <v>0</v>
      </c>
    </row>
    <row r="11" spans="1:6" ht="18" customHeight="1">
      <c r="A11" s="156" t="s">
        <v>69</v>
      </c>
      <c r="B11" s="152">
        <v>0</v>
      </c>
      <c r="C11" s="151" t="s">
        <v>70</v>
      </c>
      <c r="D11" s="152">
        <v>0</v>
      </c>
      <c r="E11" s="153" t="s">
        <v>71</v>
      </c>
      <c r="F11" s="152">
        <v>0</v>
      </c>
    </row>
    <row r="12" spans="1:6" ht="18" customHeight="1">
      <c r="A12" s="154"/>
      <c r="B12" s="152" t="s">
        <v>72</v>
      </c>
      <c r="C12" s="151" t="s">
        <v>73</v>
      </c>
      <c r="D12" s="152">
        <v>0</v>
      </c>
      <c r="E12" s="153" t="s">
        <v>74</v>
      </c>
      <c r="F12" s="152">
        <v>0</v>
      </c>
    </row>
    <row r="13" spans="1:6" ht="18" customHeight="1">
      <c r="A13" s="156"/>
      <c r="B13" s="152" t="s">
        <v>72</v>
      </c>
      <c r="C13" s="151" t="s">
        <v>75</v>
      </c>
      <c r="D13" s="152">
        <v>2416109</v>
      </c>
      <c r="E13" s="153" t="s">
        <v>76</v>
      </c>
      <c r="F13" s="152">
        <v>0</v>
      </c>
    </row>
    <row r="14" spans="1:6" ht="18" customHeight="1">
      <c r="A14" s="157"/>
      <c r="B14" s="157"/>
      <c r="C14" s="151" t="s">
        <v>77</v>
      </c>
      <c r="D14" s="152">
        <v>0</v>
      </c>
      <c r="E14" s="153" t="s">
        <v>78</v>
      </c>
      <c r="F14" s="152">
        <v>0</v>
      </c>
    </row>
    <row r="15" spans="1:6" ht="18" customHeight="1">
      <c r="A15" s="157"/>
      <c r="B15" s="157"/>
      <c r="C15" s="151" t="s">
        <v>79</v>
      </c>
      <c r="D15" s="152">
        <v>151527</v>
      </c>
      <c r="E15" s="153" t="s">
        <v>80</v>
      </c>
      <c r="F15" s="158">
        <v>0</v>
      </c>
    </row>
    <row r="16" spans="1:6" ht="18" customHeight="1">
      <c r="A16" s="157"/>
      <c r="B16" s="157"/>
      <c r="C16" s="151" t="s">
        <v>81</v>
      </c>
      <c r="D16" s="152">
        <v>0</v>
      </c>
      <c r="E16" s="153"/>
      <c r="F16" s="152" t="s">
        <v>72</v>
      </c>
    </row>
    <row r="17" spans="1:6" ht="18" customHeight="1">
      <c r="A17" s="159"/>
      <c r="B17" s="160"/>
      <c r="C17" s="151" t="s">
        <v>82</v>
      </c>
      <c r="D17" s="152">
        <v>0</v>
      </c>
      <c r="E17" s="153"/>
      <c r="F17" s="161" t="s">
        <v>72</v>
      </c>
    </row>
    <row r="18" spans="1:6" ht="18" customHeight="1">
      <c r="A18" s="149"/>
      <c r="B18" s="162"/>
      <c r="C18" s="151" t="s">
        <v>83</v>
      </c>
      <c r="D18" s="152">
        <v>0</v>
      </c>
      <c r="E18" s="153"/>
      <c r="F18" s="155"/>
    </row>
    <row r="19" spans="1:6" ht="18" customHeight="1">
      <c r="A19" s="154"/>
      <c r="B19" s="152"/>
      <c r="C19" s="151" t="s">
        <v>84</v>
      </c>
      <c r="D19" s="152">
        <v>0</v>
      </c>
      <c r="E19" s="153"/>
      <c r="F19" s="161"/>
    </row>
    <row r="20" spans="1:6" ht="18" customHeight="1">
      <c r="A20" s="154"/>
      <c r="B20" s="163"/>
      <c r="C20" s="151" t="s">
        <v>85</v>
      </c>
      <c r="D20" s="152">
        <v>0</v>
      </c>
      <c r="E20" s="153"/>
      <c r="F20" s="164"/>
    </row>
    <row r="21" spans="1:6" ht="18" customHeight="1">
      <c r="A21" s="154"/>
      <c r="B21" s="152"/>
      <c r="C21" s="90" t="s">
        <v>86</v>
      </c>
      <c r="D21" s="152">
        <v>0</v>
      </c>
      <c r="E21" s="165"/>
      <c r="F21" s="155"/>
    </row>
    <row r="22" spans="1:6" ht="18" customHeight="1">
      <c r="A22" s="154"/>
      <c r="B22" s="152"/>
      <c r="C22" s="151" t="s">
        <v>87</v>
      </c>
      <c r="D22" s="152">
        <v>0</v>
      </c>
      <c r="E22" s="165"/>
      <c r="F22" s="166"/>
    </row>
    <row r="23" spans="1:6" ht="18" customHeight="1">
      <c r="A23" s="154"/>
      <c r="B23" s="161"/>
      <c r="C23" s="151" t="s">
        <v>88</v>
      </c>
      <c r="D23" s="152">
        <v>0</v>
      </c>
      <c r="E23" s="165"/>
      <c r="F23" s="167"/>
    </row>
    <row r="24" spans="1:6" ht="18" customHeight="1">
      <c r="A24" s="154"/>
      <c r="B24" s="164"/>
      <c r="C24" s="168" t="s">
        <v>89</v>
      </c>
      <c r="D24" s="152">
        <v>0</v>
      </c>
      <c r="E24" s="165"/>
      <c r="F24" s="169"/>
    </row>
    <row r="25" spans="1:6" ht="18" customHeight="1">
      <c r="A25" s="170"/>
      <c r="B25" s="164"/>
      <c r="C25" s="171" t="s">
        <v>90</v>
      </c>
      <c r="D25" s="152">
        <v>245809</v>
      </c>
      <c r="E25" s="172"/>
      <c r="F25" s="169"/>
    </row>
    <row r="26" spans="1:6" ht="18" customHeight="1">
      <c r="A26" s="170"/>
      <c r="B26" s="161"/>
      <c r="C26" s="151" t="s">
        <v>91</v>
      </c>
      <c r="D26" s="173">
        <v>0</v>
      </c>
      <c r="E26" s="174"/>
      <c r="F26" s="161"/>
    </row>
    <row r="27" spans="1:6" ht="18" customHeight="1">
      <c r="A27" s="175"/>
      <c r="B27" s="161"/>
      <c r="C27" s="151" t="s">
        <v>92</v>
      </c>
      <c r="D27" s="160">
        <v>0</v>
      </c>
      <c r="E27" s="176"/>
      <c r="F27" s="161"/>
    </row>
    <row r="28" spans="1:6" ht="18" customHeight="1">
      <c r="A28" s="177"/>
      <c r="B28" s="161"/>
      <c r="C28" s="151" t="s">
        <v>93</v>
      </c>
      <c r="D28" s="160">
        <v>0</v>
      </c>
      <c r="E28" s="178"/>
      <c r="F28" s="161"/>
    </row>
    <row r="29" spans="1:6" ht="18" customHeight="1">
      <c r="A29" s="177"/>
      <c r="B29" s="161"/>
      <c r="C29" s="151" t="s">
        <v>94</v>
      </c>
      <c r="D29" s="179">
        <v>0</v>
      </c>
      <c r="E29" s="178"/>
      <c r="F29" s="161"/>
    </row>
    <row r="30" spans="1:6" ht="18" customHeight="1">
      <c r="A30" s="177"/>
      <c r="B30" s="161"/>
      <c r="C30" s="151" t="s">
        <v>95</v>
      </c>
      <c r="D30" s="164">
        <v>0</v>
      </c>
      <c r="E30" s="178"/>
      <c r="F30" s="161"/>
    </row>
    <row r="31" spans="1:6" ht="18" customHeight="1">
      <c r="A31" s="177"/>
      <c r="B31" s="161"/>
      <c r="C31" s="151" t="s">
        <v>96</v>
      </c>
      <c r="D31" s="164">
        <v>0</v>
      </c>
      <c r="E31" s="178"/>
      <c r="F31" s="161"/>
    </row>
    <row r="32" spans="1:6" ht="18" customHeight="1">
      <c r="A32" s="177"/>
      <c r="B32" s="161"/>
      <c r="C32" s="151" t="s">
        <v>97</v>
      </c>
      <c r="D32" s="164">
        <v>0</v>
      </c>
      <c r="E32" s="178"/>
      <c r="F32" s="161"/>
    </row>
    <row r="33" spans="1:6" ht="18" customHeight="1">
      <c r="A33" s="177"/>
      <c r="B33" s="152"/>
      <c r="C33" s="151" t="s">
        <v>98</v>
      </c>
      <c r="D33" s="164">
        <v>0</v>
      </c>
      <c r="E33" s="180"/>
      <c r="F33" s="152"/>
    </row>
    <row r="34" spans="1:6" ht="18" customHeight="1">
      <c r="A34" s="77" t="s">
        <v>99</v>
      </c>
      <c r="B34" s="152">
        <f>SUM(B6,B13:B26)</f>
        <v>2813445</v>
      </c>
      <c r="C34" s="181" t="s">
        <v>100</v>
      </c>
      <c r="D34" s="155">
        <f>SUM(D6:D33)</f>
        <v>2813445</v>
      </c>
      <c r="E34" s="182" t="s">
        <v>100</v>
      </c>
      <c r="F34" s="183">
        <f>SUM(F6:F26)</f>
        <v>2813445</v>
      </c>
    </row>
    <row r="35" spans="1:6" ht="18" customHeight="1">
      <c r="A35" s="154" t="s">
        <v>101</v>
      </c>
      <c r="B35" s="161">
        <v>0</v>
      </c>
      <c r="C35" s="151" t="s">
        <v>102</v>
      </c>
      <c r="D35" s="161">
        <v>0</v>
      </c>
      <c r="E35" s="174"/>
      <c r="F35" s="184"/>
    </row>
    <row r="36" spans="1:6" ht="18" customHeight="1">
      <c r="A36" s="154"/>
      <c r="B36" s="164"/>
      <c r="C36" s="185"/>
      <c r="D36" s="164"/>
      <c r="E36" s="174"/>
      <c r="F36" s="186"/>
    </row>
    <row r="37" spans="1:6" ht="18" customHeight="1">
      <c r="A37" s="154"/>
      <c r="B37" s="187"/>
      <c r="C37" s="161"/>
      <c r="D37" s="161"/>
      <c r="E37" s="92"/>
      <c r="F37" s="166"/>
    </row>
    <row r="38" spans="1:6" ht="18" customHeight="1">
      <c r="A38" s="188" t="s">
        <v>103</v>
      </c>
      <c r="B38" s="189">
        <f>SUM(B34:B37)</f>
        <v>2813445</v>
      </c>
      <c r="C38" s="77" t="s">
        <v>104</v>
      </c>
      <c r="D38" s="190">
        <f>SUM(D34:D37)</f>
        <v>2813445</v>
      </c>
      <c r="E38" s="191" t="s">
        <v>104</v>
      </c>
      <c r="F38" s="190">
        <f>SUM(F34:F37)</f>
        <v>2813445</v>
      </c>
    </row>
  </sheetData>
  <sheetProtection/>
  <mergeCells count="3">
    <mergeCell ref="A2:F2"/>
    <mergeCell ref="A4:B4"/>
    <mergeCell ref="C4:F4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.83203125" style="0" customWidth="1"/>
    <col min="2" max="3" width="4.5" style="0" customWidth="1"/>
    <col min="4" max="4" width="11.16015625" style="0" customWidth="1"/>
    <col min="5" max="5" width="46.33203125" style="0" customWidth="1"/>
    <col min="6" max="6" width="15.16015625" style="0" customWidth="1"/>
    <col min="7" max="9" width="13" style="0" customWidth="1"/>
    <col min="10" max="14" width="14.33203125" style="0" customWidth="1"/>
    <col min="15" max="15" width="13" style="0" customWidth="1"/>
  </cols>
  <sheetData>
    <row r="1" spans="1:15" ht="11.25">
      <c r="A1" s="1"/>
      <c r="B1" s="1"/>
      <c r="C1" s="1"/>
      <c r="D1" s="1"/>
      <c r="E1" s="1"/>
      <c r="F1" s="114"/>
      <c r="G1" s="114"/>
      <c r="H1" s="114"/>
      <c r="I1" s="114"/>
      <c r="J1" s="114"/>
      <c r="K1" s="114"/>
      <c r="L1" s="114"/>
      <c r="M1" s="114"/>
      <c r="O1" s="114"/>
    </row>
    <row r="2" spans="1:15" ht="16.5" customHeight="1">
      <c r="A2" s="38" t="s">
        <v>105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8" customHeight="1">
      <c r="A3" s="117" t="s">
        <v>6</v>
      </c>
      <c r="B3" s="51"/>
      <c r="C3" s="51"/>
      <c r="D3" s="51"/>
      <c r="E3" s="51"/>
      <c r="F3" s="51" t="s">
        <v>72</v>
      </c>
      <c r="G3" s="51"/>
      <c r="H3" s="51"/>
      <c r="I3" s="51"/>
      <c r="J3" s="51"/>
      <c r="K3" s="51"/>
      <c r="L3" s="51"/>
      <c r="M3" s="51"/>
      <c r="N3" s="51"/>
      <c r="O3" s="75" t="s">
        <v>47</v>
      </c>
    </row>
    <row r="4" spans="1:15" ht="18.75" customHeight="1">
      <c r="A4" s="128" t="s">
        <v>106</v>
      </c>
      <c r="B4" s="129"/>
      <c r="C4" s="129"/>
      <c r="D4" s="129"/>
      <c r="E4" s="130"/>
      <c r="F4" s="131" t="s">
        <v>107</v>
      </c>
      <c r="G4" s="128" t="s">
        <v>108</v>
      </c>
      <c r="H4" s="129"/>
      <c r="I4" s="130"/>
      <c r="J4" s="55" t="s">
        <v>109</v>
      </c>
      <c r="K4" s="11"/>
      <c r="L4" s="11"/>
      <c r="M4" s="11"/>
      <c r="N4" s="27"/>
      <c r="O4" s="139" t="s">
        <v>110</v>
      </c>
    </row>
    <row r="5" spans="1:15" ht="18.75" customHeight="1">
      <c r="A5" s="128" t="s">
        <v>111</v>
      </c>
      <c r="B5" s="129"/>
      <c r="C5" s="130"/>
      <c r="D5" s="61" t="s">
        <v>112</v>
      </c>
      <c r="E5" s="62" t="s">
        <v>113</v>
      </c>
      <c r="F5" s="36"/>
      <c r="G5" s="132" t="s">
        <v>9</v>
      </c>
      <c r="H5" s="93" t="s">
        <v>114</v>
      </c>
      <c r="I5" s="93" t="s">
        <v>115</v>
      </c>
      <c r="J5" s="140" t="s">
        <v>14</v>
      </c>
      <c r="K5" s="10" t="s">
        <v>116</v>
      </c>
      <c r="L5" s="11"/>
      <c r="M5" s="11"/>
      <c r="N5" s="20" t="s">
        <v>117</v>
      </c>
      <c r="O5" s="139"/>
    </row>
    <row r="6" spans="1:15" ht="18.75" customHeight="1">
      <c r="A6" s="133" t="s">
        <v>118</v>
      </c>
      <c r="B6" s="133" t="s">
        <v>119</v>
      </c>
      <c r="C6" s="133" t="s">
        <v>120</v>
      </c>
      <c r="D6" s="36"/>
      <c r="E6" s="36"/>
      <c r="F6" s="36"/>
      <c r="G6" s="134"/>
      <c r="H6" s="36"/>
      <c r="I6" s="36"/>
      <c r="J6" s="134"/>
      <c r="K6" s="141" t="s">
        <v>121</v>
      </c>
      <c r="L6" s="20" t="s">
        <v>122</v>
      </c>
      <c r="M6" s="141" t="s">
        <v>123</v>
      </c>
      <c r="N6" s="33"/>
      <c r="O6" s="139"/>
    </row>
    <row r="7" spans="1:15" ht="18.75" customHeight="1">
      <c r="A7" s="135"/>
      <c r="B7" s="135"/>
      <c r="C7" s="135"/>
      <c r="D7" s="94"/>
      <c r="E7" s="94"/>
      <c r="F7" s="94"/>
      <c r="G7" s="136"/>
      <c r="H7" s="94"/>
      <c r="I7" s="94"/>
      <c r="J7" s="136"/>
      <c r="K7" s="142"/>
      <c r="L7" s="104"/>
      <c r="M7" s="94"/>
      <c r="N7" s="104"/>
      <c r="O7" s="143"/>
    </row>
    <row r="8" spans="1:15" ht="18.75" customHeight="1">
      <c r="A8" s="137" t="s">
        <v>72</v>
      </c>
      <c r="B8" s="137" t="s">
        <v>72</v>
      </c>
      <c r="C8" s="137" t="s">
        <v>72</v>
      </c>
      <c r="D8" s="137" t="s">
        <v>72</v>
      </c>
      <c r="E8" s="137" t="s">
        <v>14</v>
      </c>
      <c r="F8" s="138">
        <f aca="true" t="shared" si="0" ref="F8:F16">SUM(G8,J8,O8,)</f>
        <v>2813445</v>
      </c>
      <c r="G8" s="138">
        <v>0</v>
      </c>
      <c r="H8" s="126">
        <v>0</v>
      </c>
      <c r="I8" s="126">
        <v>0</v>
      </c>
      <c r="J8" s="126">
        <v>2813445</v>
      </c>
      <c r="K8" s="126">
        <v>2813445</v>
      </c>
      <c r="L8" s="126">
        <v>2813445</v>
      </c>
      <c r="M8" s="126">
        <v>0</v>
      </c>
      <c r="N8" s="126">
        <v>0</v>
      </c>
      <c r="O8" s="126">
        <v>0</v>
      </c>
    </row>
    <row r="9" spans="1:15" ht="18.75" customHeight="1">
      <c r="A9" s="137" t="s">
        <v>72</v>
      </c>
      <c r="B9" s="137" t="s">
        <v>72</v>
      </c>
      <c r="C9" s="137" t="s">
        <v>72</v>
      </c>
      <c r="D9" s="137" t="s">
        <v>72</v>
      </c>
      <c r="E9" s="137" t="s">
        <v>43</v>
      </c>
      <c r="F9" s="138">
        <f t="shared" si="0"/>
        <v>2813445</v>
      </c>
      <c r="G9" s="138">
        <v>0</v>
      </c>
      <c r="H9" s="126">
        <v>0</v>
      </c>
      <c r="I9" s="126">
        <v>0</v>
      </c>
      <c r="J9" s="126">
        <v>2813445</v>
      </c>
      <c r="K9" s="126">
        <v>2813445</v>
      </c>
      <c r="L9" s="126">
        <v>2813445</v>
      </c>
      <c r="M9" s="126">
        <v>0</v>
      </c>
      <c r="N9" s="126">
        <v>0</v>
      </c>
      <c r="O9" s="126">
        <v>0</v>
      </c>
    </row>
    <row r="10" spans="1:15" ht="18.75" customHeight="1">
      <c r="A10" s="137" t="s">
        <v>72</v>
      </c>
      <c r="B10" s="137" t="s">
        <v>72</v>
      </c>
      <c r="C10" s="137" t="s">
        <v>72</v>
      </c>
      <c r="D10" s="137" t="s">
        <v>124</v>
      </c>
      <c r="E10" s="137" t="s">
        <v>44</v>
      </c>
      <c r="F10" s="138">
        <f t="shared" si="0"/>
        <v>2813445</v>
      </c>
      <c r="G10" s="138">
        <v>0</v>
      </c>
      <c r="H10" s="126">
        <v>0</v>
      </c>
      <c r="I10" s="126">
        <v>0</v>
      </c>
      <c r="J10" s="126">
        <v>2813445</v>
      </c>
      <c r="K10" s="126">
        <v>2813445</v>
      </c>
      <c r="L10" s="126">
        <v>2813445</v>
      </c>
      <c r="M10" s="126">
        <v>0</v>
      </c>
      <c r="N10" s="126">
        <v>0</v>
      </c>
      <c r="O10" s="126">
        <v>0</v>
      </c>
    </row>
    <row r="11" spans="1:15" ht="18.75" customHeight="1">
      <c r="A11" s="137" t="s">
        <v>125</v>
      </c>
      <c r="B11" s="137" t="s">
        <v>126</v>
      </c>
      <c r="C11" s="137" t="s">
        <v>127</v>
      </c>
      <c r="D11" s="137" t="s">
        <v>124</v>
      </c>
      <c r="E11" s="137" t="s">
        <v>128</v>
      </c>
      <c r="F11" s="138">
        <f t="shared" si="0"/>
        <v>1935192</v>
      </c>
      <c r="G11" s="138">
        <v>0</v>
      </c>
      <c r="H11" s="126">
        <v>0</v>
      </c>
      <c r="I11" s="126">
        <v>0</v>
      </c>
      <c r="J11" s="126">
        <v>1935192</v>
      </c>
      <c r="K11" s="126">
        <v>1935192</v>
      </c>
      <c r="L11" s="126">
        <v>1935192</v>
      </c>
      <c r="M11" s="126">
        <v>0</v>
      </c>
      <c r="N11" s="126">
        <v>0</v>
      </c>
      <c r="O11" s="126">
        <v>0</v>
      </c>
    </row>
    <row r="12" spans="1:15" ht="18.75" customHeight="1">
      <c r="A12" s="137" t="s">
        <v>125</v>
      </c>
      <c r="B12" s="137" t="s">
        <v>129</v>
      </c>
      <c r="C12" s="137" t="s">
        <v>129</v>
      </c>
      <c r="D12" s="137" t="s">
        <v>124</v>
      </c>
      <c r="E12" s="137" t="s">
        <v>130</v>
      </c>
      <c r="F12" s="138">
        <f t="shared" si="0"/>
        <v>343512</v>
      </c>
      <c r="G12" s="138">
        <v>0</v>
      </c>
      <c r="H12" s="126">
        <v>0</v>
      </c>
      <c r="I12" s="126">
        <v>0</v>
      </c>
      <c r="J12" s="126">
        <v>343512</v>
      </c>
      <c r="K12" s="126">
        <v>343512</v>
      </c>
      <c r="L12" s="126">
        <v>343512</v>
      </c>
      <c r="M12" s="126">
        <v>0</v>
      </c>
      <c r="N12" s="126">
        <v>0</v>
      </c>
      <c r="O12" s="126">
        <v>0</v>
      </c>
    </row>
    <row r="13" spans="1:15" ht="18.75" customHeight="1">
      <c r="A13" s="137" t="s">
        <v>125</v>
      </c>
      <c r="B13" s="137" t="s">
        <v>129</v>
      </c>
      <c r="C13" s="137" t="s">
        <v>131</v>
      </c>
      <c r="D13" s="137" t="s">
        <v>124</v>
      </c>
      <c r="E13" s="137" t="s">
        <v>132</v>
      </c>
      <c r="F13" s="138">
        <f t="shared" si="0"/>
        <v>137405</v>
      </c>
      <c r="G13" s="138">
        <v>0</v>
      </c>
      <c r="H13" s="126">
        <v>0</v>
      </c>
      <c r="I13" s="126">
        <v>0</v>
      </c>
      <c r="J13" s="126">
        <v>137405</v>
      </c>
      <c r="K13" s="126">
        <v>137405</v>
      </c>
      <c r="L13" s="126">
        <v>137405</v>
      </c>
      <c r="M13" s="126">
        <v>0</v>
      </c>
      <c r="N13" s="126">
        <v>0</v>
      </c>
      <c r="O13" s="126">
        <v>0</v>
      </c>
    </row>
    <row r="14" spans="1:15" ht="18.75" customHeight="1">
      <c r="A14" s="137" t="s">
        <v>133</v>
      </c>
      <c r="B14" s="137" t="s">
        <v>134</v>
      </c>
      <c r="C14" s="137" t="s">
        <v>135</v>
      </c>
      <c r="D14" s="137" t="s">
        <v>124</v>
      </c>
      <c r="E14" s="137" t="s">
        <v>136</v>
      </c>
      <c r="F14" s="138">
        <f t="shared" si="0"/>
        <v>120229</v>
      </c>
      <c r="G14" s="138">
        <v>0</v>
      </c>
      <c r="H14" s="126">
        <v>0</v>
      </c>
      <c r="I14" s="126">
        <v>0</v>
      </c>
      <c r="J14" s="126">
        <v>120229</v>
      </c>
      <c r="K14" s="126">
        <v>120229</v>
      </c>
      <c r="L14" s="126">
        <v>120229</v>
      </c>
      <c r="M14" s="126">
        <v>0</v>
      </c>
      <c r="N14" s="126">
        <v>0</v>
      </c>
      <c r="O14" s="126">
        <v>0</v>
      </c>
    </row>
    <row r="15" spans="1:15" ht="18.75" customHeight="1">
      <c r="A15" s="137" t="s">
        <v>133</v>
      </c>
      <c r="B15" s="137" t="s">
        <v>134</v>
      </c>
      <c r="C15" s="137" t="s">
        <v>137</v>
      </c>
      <c r="D15" s="137" t="s">
        <v>124</v>
      </c>
      <c r="E15" s="137" t="s">
        <v>138</v>
      </c>
      <c r="F15" s="138">
        <f t="shared" si="0"/>
        <v>31298</v>
      </c>
      <c r="G15" s="138">
        <v>0</v>
      </c>
      <c r="H15" s="126">
        <v>0</v>
      </c>
      <c r="I15" s="126">
        <v>0</v>
      </c>
      <c r="J15" s="126">
        <v>31298</v>
      </c>
      <c r="K15" s="126">
        <v>31298</v>
      </c>
      <c r="L15" s="126">
        <v>31298</v>
      </c>
      <c r="M15" s="126">
        <v>0</v>
      </c>
      <c r="N15" s="126">
        <v>0</v>
      </c>
      <c r="O15" s="126">
        <v>0</v>
      </c>
    </row>
    <row r="16" spans="1:15" ht="18.75" customHeight="1">
      <c r="A16" s="137" t="s">
        <v>139</v>
      </c>
      <c r="B16" s="137" t="s">
        <v>135</v>
      </c>
      <c r="C16" s="137" t="s">
        <v>126</v>
      </c>
      <c r="D16" s="137" t="s">
        <v>124</v>
      </c>
      <c r="E16" s="137" t="s">
        <v>140</v>
      </c>
      <c r="F16" s="138">
        <f t="shared" si="0"/>
        <v>245809</v>
      </c>
      <c r="G16" s="138">
        <v>0</v>
      </c>
      <c r="H16" s="126">
        <v>0</v>
      </c>
      <c r="I16" s="126">
        <v>0</v>
      </c>
      <c r="J16" s="126">
        <v>245809</v>
      </c>
      <c r="K16" s="126">
        <v>245809</v>
      </c>
      <c r="L16" s="126">
        <v>245809</v>
      </c>
      <c r="M16" s="126">
        <v>0</v>
      </c>
      <c r="N16" s="126">
        <v>0</v>
      </c>
      <c r="O16" s="126">
        <v>0</v>
      </c>
    </row>
  </sheetData>
  <sheetProtection/>
  <mergeCells count="21">
    <mergeCell ref="A2:O2"/>
    <mergeCell ref="A4:E4"/>
    <mergeCell ref="G4:I4"/>
    <mergeCell ref="J4:N4"/>
    <mergeCell ref="A5:C5"/>
    <mergeCell ref="K5:M5"/>
    <mergeCell ref="A6:A7"/>
    <mergeCell ref="B6:B7"/>
    <mergeCell ref="C6:C7"/>
    <mergeCell ref="D5:D7"/>
    <mergeCell ref="E5:E7"/>
    <mergeCell ref="F4:F7"/>
    <mergeCell ref="G5:G7"/>
    <mergeCell ref="H5:H7"/>
    <mergeCell ref="I5:I7"/>
    <mergeCell ref="J5:J7"/>
    <mergeCell ref="K6:K7"/>
    <mergeCell ref="L6:L7"/>
    <mergeCell ref="M6:M7"/>
    <mergeCell ref="N5:N7"/>
    <mergeCell ref="O4:O7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6.16015625" style="0" customWidth="1"/>
    <col min="4" max="4" width="11.66015625" style="0" customWidth="1"/>
    <col min="5" max="5" width="43" style="0" customWidth="1"/>
    <col min="6" max="6" width="13.5" style="0" customWidth="1"/>
    <col min="7" max="7" width="12" style="0" customWidth="1"/>
    <col min="8" max="13" width="12.66015625" style="0" customWidth="1"/>
    <col min="14" max="224" width="10.66015625" style="0" customWidth="1"/>
  </cols>
  <sheetData>
    <row r="1" spans="1:10" ht="18" customHeight="1">
      <c r="A1" s="3"/>
      <c r="B1" s="115"/>
      <c r="C1" s="115"/>
      <c r="D1" s="115"/>
      <c r="E1" s="116"/>
      <c r="F1" s="115"/>
      <c r="G1" s="115"/>
      <c r="H1" s="115"/>
      <c r="I1" s="115"/>
      <c r="J1" s="115"/>
    </row>
    <row r="2" spans="1:224" s="83" customFormat="1" ht="18" customHeight="1">
      <c r="A2" s="91" t="s">
        <v>141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</row>
    <row r="3" spans="1:224" s="114" customFormat="1" ht="18" customHeight="1">
      <c r="A3" s="117" t="s">
        <v>6</v>
      </c>
      <c r="B3" s="1"/>
      <c r="C3" s="1"/>
      <c r="D3" s="1"/>
      <c r="E3" s="1"/>
      <c r="F3" s="118"/>
      <c r="G3" s="118"/>
      <c r="H3" s="118"/>
      <c r="I3" s="118"/>
      <c r="J3" s="118"/>
      <c r="K3" s="1"/>
      <c r="L3" s="1"/>
      <c r="M3" s="127" t="s">
        <v>142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</row>
    <row r="4" spans="1:224" s="114" customFormat="1" ht="18" customHeight="1">
      <c r="A4" s="119" t="s">
        <v>106</v>
      </c>
      <c r="B4" s="120"/>
      <c r="C4" s="120"/>
      <c r="D4" s="121"/>
      <c r="E4" s="122"/>
      <c r="F4" s="36" t="s">
        <v>107</v>
      </c>
      <c r="G4" s="57" t="s">
        <v>143</v>
      </c>
      <c r="H4" s="57"/>
      <c r="I4" s="57"/>
      <c r="J4" s="57"/>
      <c r="K4" s="96" t="s">
        <v>144</v>
      </c>
      <c r="L4" s="96"/>
      <c r="M4" s="96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</row>
    <row r="5" spans="1:224" s="114" customFormat="1" ht="18" customHeight="1">
      <c r="A5" s="58" t="s">
        <v>111</v>
      </c>
      <c r="B5" s="59"/>
      <c r="C5" s="60"/>
      <c r="D5" s="80" t="s">
        <v>112</v>
      </c>
      <c r="E5" s="84" t="s">
        <v>113</v>
      </c>
      <c r="F5" s="36"/>
      <c r="G5" s="20" t="s">
        <v>9</v>
      </c>
      <c r="H5" s="123" t="s">
        <v>145</v>
      </c>
      <c r="I5" s="123" t="s">
        <v>146</v>
      </c>
      <c r="J5" s="123" t="s">
        <v>147</v>
      </c>
      <c r="K5" s="123" t="s">
        <v>9</v>
      </c>
      <c r="L5" s="123" t="s">
        <v>148</v>
      </c>
      <c r="M5" s="123" t="s">
        <v>149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</row>
    <row r="6" spans="1:224" s="114" customFormat="1" ht="21.75" customHeight="1">
      <c r="A6" s="124" t="s">
        <v>118</v>
      </c>
      <c r="B6" s="124" t="s">
        <v>119</v>
      </c>
      <c r="C6" s="124" t="s">
        <v>120</v>
      </c>
      <c r="D6" s="36"/>
      <c r="E6" s="36"/>
      <c r="F6" s="94"/>
      <c r="G6" s="104"/>
      <c r="H6" s="125"/>
      <c r="I6" s="125"/>
      <c r="J6" s="125"/>
      <c r="K6" s="125"/>
      <c r="L6" s="125"/>
      <c r="M6" s="125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</row>
    <row r="7" spans="1:13" ht="24.75" customHeight="1">
      <c r="A7" s="64" t="s">
        <v>72</v>
      </c>
      <c r="B7" s="64" t="s">
        <v>72</v>
      </c>
      <c r="C7" s="64" t="s">
        <v>72</v>
      </c>
      <c r="D7" s="64" t="s">
        <v>72</v>
      </c>
      <c r="E7" s="65" t="s">
        <v>14</v>
      </c>
      <c r="F7" s="126">
        <f aca="true" t="shared" si="0" ref="F7:F15">SUM(G7,K7)</f>
        <v>2813445</v>
      </c>
      <c r="G7" s="126">
        <v>2813445</v>
      </c>
      <c r="H7" s="126">
        <v>2632506</v>
      </c>
      <c r="I7" s="126">
        <v>180363</v>
      </c>
      <c r="J7" s="126">
        <v>576</v>
      </c>
      <c r="K7" s="126">
        <v>0</v>
      </c>
      <c r="L7" s="126">
        <v>0</v>
      </c>
      <c r="M7" s="126">
        <v>0</v>
      </c>
    </row>
    <row r="8" spans="1:13" ht="24.75" customHeight="1">
      <c r="A8" s="64" t="s">
        <v>72</v>
      </c>
      <c r="B8" s="64" t="s">
        <v>72</v>
      </c>
      <c r="C8" s="64" t="s">
        <v>72</v>
      </c>
      <c r="D8" s="64" t="s">
        <v>72</v>
      </c>
      <c r="E8" s="65" t="s">
        <v>43</v>
      </c>
      <c r="F8" s="126">
        <f t="shared" si="0"/>
        <v>2813445</v>
      </c>
      <c r="G8" s="126">
        <v>2813445</v>
      </c>
      <c r="H8" s="126">
        <v>2632506</v>
      </c>
      <c r="I8" s="126">
        <v>180363</v>
      </c>
      <c r="J8" s="126">
        <v>576</v>
      </c>
      <c r="K8" s="126">
        <v>0</v>
      </c>
      <c r="L8" s="126">
        <v>0</v>
      </c>
      <c r="M8" s="126">
        <v>0</v>
      </c>
    </row>
    <row r="9" spans="1:13" ht="24.75" customHeight="1">
      <c r="A9" s="64" t="s">
        <v>72</v>
      </c>
      <c r="B9" s="64" t="s">
        <v>72</v>
      </c>
      <c r="C9" s="64" t="s">
        <v>72</v>
      </c>
      <c r="D9" s="64" t="s">
        <v>124</v>
      </c>
      <c r="E9" s="65" t="s">
        <v>44</v>
      </c>
      <c r="F9" s="126">
        <f t="shared" si="0"/>
        <v>2813445</v>
      </c>
      <c r="G9" s="126">
        <v>2813445</v>
      </c>
      <c r="H9" s="126">
        <v>2632506</v>
      </c>
      <c r="I9" s="126">
        <v>180363</v>
      </c>
      <c r="J9" s="126">
        <v>576</v>
      </c>
      <c r="K9" s="126">
        <v>0</v>
      </c>
      <c r="L9" s="126">
        <v>0</v>
      </c>
      <c r="M9" s="126">
        <v>0</v>
      </c>
    </row>
    <row r="10" spans="1:13" ht="24.75" customHeight="1">
      <c r="A10" s="64" t="s">
        <v>125</v>
      </c>
      <c r="B10" s="64" t="s">
        <v>126</v>
      </c>
      <c r="C10" s="64" t="s">
        <v>127</v>
      </c>
      <c r="D10" s="64" t="s">
        <v>124</v>
      </c>
      <c r="E10" s="65" t="s">
        <v>128</v>
      </c>
      <c r="F10" s="126">
        <f t="shared" si="0"/>
        <v>1935192</v>
      </c>
      <c r="G10" s="126">
        <v>1935192</v>
      </c>
      <c r="H10" s="126">
        <v>1754253</v>
      </c>
      <c r="I10" s="126">
        <v>180363</v>
      </c>
      <c r="J10" s="126">
        <v>576</v>
      </c>
      <c r="K10" s="126">
        <v>0</v>
      </c>
      <c r="L10" s="126">
        <v>0</v>
      </c>
      <c r="M10" s="126">
        <v>0</v>
      </c>
    </row>
    <row r="11" spans="1:13" ht="24.75" customHeight="1">
      <c r="A11" s="64" t="s">
        <v>125</v>
      </c>
      <c r="B11" s="64" t="s">
        <v>129</v>
      </c>
      <c r="C11" s="64" t="s">
        <v>129</v>
      </c>
      <c r="D11" s="64" t="s">
        <v>124</v>
      </c>
      <c r="E11" s="65" t="s">
        <v>130</v>
      </c>
      <c r="F11" s="126">
        <f t="shared" si="0"/>
        <v>343512</v>
      </c>
      <c r="G11" s="126">
        <v>343512</v>
      </c>
      <c r="H11" s="126">
        <v>343512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</row>
    <row r="12" spans="1:13" ht="24.75" customHeight="1">
      <c r="A12" s="64" t="s">
        <v>125</v>
      </c>
      <c r="B12" s="64" t="s">
        <v>129</v>
      </c>
      <c r="C12" s="64" t="s">
        <v>131</v>
      </c>
      <c r="D12" s="64" t="s">
        <v>124</v>
      </c>
      <c r="E12" s="65" t="s">
        <v>132</v>
      </c>
      <c r="F12" s="126">
        <f t="shared" si="0"/>
        <v>137405</v>
      </c>
      <c r="G12" s="126">
        <v>137405</v>
      </c>
      <c r="H12" s="126">
        <v>137405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</row>
    <row r="13" spans="1:13" ht="24.75" customHeight="1">
      <c r="A13" s="64" t="s">
        <v>133</v>
      </c>
      <c r="B13" s="64" t="s">
        <v>134</v>
      </c>
      <c r="C13" s="64" t="s">
        <v>135</v>
      </c>
      <c r="D13" s="64" t="s">
        <v>124</v>
      </c>
      <c r="E13" s="65" t="s">
        <v>136</v>
      </c>
      <c r="F13" s="126">
        <f t="shared" si="0"/>
        <v>120229</v>
      </c>
      <c r="G13" s="126">
        <v>120229</v>
      </c>
      <c r="H13" s="126">
        <v>120229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</row>
    <row r="14" spans="1:13" ht="24.75" customHeight="1">
      <c r="A14" s="64" t="s">
        <v>133</v>
      </c>
      <c r="B14" s="64" t="s">
        <v>134</v>
      </c>
      <c r="C14" s="64" t="s">
        <v>137</v>
      </c>
      <c r="D14" s="64" t="s">
        <v>124</v>
      </c>
      <c r="E14" s="65" t="s">
        <v>138</v>
      </c>
      <c r="F14" s="126">
        <f t="shared" si="0"/>
        <v>31298</v>
      </c>
      <c r="G14" s="126">
        <v>31298</v>
      </c>
      <c r="H14" s="126">
        <v>31298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</row>
    <row r="15" spans="1:13" ht="24.75" customHeight="1">
      <c r="A15" s="64" t="s">
        <v>139</v>
      </c>
      <c r="B15" s="64" t="s">
        <v>135</v>
      </c>
      <c r="C15" s="64" t="s">
        <v>126</v>
      </c>
      <c r="D15" s="64" t="s">
        <v>124</v>
      </c>
      <c r="E15" s="65" t="s">
        <v>140</v>
      </c>
      <c r="F15" s="126">
        <f t="shared" si="0"/>
        <v>245809</v>
      </c>
      <c r="G15" s="126">
        <v>245809</v>
      </c>
      <c r="H15" s="126">
        <v>245809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</row>
  </sheetData>
  <sheetProtection/>
  <mergeCells count="15">
    <mergeCell ref="A2:M2"/>
    <mergeCell ref="A4:E4"/>
    <mergeCell ref="G4:J4"/>
    <mergeCell ref="K4:M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1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6.16015625" style="0" customWidth="1"/>
    <col min="4" max="4" width="11.66015625" style="0" customWidth="1"/>
    <col min="5" max="5" width="43" style="0" customWidth="1"/>
    <col min="6" max="6" width="13.5" style="0" customWidth="1"/>
    <col min="7" max="7" width="12" style="0" customWidth="1"/>
    <col min="8" max="13" width="12.66015625" style="0" customWidth="1"/>
    <col min="14" max="224" width="10.66015625" style="0" customWidth="1"/>
  </cols>
  <sheetData>
    <row r="1" spans="1:10" ht="18" customHeight="1">
      <c r="A1" s="3"/>
      <c r="B1" s="115"/>
      <c r="C1" s="115"/>
      <c r="D1" s="115"/>
      <c r="E1" s="116"/>
      <c r="F1" s="115"/>
      <c r="G1" s="115"/>
      <c r="H1" s="115"/>
      <c r="I1" s="115"/>
      <c r="J1" s="115"/>
    </row>
    <row r="2" spans="1:224" s="83" customFormat="1" ht="18" customHeight="1">
      <c r="A2" s="91" t="s">
        <v>150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</row>
    <row r="3" spans="1:224" s="114" customFormat="1" ht="18" customHeight="1">
      <c r="A3" s="117" t="s">
        <v>6</v>
      </c>
      <c r="B3" s="1"/>
      <c r="C3" s="1"/>
      <c r="D3" s="1"/>
      <c r="E3" s="1"/>
      <c r="F3" s="118"/>
      <c r="G3" s="118"/>
      <c r="H3" s="118"/>
      <c r="I3" s="118"/>
      <c r="J3" s="118"/>
      <c r="K3" s="1"/>
      <c r="L3" s="1"/>
      <c r="M3" s="127" t="s">
        <v>142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</row>
    <row r="4" spans="1:224" s="114" customFormat="1" ht="18" customHeight="1">
      <c r="A4" s="119" t="s">
        <v>106</v>
      </c>
      <c r="B4" s="120"/>
      <c r="C4" s="120"/>
      <c r="D4" s="121"/>
      <c r="E4" s="122"/>
      <c r="F4" s="36" t="s">
        <v>107</v>
      </c>
      <c r="G4" s="57" t="s">
        <v>143</v>
      </c>
      <c r="H4" s="57"/>
      <c r="I4" s="57"/>
      <c r="J4" s="57"/>
      <c r="K4" s="96" t="s">
        <v>144</v>
      </c>
      <c r="L4" s="96"/>
      <c r="M4" s="96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</row>
    <row r="5" spans="1:224" s="114" customFormat="1" ht="18" customHeight="1">
      <c r="A5" s="58" t="s">
        <v>111</v>
      </c>
      <c r="B5" s="59"/>
      <c r="C5" s="60"/>
      <c r="D5" s="80" t="s">
        <v>112</v>
      </c>
      <c r="E5" s="84" t="s">
        <v>113</v>
      </c>
      <c r="F5" s="36"/>
      <c r="G5" s="20" t="s">
        <v>9</v>
      </c>
      <c r="H5" s="123" t="s">
        <v>145</v>
      </c>
      <c r="I5" s="123" t="s">
        <v>146</v>
      </c>
      <c r="J5" s="123" t="s">
        <v>147</v>
      </c>
      <c r="K5" s="123" t="s">
        <v>9</v>
      </c>
      <c r="L5" s="123" t="s">
        <v>148</v>
      </c>
      <c r="M5" s="123" t="s">
        <v>149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</row>
    <row r="6" spans="1:224" s="114" customFormat="1" ht="21.75" customHeight="1">
      <c r="A6" s="124" t="s">
        <v>118</v>
      </c>
      <c r="B6" s="124" t="s">
        <v>119</v>
      </c>
      <c r="C6" s="124" t="s">
        <v>120</v>
      </c>
      <c r="D6" s="36"/>
      <c r="E6" s="36"/>
      <c r="F6" s="94"/>
      <c r="G6" s="104"/>
      <c r="H6" s="125"/>
      <c r="I6" s="125"/>
      <c r="J6" s="125"/>
      <c r="K6" s="125"/>
      <c r="L6" s="125"/>
      <c r="M6" s="125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</row>
    <row r="7" spans="1:13" ht="24.75" customHeight="1">
      <c r="A7" s="64" t="s">
        <v>72</v>
      </c>
      <c r="B7" s="64" t="s">
        <v>72</v>
      </c>
      <c r="C7" s="64" t="s">
        <v>72</v>
      </c>
      <c r="D7" s="64" t="s">
        <v>72</v>
      </c>
      <c r="E7" s="65" t="s">
        <v>14</v>
      </c>
      <c r="F7" s="126">
        <f aca="true" t="shared" si="0" ref="F7:F15">SUM(G7,K7)</f>
        <v>2813445</v>
      </c>
      <c r="G7" s="126">
        <v>2813445</v>
      </c>
      <c r="H7" s="126">
        <v>2632506</v>
      </c>
      <c r="I7" s="126">
        <v>180363</v>
      </c>
      <c r="J7" s="126">
        <v>576</v>
      </c>
      <c r="K7" s="126">
        <v>0</v>
      </c>
      <c r="L7" s="126">
        <v>0</v>
      </c>
      <c r="M7" s="126">
        <v>0</v>
      </c>
    </row>
    <row r="8" spans="1:13" ht="24.75" customHeight="1">
      <c r="A8" s="64" t="s">
        <v>72</v>
      </c>
      <c r="B8" s="64" t="s">
        <v>72</v>
      </c>
      <c r="C8" s="64" t="s">
        <v>72</v>
      </c>
      <c r="D8" s="64" t="s">
        <v>72</v>
      </c>
      <c r="E8" s="65" t="s">
        <v>43</v>
      </c>
      <c r="F8" s="126">
        <f t="shared" si="0"/>
        <v>2813445</v>
      </c>
      <c r="G8" s="126">
        <v>2813445</v>
      </c>
      <c r="H8" s="126">
        <v>2632506</v>
      </c>
      <c r="I8" s="126">
        <v>180363</v>
      </c>
      <c r="J8" s="126">
        <v>576</v>
      </c>
      <c r="K8" s="126">
        <v>0</v>
      </c>
      <c r="L8" s="126">
        <v>0</v>
      </c>
      <c r="M8" s="126">
        <v>0</v>
      </c>
    </row>
    <row r="9" spans="1:13" ht="24.75" customHeight="1">
      <c r="A9" s="64" t="s">
        <v>72</v>
      </c>
      <c r="B9" s="64" t="s">
        <v>72</v>
      </c>
      <c r="C9" s="64" t="s">
        <v>72</v>
      </c>
      <c r="D9" s="64" t="s">
        <v>124</v>
      </c>
      <c r="E9" s="65" t="s">
        <v>44</v>
      </c>
      <c r="F9" s="126">
        <f t="shared" si="0"/>
        <v>2813445</v>
      </c>
      <c r="G9" s="126">
        <v>2813445</v>
      </c>
      <c r="H9" s="126">
        <v>2632506</v>
      </c>
      <c r="I9" s="126">
        <v>180363</v>
      </c>
      <c r="J9" s="126">
        <v>576</v>
      </c>
      <c r="K9" s="126">
        <v>0</v>
      </c>
      <c r="L9" s="126">
        <v>0</v>
      </c>
      <c r="M9" s="126">
        <v>0</v>
      </c>
    </row>
    <row r="10" spans="1:13" ht="24.75" customHeight="1">
      <c r="A10" s="64" t="s">
        <v>125</v>
      </c>
      <c r="B10" s="64" t="s">
        <v>126</v>
      </c>
      <c r="C10" s="64" t="s">
        <v>127</v>
      </c>
      <c r="D10" s="64" t="s">
        <v>124</v>
      </c>
      <c r="E10" s="65" t="s">
        <v>128</v>
      </c>
      <c r="F10" s="126">
        <f t="shared" si="0"/>
        <v>1935192</v>
      </c>
      <c r="G10" s="126">
        <v>1935192</v>
      </c>
      <c r="H10" s="126">
        <v>1754253</v>
      </c>
      <c r="I10" s="126">
        <v>180363</v>
      </c>
      <c r="J10" s="126">
        <v>576</v>
      </c>
      <c r="K10" s="126">
        <v>0</v>
      </c>
      <c r="L10" s="126">
        <v>0</v>
      </c>
      <c r="M10" s="126">
        <v>0</v>
      </c>
    </row>
    <row r="11" spans="1:13" ht="24.75" customHeight="1">
      <c r="A11" s="64" t="s">
        <v>125</v>
      </c>
      <c r="B11" s="64" t="s">
        <v>129</v>
      </c>
      <c r="C11" s="64" t="s">
        <v>129</v>
      </c>
      <c r="D11" s="64" t="s">
        <v>124</v>
      </c>
      <c r="E11" s="65" t="s">
        <v>130</v>
      </c>
      <c r="F11" s="126">
        <f t="shared" si="0"/>
        <v>343512</v>
      </c>
      <c r="G11" s="126">
        <v>343512</v>
      </c>
      <c r="H11" s="126">
        <v>343512</v>
      </c>
      <c r="I11" s="126">
        <v>0</v>
      </c>
      <c r="J11" s="126">
        <v>0</v>
      </c>
      <c r="K11" s="126">
        <v>0</v>
      </c>
      <c r="L11" s="126">
        <v>0</v>
      </c>
      <c r="M11" s="126">
        <v>0</v>
      </c>
    </row>
    <row r="12" spans="1:13" ht="24.75" customHeight="1">
      <c r="A12" s="64" t="s">
        <v>125</v>
      </c>
      <c r="B12" s="64" t="s">
        <v>129</v>
      </c>
      <c r="C12" s="64" t="s">
        <v>131</v>
      </c>
      <c r="D12" s="64" t="s">
        <v>124</v>
      </c>
      <c r="E12" s="65" t="s">
        <v>132</v>
      </c>
      <c r="F12" s="126">
        <f t="shared" si="0"/>
        <v>137405</v>
      </c>
      <c r="G12" s="126">
        <v>137405</v>
      </c>
      <c r="H12" s="126">
        <v>137405</v>
      </c>
      <c r="I12" s="126">
        <v>0</v>
      </c>
      <c r="J12" s="126">
        <v>0</v>
      </c>
      <c r="K12" s="126">
        <v>0</v>
      </c>
      <c r="L12" s="126">
        <v>0</v>
      </c>
      <c r="M12" s="126">
        <v>0</v>
      </c>
    </row>
    <row r="13" spans="1:13" ht="24.75" customHeight="1">
      <c r="A13" s="64" t="s">
        <v>133</v>
      </c>
      <c r="B13" s="64" t="s">
        <v>134</v>
      </c>
      <c r="C13" s="64" t="s">
        <v>135</v>
      </c>
      <c r="D13" s="64" t="s">
        <v>124</v>
      </c>
      <c r="E13" s="65" t="s">
        <v>136</v>
      </c>
      <c r="F13" s="126">
        <f t="shared" si="0"/>
        <v>120229</v>
      </c>
      <c r="G13" s="126">
        <v>120229</v>
      </c>
      <c r="H13" s="126">
        <v>120229</v>
      </c>
      <c r="I13" s="126">
        <v>0</v>
      </c>
      <c r="J13" s="126">
        <v>0</v>
      </c>
      <c r="K13" s="126">
        <v>0</v>
      </c>
      <c r="L13" s="126">
        <v>0</v>
      </c>
      <c r="M13" s="126">
        <v>0</v>
      </c>
    </row>
    <row r="14" spans="1:13" ht="24.75" customHeight="1">
      <c r="A14" s="64" t="s">
        <v>133</v>
      </c>
      <c r="B14" s="64" t="s">
        <v>134</v>
      </c>
      <c r="C14" s="64" t="s">
        <v>137</v>
      </c>
      <c r="D14" s="64" t="s">
        <v>124</v>
      </c>
      <c r="E14" s="65" t="s">
        <v>138</v>
      </c>
      <c r="F14" s="126">
        <f t="shared" si="0"/>
        <v>31298</v>
      </c>
      <c r="G14" s="126">
        <v>31298</v>
      </c>
      <c r="H14" s="126">
        <v>31298</v>
      </c>
      <c r="I14" s="126">
        <v>0</v>
      </c>
      <c r="J14" s="126">
        <v>0</v>
      </c>
      <c r="K14" s="126">
        <v>0</v>
      </c>
      <c r="L14" s="126">
        <v>0</v>
      </c>
      <c r="M14" s="126">
        <v>0</v>
      </c>
    </row>
    <row r="15" spans="1:13" ht="24.75" customHeight="1">
      <c r="A15" s="64" t="s">
        <v>139</v>
      </c>
      <c r="B15" s="64" t="s">
        <v>135</v>
      </c>
      <c r="C15" s="64" t="s">
        <v>126</v>
      </c>
      <c r="D15" s="64" t="s">
        <v>124</v>
      </c>
      <c r="E15" s="65" t="s">
        <v>140</v>
      </c>
      <c r="F15" s="126">
        <f t="shared" si="0"/>
        <v>245809</v>
      </c>
      <c r="G15" s="126">
        <v>245809</v>
      </c>
      <c r="H15" s="126">
        <v>245809</v>
      </c>
      <c r="I15" s="126">
        <v>0</v>
      </c>
      <c r="J15" s="126">
        <v>0</v>
      </c>
      <c r="K15" s="126">
        <v>0</v>
      </c>
      <c r="L15" s="126">
        <v>0</v>
      </c>
      <c r="M15" s="126">
        <v>0</v>
      </c>
    </row>
  </sheetData>
  <sheetProtection/>
  <mergeCells count="15">
    <mergeCell ref="A2:M2"/>
    <mergeCell ref="A4:E4"/>
    <mergeCell ref="G4:J4"/>
    <mergeCell ref="K4:M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1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6.16015625" style="0" customWidth="1"/>
    <col min="4" max="4" width="11.66015625" style="0" customWidth="1"/>
    <col min="5" max="5" width="43" style="0" customWidth="1"/>
    <col min="6" max="6" width="13.5" style="0" customWidth="1"/>
    <col min="7" max="7" width="12" style="0" customWidth="1"/>
    <col min="8" max="13" width="12.66015625" style="0" customWidth="1"/>
    <col min="14" max="224" width="10.66015625" style="0" customWidth="1"/>
  </cols>
  <sheetData>
    <row r="1" spans="1:10" ht="18" customHeight="1">
      <c r="A1" s="3"/>
      <c r="B1" s="115"/>
      <c r="C1" s="115"/>
      <c r="D1" s="115"/>
      <c r="E1" s="116"/>
      <c r="F1" s="115"/>
      <c r="G1" s="115"/>
      <c r="H1" s="115"/>
      <c r="I1" s="115"/>
      <c r="J1" s="115"/>
    </row>
    <row r="2" spans="1:224" s="83" customFormat="1" ht="18" customHeight="1">
      <c r="A2" s="91" t="s">
        <v>151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</row>
    <row r="3" spans="1:224" s="114" customFormat="1" ht="18" customHeight="1">
      <c r="A3" s="117" t="s">
        <v>6</v>
      </c>
      <c r="B3" s="1"/>
      <c r="C3" s="1"/>
      <c r="D3" s="1"/>
      <c r="E3" s="1"/>
      <c r="F3" s="118"/>
      <c r="G3" s="118"/>
      <c r="H3" s="118"/>
      <c r="I3" s="118"/>
      <c r="J3" s="118"/>
      <c r="K3" s="1"/>
      <c r="L3" s="1"/>
      <c r="M3" s="127" t="s">
        <v>142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</row>
    <row r="4" spans="1:224" s="114" customFormat="1" ht="18" customHeight="1">
      <c r="A4" s="119" t="s">
        <v>106</v>
      </c>
      <c r="B4" s="120"/>
      <c r="C4" s="120"/>
      <c r="D4" s="121"/>
      <c r="E4" s="122"/>
      <c r="F4" s="36" t="s">
        <v>107</v>
      </c>
      <c r="G4" s="57" t="s">
        <v>143</v>
      </c>
      <c r="H4" s="57"/>
      <c r="I4" s="57"/>
      <c r="J4" s="57"/>
      <c r="K4" s="96" t="s">
        <v>144</v>
      </c>
      <c r="L4" s="96"/>
      <c r="M4" s="96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</row>
    <row r="5" spans="1:224" s="114" customFormat="1" ht="18" customHeight="1">
      <c r="A5" s="58" t="s">
        <v>111</v>
      </c>
      <c r="B5" s="59"/>
      <c r="C5" s="60"/>
      <c r="D5" s="80" t="s">
        <v>112</v>
      </c>
      <c r="E5" s="84" t="s">
        <v>113</v>
      </c>
      <c r="F5" s="36"/>
      <c r="G5" s="20" t="s">
        <v>9</v>
      </c>
      <c r="H5" s="123" t="s">
        <v>145</v>
      </c>
      <c r="I5" s="123" t="s">
        <v>146</v>
      </c>
      <c r="J5" s="123" t="s">
        <v>147</v>
      </c>
      <c r="K5" s="123" t="s">
        <v>9</v>
      </c>
      <c r="L5" s="123" t="s">
        <v>148</v>
      </c>
      <c r="M5" s="123" t="s">
        <v>149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</row>
    <row r="6" spans="1:224" s="114" customFormat="1" ht="21.75" customHeight="1">
      <c r="A6" s="124" t="s">
        <v>118</v>
      </c>
      <c r="B6" s="124" t="s">
        <v>119</v>
      </c>
      <c r="C6" s="124" t="s">
        <v>120</v>
      </c>
      <c r="D6" s="36"/>
      <c r="E6" s="36"/>
      <c r="F6" s="94"/>
      <c r="G6" s="104"/>
      <c r="H6" s="125"/>
      <c r="I6" s="125"/>
      <c r="J6" s="125"/>
      <c r="K6" s="125"/>
      <c r="L6" s="125"/>
      <c r="M6" s="125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</row>
    <row r="7" spans="1:13" ht="24.75" customHeight="1">
      <c r="A7" s="64" t="s">
        <v>72</v>
      </c>
      <c r="B7" s="64" t="s">
        <v>72</v>
      </c>
      <c r="C7" s="64" t="s">
        <v>72</v>
      </c>
      <c r="D7" s="64" t="s">
        <v>72</v>
      </c>
      <c r="E7" s="65" t="s">
        <v>72</v>
      </c>
      <c r="F7" s="126">
        <f aca="true" t="shared" si="0" ref="F7:F16">SUM(G7,K7)</f>
        <v>0</v>
      </c>
      <c r="G7" s="126" t="s">
        <v>72</v>
      </c>
      <c r="H7" s="126" t="s">
        <v>72</v>
      </c>
      <c r="I7" s="126" t="s">
        <v>72</v>
      </c>
      <c r="J7" s="126" t="s">
        <v>72</v>
      </c>
      <c r="K7" s="126" t="s">
        <v>72</v>
      </c>
      <c r="L7" s="126" t="s">
        <v>72</v>
      </c>
      <c r="M7" s="126" t="s">
        <v>72</v>
      </c>
    </row>
    <row r="8" spans="1:13" ht="24.75" customHeight="1">
      <c r="A8" s="64" t="s">
        <v>72</v>
      </c>
      <c r="B8" s="64" t="s">
        <v>72</v>
      </c>
      <c r="C8" s="64" t="s">
        <v>72</v>
      </c>
      <c r="D8" s="64" t="s">
        <v>72</v>
      </c>
      <c r="E8" s="65" t="s">
        <v>72</v>
      </c>
      <c r="F8" s="126">
        <f t="shared" si="0"/>
        <v>0</v>
      </c>
      <c r="G8" s="126" t="s">
        <v>72</v>
      </c>
      <c r="H8" s="126" t="s">
        <v>72</v>
      </c>
      <c r="I8" s="126" t="s">
        <v>72</v>
      </c>
      <c r="J8" s="126" t="s">
        <v>72</v>
      </c>
      <c r="K8" s="126" t="s">
        <v>72</v>
      </c>
      <c r="L8" s="126" t="s">
        <v>72</v>
      </c>
      <c r="M8" s="126" t="s">
        <v>72</v>
      </c>
    </row>
    <row r="9" spans="1:13" ht="24.75" customHeight="1">
      <c r="A9" s="64" t="s">
        <v>72</v>
      </c>
      <c r="B9" s="64" t="s">
        <v>72</v>
      </c>
      <c r="C9" s="64" t="s">
        <v>72</v>
      </c>
      <c r="D9" s="64" t="s">
        <v>72</v>
      </c>
      <c r="E9" s="65" t="s">
        <v>72</v>
      </c>
      <c r="F9" s="126">
        <f t="shared" si="0"/>
        <v>0</v>
      </c>
      <c r="G9" s="126" t="s">
        <v>72</v>
      </c>
      <c r="H9" s="126" t="s">
        <v>72</v>
      </c>
      <c r="I9" s="126" t="s">
        <v>72</v>
      </c>
      <c r="J9" s="126" t="s">
        <v>72</v>
      </c>
      <c r="K9" s="126" t="s">
        <v>72</v>
      </c>
      <c r="L9" s="126" t="s">
        <v>72</v>
      </c>
      <c r="M9" s="126" t="s">
        <v>72</v>
      </c>
    </row>
    <row r="10" spans="1:13" ht="24.75" customHeight="1">
      <c r="A10" s="64" t="s">
        <v>72</v>
      </c>
      <c r="B10" s="64" t="s">
        <v>72</v>
      </c>
      <c r="C10" s="64" t="s">
        <v>72</v>
      </c>
      <c r="D10" s="64" t="s">
        <v>72</v>
      </c>
      <c r="E10" s="65" t="s">
        <v>72</v>
      </c>
      <c r="F10" s="126">
        <f t="shared" si="0"/>
        <v>0</v>
      </c>
      <c r="G10" s="126" t="s">
        <v>72</v>
      </c>
      <c r="H10" s="126" t="s">
        <v>72</v>
      </c>
      <c r="I10" s="126" t="s">
        <v>72</v>
      </c>
      <c r="J10" s="126" t="s">
        <v>72</v>
      </c>
      <c r="K10" s="126" t="s">
        <v>72</v>
      </c>
      <c r="L10" s="126" t="s">
        <v>72</v>
      </c>
      <c r="M10" s="126" t="s">
        <v>72</v>
      </c>
    </row>
    <row r="11" spans="1:13" ht="24.75" customHeight="1">
      <c r="A11" s="64" t="s">
        <v>72</v>
      </c>
      <c r="B11" s="64" t="s">
        <v>72</v>
      </c>
      <c r="C11" s="64" t="s">
        <v>72</v>
      </c>
      <c r="D11" s="64" t="s">
        <v>72</v>
      </c>
      <c r="E11" s="65" t="s">
        <v>72</v>
      </c>
      <c r="F11" s="126">
        <f t="shared" si="0"/>
        <v>0</v>
      </c>
      <c r="G11" s="126" t="s">
        <v>72</v>
      </c>
      <c r="H11" s="126" t="s">
        <v>72</v>
      </c>
      <c r="I11" s="126" t="s">
        <v>72</v>
      </c>
      <c r="J11" s="126" t="s">
        <v>72</v>
      </c>
      <c r="K11" s="126" t="s">
        <v>72</v>
      </c>
      <c r="L11" s="126" t="s">
        <v>72</v>
      </c>
      <c r="M11" s="126" t="s">
        <v>72</v>
      </c>
    </row>
    <row r="12" spans="1:13" ht="24.75" customHeight="1">
      <c r="A12" s="64" t="s">
        <v>72</v>
      </c>
      <c r="B12" s="64" t="s">
        <v>72</v>
      </c>
      <c r="C12" s="64" t="s">
        <v>72</v>
      </c>
      <c r="D12" s="64" t="s">
        <v>72</v>
      </c>
      <c r="E12" s="65" t="s">
        <v>72</v>
      </c>
      <c r="F12" s="126">
        <f t="shared" si="0"/>
        <v>0</v>
      </c>
      <c r="G12" s="126" t="s">
        <v>72</v>
      </c>
      <c r="H12" s="126" t="s">
        <v>72</v>
      </c>
      <c r="I12" s="126" t="s">
        <v>72</v>
      </c>
      <c r="J12" s="126" t="s">
        <v>72</v>
      </c>
      <c r="K12" s="126" t="s">
        <v>72</v>
      </c>
      <c r="L12" s="126" t="s">
        <v>72</v>
      </c>
      <c r="M12" s="126" t="s">
        <v>72</v>
      </c>
    </row>
    <row r="13" spans="1:13" ht="24.75" customHeight="1">
      <c r="A13" s="64" t="s">
        <v>72</v>
      </c>
      <c r="B13" s="64" t="s">
        <v>72</v>
      </c>
      <c r="C13" s="64" t="s">
        <v>72</v>
      </c>
      <c r="D13" s="64" t="s">
        <v>72</v>
      </c>
      <c r="E13" s="65" t="s">
        <v>72</v>
      </c>
      <c r="F13" s="126">
        <f t="shared" si="0"/>
        <v>0</v>
      </c>
      <c r="G13" s="126" t="s">
        <v>72</v>
      </c>
      <c r="H13" s="126" t="s">
        <v>72</v>
      </c>
      <c r="I13" s="126" t="s">
        <v>72</v>
      </c>
      <c r="J13" s="126" t="s">
        <v>72</v>
      </c>
      <c r="K13" s="126" t="s">
        <v>72</v>
      </c>
      <c r="L13" s="126" t="s">
        <v>72</v>
      </c>
      <c r="M13" s="126" t="s">
        <v>72</v>
      </c>
    </row>
    <row r="14" spans="1:13" ht="24.75" customHeight="1">
      <c r="A14" s="64" t="s">
        <v>72</v>
      </c>
      <c r="B14" s="64" t="s">
        <v>72</v>
      </c>
      <c r="C14" s="64" t="s">
        <v>72</v>
      </c>
      <c r="D14" s="64" t="s">
        <v>72</v>
      </c>
      <c r="E14" s="65" t="s">
        <v>72</v>
      </c>
      <c r="F14" s="126">
        <f t="shared" si="0"/>
        <v>0</v>
      </c>
      <c r="G14" s="126" t="s">
        <v>72</v>
      </c>
      <c r="H14" s="126" t="s">
        <v>72</v>
      </c>
      <c r="I14" s="126" t="s">
        <v>72</v>
      </c>
      <c r="J14" s="126" t="s">
        <v>72</v>
      </c>
      <c r="K14" s="126" t="s">
        <v>72</v>
      </c>
      <c r="L14" s="126" t="s">
        <v>72</v>
      </c>
      <c r="M14" s="126" t="s">
        <v>72</v>
      </c>
    </row>
    <row r="15" spans="1:13" ht="24.75" customHeight="1">
      <c r="A15" s="64" t="s">
        <v>72</v>
      </c>
      <c r="B15" s="64" t="s">
        <v>72</v>
      </c>
      <c r="C15" s="64" t="s">
        <v>72</v>
      </c>
      <c r="D15" s="64" t="s">
        <v>72</v>
      </c>
      <c r="E15" s="65" t="s">
        <v>72</v>
      </c>
      <c r="F15" s="126">
        <f t="shared" si="0"/>
        <v>0</v>
      </c>
      <c r="G15" s="126" t="s">
        <v>72</v>
      </c>
      <c r="H15" s="126" t="s">
        <v>72</v>
      </c>
      <c r="I15" s="126" t="s">
        <v>72</v>
      </c>
      <c r="J15" s="126" t="s">
        <v>72</v>
      </c>
      <c r="K15" s="126" t="s">
        <v>72</v>
      </c>
      <c r="L15" s="126" t="s">
        <v>72</v>
      </c>
      <c r="M15" s="126" t="s">
        <v>72</v>
      </c>
    </row>
    <row r="16" spans="1:13" ht="24.75" customHeight="1">
      <c r="A16" s="64" t="s">
        <v>72</v>
      </c>
      <c r="B16" s="64" t="s">
        <v>72</v>
      </c>
      <c r="C16" s="64" t="s">
        <v>72</v>
      </c>
      <c r="D16" s="64" t="s">
        <v>72</v>
      </c>
      <c r="E16" s="65" t="s">
        <v>72</v>
      </c>
      <c r="F16" s="126">
        <f t="shared" si="0"/>
        <v>0</v>
      </c>
      <c r="G16" s="126" t="s">
        <v>72</v>
      </c>
      <c r="H16" s="126" t="s">
        <v>72</v>
      </c>
      <c r="I16" s="126" t="s">
        <v>72</v>
      </c>
      <c r="J16" s="126" t="s">
        <v>72</v>
      </c>
      <c r="K16" s="126" t="s">
        <v>72</v>
      </c>
      <c r="L16" s="126" t="s">
        <v>72</v>
      </c>
      <c r="M16" s="126" t="s">
        <v>72</v>
      </c>
    </row>
  </sheetData>
  <sheetProtection/>
  <mergeCells count="15">
    <mergeCell ref="A2:M2"/>
    <mergeCell ref="A4:E4"/>
    <mergeCell ref="G4:J4"/>
    <mergeCell ref="K4:M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1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6.16015625" style="0" customWidth="1"/>
    <col min="4" max="4" width="11.66015625" style="0" customWidth="1"/>
    <col min="5" max="5" width="43" style="0" customWidth="1"/>
    <col min="6" max="6" width="13.5" style="0" customWidth="1"/>
    <col min="7" max="7" width="12" style="0" customWidth="1"/>
    <col min="8" max="13" width="12.66015625" style="0" customWidth="1"/>
    <col min="14" max="224" width="10.66015625" style="0" customWidth="1"/>
  </cols>
  <sheetData>
    <row r="1" spans="1:10" ht="18" customHeight="1">
      <c r="A1" s="3"/>
      <c r="B1" s="115"/>
      <c r="C1" s="115"/>
      <c r="D1" s="115"/>
      <c r="E1" s="116"/>
      <c r="F1" s="115"/>
      <c r="G1" s="115"/>
      <c r="H1" s="115"/>
      <c r="I1" s="115"/>
      <c r="J1" s="115"/>
    </row>
    <row r="2" spans="1:224" s="83" customFormat="1" ht="18" customHeight="1">
      <c r="A2" s="91" t="s">
        <v>152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</row>
    <row r="3" spans="1:224" s="114" customFormat="1" ht="18" customHeight="1">
      <c r="A3" s="117" t="s">
        <v>6</v>
      </c>
      <c r="B3" s="1"/>
      <c r="C3" s="1"/>
      <c r="D3" s="1"/>
      <c r="E3" s="1"/>
      <c r="F3" s="118"/>
      <c r="G3" s="118"/>
      <c r="H3" s="118"/>
      <c r="I3" s="118"/>
      <c r="J3" s="118"/>
      <c r="K3" s="1"/>
      <c r="L3" s="1"/>
      <c r="M3" s="127" t="s">
        <v>142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</row>
    <row r="4" spans="1:224" s="114" customFormat="1" ht="18" customHeight="1">
      <c r="A4" s="119" t="s">
        <v>106</v>
      </c>
      <c r="B4" s="120"/>
      <c r="C4" s="120"/>
      <c r="D4" s="121"/>
      <c r="E4" s="122"/>
      <c r="F4" s="36" t="s">
        <v>107</v>
      </c>
      <c r="G4" s="57" t="s">
        <v>143</v>
      </c>
      <c r="H4" s="57"/>
      <c r="I4" s="57"/>
      <c r="J4" s="57"/>
      <c r="K4" s="96" t="s">
        <v>144</v>
      </c>
      <c r="L4" s="96"/>
      <c r="M4" s="96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</row>
    <row r="5" spans="1:224" s="114" customFormat="1" ht="18" customHeight="1">
      <c r="A5" s="58" t="s">
        <v>111</v>
      </c>
      <c r="B5" s="59"/>
      <c r="C5" s="60"/>
      <c r="D5" s="80" t="s">
        <v>112</v>
      </c>
      <c r="E5" s="84" t="s">
        <v>113</v>
      </c>
      <c r="F5" s="36"/>
      <c r="G5" s="20" t="s">
        <v>9</v>
      </c>
      <c r="H5" s="123" t="s">
        <v>145</v>
      </c>
      <c r="I5" s="123" t="s">
        <v>146</v>
      </c>
      <c r="J5" s="123" t="s">
        <v>147</v>
      </c>
      <c r="K5" s="123" t="s">
        <v>9</v>
      </c>
      <c r="L5" s="123" t="s">
        <v>148</v>
      </c>
      <c r="M5" s="123" t="s">
        <v>149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</row>
    <row r="6" spans="1:224" s="114" customFormat="1" ht="21.75" customHeight="1">
      <c r="A6" s="124" t="s">
        <v>118</v>
      </c>
      <c r="B6" s="124" t="s">
        <v>119</v>
      </c>
      <c r="C6" s="124" t="s">
        <v>120</v>
      </c>
      <c r="D6" s="36"/>
      <c r="E6" s="36"/>
      <c r="F6" s="94"/>
      <c r="G6" s="104"/>
      <c r="H6" s="125"/>
      <c r="I6" s="125"/>
      <c r="J6" s="125"/>
      <c r="K6" s="125"/>
      <c r="L6" s="125"/>
      <c r="M6" s="125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</row>
    <row r="7" spans="1:13" ht="24.75" customHeight="1">
      <c r="A7" s="64" t="s">
        <v>72</v>
      </c>
      <c r="B7" s="64" t="s">
        <v>72</v>
      </c>
      <c r="C7" s="64" t="s">
        <v>72</v>
      </c>
      <c r="D7" s="64" t="s">
        <v>72</v>
      </c>
      <c r="E7" s="65" t="s">
        <v>72</v>
      </c>
      <c r="F7" s="126">
        <f aca="true" t="shared" si="0" ref="F7:F16">SUM(G7,K7)</f>
        <v>0</v>
      </c>
      <c r="G7" s="126" t="s">
        <v>72</v>
      </c>
      <c r="H7" s="126" t="s">
        <v>72</v>
      </c>
      <c r="I7" s="126" t="s">
        <v>72</v>
      </c>
      <c r="J7" s="126" t="s">
        <v>72</v>
      </c>
      <c r="K7" s="126" t="s">
        <v>72</v>
      </c>
      <c r="L7" s="126" t="s">
        <v>72</v>
      </c>
      <c r="M7" s="126" t="s">
        <v>72</v>
      </c>
    </row>
    <row r="8" spans="1:13" ht="24.75" customHeight="1">
      <c r="A8" s="64" t="s">
        <v>72</v>
      </c>
      <c r="B8" s="64" t="s">
        <v>72</v>
      </c>
      <c r="C8" s="64" t="s">
        <v>72</v>
      </c>
      <c r="D8" s="64" t="s">
        <v>72</v>
      </c>
      <c r="E8" s="65" t="s">
        <v>72</v>
      </c>
      <c r="F8" s="126">
        <f t="shared" si="0"/>
        <v>0</v>
      </c>
      <c r="G8" s="126" t="s">
        <v>72</v>
      </c>
      <c r="H8" s="126" t="s">
        <v>72</v>
      </c>
      <c r="I8" s="126" t="s">
        <v>72</v>
      </c>
      <c r="J8" s="126" t="s">
        <v>72</v>
      </c>
      <c r="K8" s="126" t="s">
        <v>72</v>
      </c>
      <c r="L8" s="126" t="s">
        <v>72</v>
      </c>
      <c r="M8" s="126" t="s">
        <v>72</v>
      </c>
    </row>
    <row r="9" spans="1:13" ht="24.75" customHeight="1">
      <c r="A9" s="64" t="s">
        <v>72</v>
      </c>
      <c r="B9" s="64" t="s">
        <v>72</v>
      </c>
      <c r="C9" s="64" t="s">
        <v>72</v>
      </c>
      <c r="D9" s="64" t="s">
        <v>72</v>
      </c>
      <c r="E9" s="65" t="s">
        <v>72</v>
      </c>
      <c r="F9" s="126">
        <f t="shared" si="0"/>
        <v>0</v>
      </c>
      <c r="G9" s="126" t="s">
        <v>72</v>
      </c>
      <c r="H9" s="126" t="s">
        <v>72</v>
      </c>
      <c r="I9" s="126" t="s">
        <v>72</v>
      </c>
      <c r="J9" s="126" t="s">
        <v>72</v>
      </c>
      <c r="K9" s="126" t="s">
        <v>72</v>
      </c>
      <c r="L9" s="126" t="s">
        <v>72</v>
      </c>
      <c r="M9" s="126" t="s">
        <v>72</v>
      </c>
    </row>
    <row r="10" spans="1:13" ht="24.75" customHeight="1">
      <c r="A10" s="64" t="s">
        <v>72</v>
      </c>
      <c r="B10" s="64" t="s">
        <v>72</v>
      </c>
      <c r="C10" s="64" t="s">
        <v>72</v>
      </c>
      <c r="D10" s="64" t="s">
        <v>72</v>
      </c>
      <c r="E10" s="65" t="s">
        <v>72</v>
      </c>
      <c r="F10" s="126">
        <f t="shared" si="0"/>
        <v>0</v>
      </c>
      <c r="G10" s="126" t="s">
        <v>72</v>
      </c>
      <c r="H10" s="126" t="s">
        <v>72</v>
      </c>
      <c r="I10" s="126" t="s">
        <v>72</v>
      </c>
      <c r="J10" s="126" t="s">
        <v>72</v>
      </c>
      <c r="K10" s="126" t="s">
        <v>72</v>
      </c>
      <c r="L10" s="126" t="s">
        <v>72</v>
      </c>
      <c r="M10" s="126" t="s">
        <v>72</v>
      </c>
    </row>
    <row r="11" spans="1:13" ht="24.75" customHeight="1">
      <c r="A11" s="64" t="s">
        <v>72</v>
      </c>
      <c r="B11" s="64" t="s">
        <v>72</v>
      </c>
      <c r="C11" s="64" t="s">
        <v>72</v>
      </c>
      <c r="D11" s="64" t="s">
        <v>72</v>
      </c>
      <c r="E11" s="65" t="s">
        <v>72</v>
      </c>
      <c r="F11" s="126">
        <f t="shared" si="0"/>
        <v>0</v>
      </c>
      <c r="G11" s="126" t="s">
        <v>72</v>
      </c>
      <c r="H11" s="126" t="s">
        <v>72</v>
      </c>
      <c r="I11" s="126" t="s">
        <v>72</v>
      </c>
      <c r="J11" s="126" t="s">
        <v>72</v>
      </c>
      <c r="K11" s="126" t="s">
        <v>72</v>
      </c>
      <c r="L11" s="126" t="s">
        <v>72</v>
      </c>
      <c r="M11" s="126" t="s">
        <v>72</v>
      </c>
    </row>
    <row r="12" spans="1:13" ht="24.75" customHeight="1">
      <c r="A12" s="64" t="s">
        <v>72</v>
      </c>
      <c r="B12" s="64" t="s">
        <v>72</v>
      </c>
      <c r="C12" s="64" t="s">
        <v>72</v>
      </c>
      <c r="D12" s="64" t="s">
        <v>72</v>
      </c>
      <c r="E12" s="65" t="s">
        <v>72</v>
      </c>
      <c r="F12" s="126">
        <f t="shared" si="0"/>
        <v>0</v>
      </c>
      <c r="G12" s="126" t="s">
        <v>72</v>
      </c>
      <c r="H12" s="126" t="s">
        <v>72</v>
      </c>
      <c r="I12" s="126" t="s">
        <v>72</v>
      </c>
      <c r="J12" s="126" t="s">
        <v>72</v>
      </c>
      <c r="K12" s="126" t="s">
        <v>72</v>
      </c>
      <c r="L12" s="126" t="s">
        <v>72</v>
      </c>
      <c r="M12" s="126" t="s">
        <v>72</v>
      </c>
    </row>
    <row r="13" spans="1:13" ht="24.75" customHeight="1">
      <c r="A13" s="64" t="s">
        <v>72</v>
      </c>
      <c r="B13" s="64" t="s">
        <v>72</v>
      </c>
      <c r="C13" s="64" t="s">
        <v>72</v>
      </c>
      <c r="D13" s="64" t="s">
        <v>72</v>
      </c>
      <c r="E13" s="65" t="s">
        <v>72</v>
      </c>
      <c r="F13" s="126">
        <f t="shared" si="0"/>
        <v>0</v>
      </c>
      <c r="G13" s="126" t="s">
        <v>72</v>
      </c>
      <c r="H13" s="126" t="s">
        <v>72</v>
      </c>
      <c r="I13" s="126" t="s">
        <v>72</v>
      </c>
      <c r="J13" s="126" t="s">
        <v>72</v>
      </c>
      <c r="K13" s="126" t="s">
        <v>72</v>
      </c>
      <c r="L13" s="126" t="s">
        <v>72</v>
      </c>
      <c r="M13" s="126" t="s">
        <v>72</v>
      </c>
    </row>
    <row r="14" spans="1:13" ht="24.75" customHeight="1">
      <c r="A14" s="64" t="s">
        <v>72</v>
      </c>
      <c r="B14" s="64" t="s">
        <v>72</v>
      </c>
      <c r="C14" s="64" t="s">
        <v>72</v>
      </c>
      <c r="D14" s="64" t="s">
        <v>72</v>
      </c>
      <c r="E14" s="65" t="s">
        <v>72</v>
      </c>
      <c r="F14" s="126">
        <f t="shared" si="0"/>
        <v>0</v>
      </c>
      <c r="G14" s="126" t="s">
        <v>72</v>
      </c>
      <c r="H14" s="126" t="s">
        <v>72</v>
      </c>
      <c r="I14" s="126" t="s">
        <v>72</v>
      </c>
      <c r="J14" s="126" t="s">
        <v>72</v>
      </c>
      <c r="K14" s="126" t="s">
        <v>72</v>
      </c>
      <c r="L14" s="126" t="s">
        <v>72</v>
      </c>
      <c r="M14" s="126" t="s">
        <v>72</v>
      </c>
    </row>
    <row r="15" spans="1:13" ht="24.75" customHeight="1">
      <c r="A15" s="64" t="s">
        <v>72</v>
      </c>
      <c r="B15" s="64" t="s">
        <v>72</v>
      </c>
      <c r="C15" s="64" t="s">
        <v>72</v>
      </c>
      <c r="D15" s="64" t="s">
        <v>72</v>
      </c>
      <c r="E15" s="65" t="s">
        <v>72</v>
      </c>
      <c r="F15" s="126">
        <f t="shared" si="0"/>
        <v>0</v>
      </c>
      <c r="G15" s="126" t="s">
        <v>72</v>
      </c>
      <c r="H15" s="126" t="s">
        <v>72</v>
      </c>
      <c r="I15" s="126" t="s">
        <v>72</v>
      </c>
      <c r="J15" s="126" t="s">
        <v>72</v>
      </c>
      <c r="K15" s="126" t="s">
        <v>72</v>
      </c>
      <c r="L15" s="126" t="s">
        <v>72</v>
      </c>
      <c r="M15" s="126" t="s">
        <v>72</v>
      </c>
    </row>
    <row r="16" spans="1:13" ht="24.75" customHeight="1">
      <c r="A16" s="64" t="s">
        <v>72</v>
      </c>
      <c r="B16" s="64" t="s">
        <v>72</v>
      </c>
      <c r="C16" s="64" t="s">
        <v>72</v>
      </c>
      <c r="D16" s="64" t="s">
        <v>72</v>
      </c>
      <c r="E16" s="65" t="s">
        <v>72</v>
      </c>
      <c r="F16" s="126">
        <f t="shared" si="0"/>
        <v>0</v>
      </c>
      <c r="G16" s="126" t="s">
        <v>72</v>
      </c>
      <c r="H16" s="126" t="s">
        <v>72</v>
      </c>
      <c r="I16" s="126" t="s">
        <v>72</v>
      </c>
      <c r="J16" s="126" t="s">
        <v>72</v>
      </c>
      <c r="K16" s="126" t="s">
        <v>72</v>
      </c>
      <c r="L16" s="126" t="s">
        <v>72</v>
      </c>
      <c r="M16" s="126" t="s">
        <v>72</v>
      </c>
    </row>
  </sheetData>
  <sheetProtection/>
  <mergeCells count="15">
    <mergeCell ref="A2:M2"/>
    <mergeCell ref="A4:E4"/>
    <mergeCell ref="G4:J4"/>
    <mergeCell ref="K4:M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1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4.66015625" style="0" customWidth="1"/>
    <col min="3" max="3" width="5.16015625" style="0" customWidth="1"/>
    <col min="4" max="4" width="13.16015625" style="0" customWidth="1"/>
    <col min="5" max="5" width="39.66015625" style="0" customWidth="1"/>
    <col min="6" max="26" width="15.16015625" style="0" customWidth="1"/>
  </cols>
  <sheetData>
    <row r="1" spans="1:26" s="89" customFormat="1" ht="18" customHeight="1">
      <c r="A1" s="90"/>
      <c r="B1" s="90"/>
      <c r="C1" s="90"/>
      <c r="D1" s="90"/>
      <c r="E1" s="90"/>
      <c r="F1" s="90"/>
      <c r="G1" s="90"/>
      <c r="H1" s="90"/>
      <c r="I1" s="90"/>
      <c r="J1"/>
      <c r="K1"/>
      <c r="L1"/>
      <c r="M1"/>
      <c r="N1"/>
      <c r="O1"/>
      <c r="P1" s="90"/>
      <c r="Q1" s="90"/>
      <c r="R1" s="90"/>
      <c r="S1" s="90"/>
      <c r="T1" s="90"/>
      <c r="U1"/>
      <c r="Z1" s="75"/>
    </row>
    <row r="2" spans="1:26" s="89" customFormat="1" ht="18" customHeight="1">
      <c r="A2" s="91" t="s">
        <v>153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</row>
    <row r="3" spans="1:26" s="89" customFormat="1" ht="18" customHeight="1">
      <c r="A3" s="5" t="s">
        <v>6</v>
      </c>
      <c r="B3" s="5"/>
      <c r="C3" s="5"/>
      <c r="D3" s="5"/>
      <c r="E3" s="5"/>
      <c r="F3" s="92"/>
      <c r="G3" s="92"/>
      <c r="H3" s="92"/>
      <c r="I3" s="92"/>
      <c r="J3"/>
      <c r="K3"/>
      <c r="L3"/>
      <c r="M3"/>
      <c r="N3"/>
      <c r="O3"/>
      <c r="P3" s="92"/>
      <c r="Q3" s="92"/>
      <c r="R3" s="92"/>
      <c r="S3" s="92"/>
      <c r="T3" s="92"/>
      <c r="U3"/>
      <c r="Z3" s="75" t="s">
        <v>47</v>
      </c>
    </row>
    <row r="4" spans="1:26" s="89" customFormat="1" ht="18" customHeight="1">
      <c r="A4" s="58" t="s">
        <v>106</v>
      </c>
      <c r="B4" s="59"/>
      <c r="C4" s="59"/>
      <c r="D4" s="59"/>
      <c r="E4" s="60"/>
      <c r="F4" s="80" t="s">
        <v>14</v>
      </c>
      <c r="G4" s="36" t="s">
        <v>154</v>
      </c>
      <c r="H4" s="36" t="s">
        <v>155</v>
      </c>
      <c r="I4" s="36" t="s">
        <v>156</v>
      </c>
      <c r="J4" s="96" t="s">
        <v>157</v>
      </c>
      <c r="K4" s="96" t="s">
        <v>158</v>
      </c>
      <c r="L4" s="96" t="s">
        <v>159</v>
      </c>
      <c r="M4" s="96" t="s">
        <v>160</v>
      </c>
      <c r="N4" s="96" t="s">
        <v>161</v>
      </c>
      <c r="O4" s="97" t="s">
        <v>162</v>
      </c>
      <c r="P4" s="8" t="s">
        <v>163</v>
      </c>
      <c r="Q4" s="8"/>
      <c r="R4" s="8"/>
      <c r="S4" s="8"/>
      <c r="T4" s="8"/>
      <c r="U4" s="99" t="s">
        <v>164</v>
      </c>
      <c r="V4" s="12" t="s">
        <v>165</v>
      </c>
      <c r="W4" s="100" t="s">
        <v>166</v>
      </c>
      <c r="X4" s="101"/>
      <c r="Y4" s="101"/>
      <c r="Z4" s="111"/>
    </row>
    <row r="5" spans="1:26" s="89" customFormat="1" ht="18" customHeight="1">
      <c r="A5" s="58" t="s">
        <v>111</v>
      </c>
      <c r="B5" s="59"/>
      <c r="C5" s="60"/>
      <c r="D5" s="61" t="s">
        <v>112</v>
      </c>
      <c r="E5" s="93" t="s">
        <v>167</v>
      </c>
      <c r="F5" s="36"/>
      <c r="G5" s="36"/>
      <c r="H5" s="36"/>
      <c r="I5" s="36"/>
      <c r="J5" s="96"/>
      <c r="K5" s="96"/>
      <c r="L5" s="96"/>
      <c r="M5" s="96"/>
      <c r="N5" s="96"/>
      <c r="O5" s="96"/>
      <c r="P5" s="93" t="s">
        <v>9</v>
      </c>
      <c r="Q5" s="93" t="s">
        <v>168</v>
      </c>
      <c r="R5" s="93" t="s">
        <v>169</v>
      </c>
      <c r="S5" s="102" t="s">
        <v>170</v>
      </c>
      <c r="T5" s="17" t="s">
        <v>171</v>
      </c>
      <c r="U5" s="99"/>
      <c r="V5" s="100"/>
      <c r="W5" s="103" t="s">
        <v>9</v>
      </c>
      <c r="X5" s="103" t="s">
        <v>41</v>
      </c>
      <c r="Y5" s="112" t="s">
        <v>37</v>
      </c>
      <c r="Z5" s="112" t="s">
        <v>172</v>
      </c>
    </row>
    <row r="6" spans="1:26" s="89" customFormat="1" ht="18" customHeight="1">
      <c r="A6" s="63" t="s">
        <v>118</v>
      </c>
      <c r="B6" s="63" t="s">
        <v>119</v>
      </c>
      <c r="C6" s="63" t="s">
        <v>120</v>
      </c>
      <c r="D6" s="36"/>
      <c r="E6" s="36"/>
      <c r="F6" s="94"/>
      <c r="G6" s="94"/>
      <c r="H6" s="94"/>
      <c r="I6" s="94"/>
      <c r="J6" s="98"/>
      <c r="K6" s="98"/>
      <c r="L6" s="98"/>
      <c r="M6" s="98"/>
      <c r="N6" s="98"/>
      <c r="O6" s="98"/>
      <c r="P6" s="94"/>
      <c r="Q6" s="20"/>
      <c r="R6" s="94"/>
      <c r="S6" s="104"/>
      <c r="T6" s="17"/>
      <c r="U6" s="105"/>
      <c r="V6" s="100"/>
      <c r="W6" s="106"/>
      <c r="X6" s="107"/>
      <c r="Y6" s="113"/>
      <c r="Z6" s="113"/>
    </row>
    <row r="7" spans="1:26" s="2" customFormat="1" ht="18" customHeight="1">
      <c r="A7" s="40" t="s">
        <v>72</v>
      </c>
      <c r="B7" s="40" t="s">
        <v>72</v>
      </c>
      <c r="C7" s="40" t="s">
        <v>72</v>
      </c>
      <c r="D7" s="40" t="s">
        <v>72</v>
      </c>
      <c r="E7" s="95" t="s">
        <v>14</v>
      </c>
      <c r="F7" s="47">
        <v>2632506</v>
      </c>
      <c r="G7" s="47">
        <v>558264</v>
      </c>
      <c r="H7" s="47">
        <v>807097</v>
      </c>
      <c r="I7" s="47">
        <v>23699</v>
      </c>
      <c r="J7" s="47">
        <v>0</v>
      </c>
      <c r="K7" s="47">
        <v>328498</v>
      </c>
      <c r="L7" s="47">
        <v>343512</v>
      </c>
      <c r="M7" s="47">
        <v>137405</v>
      </c>
      <c r="N7" s="47">
        <v>120229</v>
      </c>
      <c r="O7" s="47">
        <v>31298</v>
      </c>
      <c r="P7" s="47">
        <v>36695</v>
      </c>
      <c r="Q7" s="47">
        <v>3435</v>
      </c>
      <c r="R7" s="47">
        <v>5779</v>
      </c>
      <c r="S7" s="47">
        <v>27481</v>
      </c>
      <c r="T7" s="47">
        <v>0</v>
      </c>
      <c r="U7" s="108">
        <v>245809</v>
      </c>
      <c r="V7" s="109">
        <v>0</v>
      </c>
      <c r="W7" s="47">
        <v>0</v>
      </c>
      <c r="X7" s="110">
        <v>0</v>
      </c>
      <c r="Y7" s="110">
        <v>0</v>
      </c>
      <c r="Z7" s="110">
        <v>0</v>
      </c>
    </row>
    <row r="8" spans="1:26" s="2" customFormat="1" ht="18" customHeight="1">
      <c r="A8" s="40" t="s">
        <v>72</v>
      </c>
      <c r="B8" s="40" t="s">
        <v>72</v>
      </c>
      <c r="C8" s="40" t="s">
        <v>72</v>
      </c>
      <c r="D8" s="40" t="s">
        <v>72</v>
      </c>
      <c r="E8" s="95" t="s">
        <v>43</v>
      </c>
      <c r="F8" s="47">
        <v>2632506</v>
      </c>
      <c r="G8" s="47">
        <v>558264</v>
      </c>
      <c r="H8" s="47">
        <v>807097</v>
      </c>
      <c r="I8" s="47">
        <v>23699</v>
      </c>
      <c r="J8" s="47">
        <v>0</v>
      </c>
      <c r="K8" s="47">
        <v>328498</v>
      </c>
      <c r="L8" s="47">
        <v>343512</v>
      </c>
      <c r="M8" s="47">
        <v>137405</v>
      </c>
      <c r="N8" s="47">
        <v>120229</v>
      </c>
      <c r="O8" s="47">
        <v>31298</v>
      </c>
      <c r="P8" s="47">
        <v>36695</v>
      </c>
      <c r="Q8" s="47">
        <v>3435</v>
      </c>
      <c r="R8" s="47">
        <v>5779</v>
      </c>
      <c r="S8" s="47">
        <v>27481</v>
      </c>
      <c r="T8" s="47">
        <v>0</v>
      </c>
      <c r="U8" s="108">
        <v>245809</v>
      </c>
      <c r="V8" s="109">
        <v>0</v>
      </c>
      <c r="W8" s="47">
        <v>0</v>
      </c>
      <c r="X8" s="110">
        <v>0</v>
      </c>
      <c r="Y8" s="110">
        <v>0</v>
      </c>
      <c r="Z8" s="110">
        <v>0</v>
      </c>
    </row>
    <row r="9" spans="1:26" s="2" customFormat="1" ht="18" customHeight="1">
      <c r="A9" s="40" t="s">
        <v>72</v>
      </c>
      <c r="B9" s="40" t="s">
        <v>72</v>
      </c>
      <c r="C9" s="40" t="s">
        <v>72</v>
      </c>
      <c r="D9" s="40" t="s">
        <v>124</v>
      </c>
      <c r="E9" s="95" t="s">
        <v>44</v>
      </c>
      <c r="F9" s="47">
        <v>2632506</v>
      </c>
      <c r="G9" s="47">
        <v>558264</v>
      </c>
      <c r="H9" s="47">
        <v>807097</v>
      </c>
      <c r="I9" s="47">
        <v>23699</v>
      </c>
      <c r="J9" s="47">
        <v>0</v>
      </c>
      <c r="K9" s="47">
        <v>328498</v>
      </c>
      <c r="L9" s="47">
        <v>343512</v>
      </c>
      <c r="M9" s="47">
        <v>137405</v>
      </c>
      <c r="N9" s="47">
        <v>120229</v>
      </c>
      <c r="O9" s="47">
        <v>31298</v>
      </c>
      <c r="P9" s="47">
        <v>36695</v>
      </c>
      <c r="Q9" s="47">
        <v>3435</v>
      </c>
      <c r="R9" s="47">
        <v>5779</v>
      </c>
      <c r="S9" s="47">
        <v>27481</v>
      </c>
      <c r="T9" s="47">
        <v>0</v>
      </c>
      <c r="U9" s="108">
        <v>245809</v>
      </c>
      <c r="V9" s="109">
        <v>0</v>
      </c>
      <c r="W9" s="47">
        <v>0</v>
      </c>
      <c r="X9" s="110">
        <v>0</v>
      </c>
      <c r="Y9" s="110">
        <v>0</v>
      </c>
      <c r="Z9" s="110">
        <v>0</v>
      </c>
    </row>
    <row r="10" spans="1:26" s="2" customFormat="1" ht="18" customHeight="1">
      <c r="A10" s="40" t="s">
        <v>125</v>
      </c>
      <c r="B10" s="40" t="s">
        <v>126</v>
      </c>
      <c r="C10" s="40" t="s">
        <v>127</v>
      </c>
      <c r="D10" s="40" t="s">
        <v>124</v>
      </c>
      <c r="E10" s="95" t="s">
        <v>128</v>
      </c>
      <c r="F10" s="47">
        <v>1754253</v>
      </c>
      <c r="G10" s="47">
        <v>558264</v>
      </c>
      <c r="H10" s="47">
        <v>807097</v>
      </c>
      <c r="I10" s="47">
        <v>23699</v>
      </c>
      <c r="J10" s="47">
        <v>0</v>
      </c>
      <c r="K10" s="47">
        <v>328498</v>
      </c>
      <c r="L10" s="47">
        <v>0</v>
      </c>
      <c r="M10" s="47">
        <v>0</v>
      </c>
      <c r="N10" s="47">
        <v>0</v>
      </c>
      <c r="O10" s="47">
        <v>0</v>
      </c>
      <c r="P10" s="47">
        <v>36695</v>
      </c>
      <c r="Q10" s="47">
        <v>3435</v>
      </c>
      <c r="R10" s="47">
        <v>5779</v>
      </c>
      <c r="S10" s="47">
        <v>27481</v>
      </c>
      <c r="T10" s="47">
        <v>0</v>
      </c>
      <c r="U10" s="108">
        <v>0</v>
      </c>
      <c r="V10" s="109">
        <v>0</v>
      </c>
      <c r="W10" s="47">
        <v>0</v>
      </c>
      <c r="X10" s="110">
        <v>0</v>
      </c>
      <c r="Y10" s="110">
        <v>0</v>
      </c>
      <c r="Z10" s="110">
        <v>0</v>
      </c>
    </row>
    <row r="11" spans="1:26" s="2" customFormat="1" ht="18" customHeight="1">
      <c r="A11" s="40" t="s">
        <v>125</v>
      </c>
      <c r="B11" s="40" t="s">
        <v>129</v>
      </c>
      <c r="C11" s="40" t="s">
        <v>129</v>
      </c>
      <c r="D11" s="40" t="s">
        <v>124</v>
      </c>
      <c r="E11" s="95" t="s">
        <v>130</v>
      </c>
      <c r="F11" s="47">
        <v>343512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343512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108">
        <v>0</v>
      </c>
      <c r="V11" s="109">
        <v>0</v>
      </c>
      <c r="W11" s="47">
        <v>0</v>
      </c>
      <c r="X11" s="110">
        <v>0</v>
      </c>
      <c r="Y11" s="110">
        <v>0</v>
      </c>
      <c r="Z11" s="110">
        <v>0</v>
      </c>
    </row>
    <row r="12" spans="1:26" s="2" customFormat="1" ht="18" customHeight="1">
      <c r="A12" s="40" t="s">
        <v>125</v>
      </c>
      <c r="B12" s="40" t="s">
        <v>129</v>
      </c>
      <c r="C12" s="40" t="s">
        <v>131</v>
      </c>
      <c r="D12" s="40" t="s">
        <v>124</v>
      </c>
      <c r="E12" s="95" t="s">
        <v>132</v>
      </c>
      <c r="F12" s="47">
        <v>137405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137405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47">
        <v>0</v>
      </c>
      <c r="T12" s="47">
        <v>0</v>
      </c>
      <c r="U12" s="108">
        <v>0</v>
      </c>
      <c r="V12" s="109">
        <v>0</v>
      </c>
      <c r="W12" s="47">
        <v>0</v>
      </c>
      <c r="X12" s="110">
        <v>0</v>
      </c>
      <c r="Y12" s="110">
        <v>0</v>
      </c>
      <c r="Z12" s="110">
        <v>0</v>
      </c>
    </row>
    <row r="13" spans="1:26" s="2" customFormat="1" ht="18" customHeight="1">
      <c r="A13" s="40" t="s">
        <v>133</v>
      </c>
      <c r="B13" s="40" t="s">
        <v>134</v>
      </c>
      <c r="C13" s="40" t="s">
        <v>135</v>
      </c>
      <c r="D13" s="40" t="s">
        <v>124</v>
      </c>
      <c r="E13" s="95" t="s">
        <v>136</v>
      </c>
      <c r="F13" s="47">
        <v>120229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120229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108">
        <v>0</v>
      </c>
      <c r="V13" s="109">
        <v>0</v>
      </c>
      <c r="W13" s="47">
        <v>0</v>
      </c>
      <c r="X13" s="110">
        <v>0</v>
      </c>
      <c r="Y13" s="110">
        <v>0</v>
      </c>
      <c r="Z13" s="110">
        <v>0</v>
      </c>
    </row>
    <row r="14" spans="1:26" s="2" customFormat="1" ht="18" customHeight="1">
      <c r="A14" s="40" t="s">
        <v>133</v>
      </c>
      <c r="B14" s="40" t="s">
        <v>134</v>
      </c>
      <c r="C14" s="40" t="s">
        <v>137</v>
      </c>
      <c r="D14" s="40" t="s">
        <v>124</v>
      </c>
      <c r="E14" s="95" t="s">
        <v>138</v>
      </c>
      <c r="F14" s="47">
        <v>31298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31298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108">
        <v>0</v>
      </c>
      <c r="V14" s="109">
        <v>0</v>
      </c>
      <c r="W14" s="47">
        <v>0</v>
      </c>
      <c r="X14" s="110">
        <v>0</v>
      </c>
      <c r="Y14" s="110">
        <v>0</v>
      </c>
      <c r="Z14" s="110">
        <v>0</v>
      </c>
    </row>
    <row r="15" spans="1:26" s="2" customFormat="1" ht="18" customHeight="1">
      <c r="A15" s="40" t="s">
        <v>139</v>
      </c>
      <c r="B15" s="40" t="s">
        <v>135</v>
      </c>
      <c r="C15" s="40" t="s">
        <v>126</v>
      </c>
      <c r="D15" s="40" t="s">
        <v>124</v>
      </c>
      <c r="E15" s="95" t="s">
        <v>140</v>
      </c>
      <c r="F15" s="47">
        <v>245809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108">
        <v>245809</v>
      </c>
      <c r="V15" s="109">
        <v>0</v>
      </c>
      <c r="W15" s="47">
        <v>0</v>
      </c>
      <c r="X15" s="110">
        <v>0</v>
      </c>
      <c r="Y15" s="110">
        <v>0</v>
      </c>
      <c r="Z15" s="110">
        <v>0</v>
      </c>
    </row>
  </sheetData>
  <sheetProtection/>
  <mergeCells count="28">
    <mergeCell ref="A2:Z2"/>
    <mergeCell ref="A4:E4"/>
    <mergeCell ref="P4:T4"/>
    <mergeCell ref="W4:Z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5:P6"/>
    <mergeCell ref="Q5:Q6"/>
    <mergeCell ref="R5:R6"/>
    <mergeCell ref="S5:S6"/>
    <mergeCell ref="T5:T6"/>
    <mergeCell ref="U4:U6"/>
    <mergeCell ref="V4:V6"/>
    <mergeCell ref="W5:W6"/>
    <mergeCell ref="X5:X6"/>
    <mergeCell ref="Y5:Y6"/>
    <mergeCell ref="Z5:Z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 scale="8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2019-02-21T08:22:53Z</dcterms:created>
  <dcterms:modified xsi:type="dcterms:W3CDTF">2019-02-21T08:23:14Z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2052-11.1.0.8415</vt:lpwstr>
  </property>
</Properties>
</file>