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3"/>
  </bookViews>
  <sheets>
    <sheet name="财政拨款收支总表1" sheetId="1" r:id="rId1"/>
    <sheet name="一般公共预算支出表2" sheetId="2" r:id="rId2"/>
    <sheet name="一般公共预算基本支出表3" sheetId="3" r:id="rId3"/>
    <sheet name="一般公共预算“三公”经费支出表4" sheetId="4" r:id="rId4"/>
    <sheet name="政府性基金预算支出表5" sheetId="5" r:id="rId5"/>
    <sheet name="政府性基金预算“三公”经费支出表6" sheetId="6" r:id="rId6"/>
    <sheet name="部门收支总表7" sheetId="7" r:id="rId7"/>
    <sheet name="部门收入总表8" sheetId="8" r:id="rId8"/>
    <sheet name="部门支出总表9" sheetId="9" r:id="rId9"/>
    <sheet name="项目支出绩效信息表10" sheetId="10" r:id="rId10"/>
  </sheets>
  <calcPr calcId="144525"/>
</workbook>
</file>

<file path=xl/sharedStrings.xml><?xml version="1.0" encoding="utf-8"?>
<sst xmlns="http://schemas.openxmlformats.org/spreadsheetml/2006/main" count="933" uniqueCount="315">
  <si>
    <t xml:space="preserve">
</t>
  </si>
  <si>
    <t>财政拨款收支总表</t>
  </si>
  <si>
    <t xml:space="preserve"> </t>
  </si>
  <si>
    <t>部门/单位：</t>
  </si>
  <si>
    <t>金额单位：万元</t>
  </si>
  <si>
    <t>收    入</t>
  </si>
  <si>
    <t>支    出</t>
  </si>
  <si>
    <t>项    目</t>
  </si>
  <si>
    <t>预算数</t>
  </si>
  <si>
    <t>合计</t>
  </si>
  <si>
    <t>一般公共预算</t>
  </si>
  <si>
    <t>政府性基金预算</t>
  </si>
  <si>
    <t>一、本年收入</t>
  </si>
  <si>
    <t>一、本年支出</t>
  </si>
  <si>
    <r>
      <rPr>
        <sz val="11"/>
        <rFont val="宋体"/>
        <charset val="134"/>
      </rPr>
      <t>一般公共预算拨款收入</t>
    </r>
  </si>
  <si>
    <r>
      <rPr>
        <sz val="11"/>
        <rFont val="宋体"/>
        <charset val="134"/>
      </rPr>
      <t> 一般公共服务支出</t>
    </r>
  </si>
  <si>
    <r>
      <rPr>
        <sz val="11"/>
        <rFont val="宋体"/>
        <charset val="134"/>
      </rPr>
      <t>政府性基金预算拨款收入</t>
    </r>
  </si>
  <si>
    <r>
      <rPr>
        <sz val="11"/>
        <rFont val="宋体"/>
        <charset val="134"/>
      </rPr>
      <t> 外交支出</t>
    </r>
  </si>
  <si>
    <t/>
  </si>
  <si>
    <r>
      <rPr>
        <sz val="11"/>
        <rFont val="宋体"/>
        <charset val="134"/>
      </rPr>
      <t> 国防支出</t>
    </r>
  </si>
  <si>
    <r>
      <rPr>
        <sz val="11"/>
        <rFont val="宋体"/>
        <charset val="134"/>
      </rPr>
      <t> 公共安全支出</t>
    </r>
  </si>
  <si>
    <r>
      <rPr>
        <sz val="11"/>
        <rFont val="宋体"/>
        <charset val="134"/>
      </rPr>
      <t> 教育支出</t>
    </r>
  </si>
  <si>
    <r>
      <rPr>
        <sz val="11"/>
        <rFont val="宋体"/>
        <charset val="134"/>
      </rPr>
      <t> 科学技术支出</t>
    </r>
  </si>
  <si>
    <t> 文化旅游体育与传媒支出</t>
  </si>
  <si>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</si>
  <si>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</si>
  <si>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</si>
  <si>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</si>
  <si>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</si>
  <si>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</si>
  <si>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</si>
  <si>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</si>
  <si>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</si>
  <si>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</si>
  <si>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</si>
  <si>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</si>
  <si>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</si>
  <si>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</si>
  <si>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</si>
  <si>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</si>
  <si>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预备费</t>
    </r>
  </si>
  <si>
    <r>
      <rPr>
        <sz val="11"/>
        <rFont val="宋体"/>
        <charset val="134"/>
      </rPr>
      <t> 其他支出</t>
    </r>
  </si>
  <si>
    <r>
      <rPr>
        <sz val="11"/>
        <rFont val="宋体"/>
        <charset val="134"/>
      </rPr>
      <t> 转移性支出</t>
    </r>
  </si>
  <si>
    <r>
      <rPr>
        <sz val="11"/>
        <rFont val="宋体"/>
        <charset val="134"/>
      </rPr>
      <t> 债务还本支出</t>
    </r>
  </si>
  <si>
    <r>
      <rPr>
        <sz val="11"/>
        <rFont val="宋体"/>
        <charset val="134"/>
      </rPr>
      <t> 债务付息支出</t>
    </r>
  </si>
  <si>
    <r>
      <rPr>
        <sz val="11"/>
        <rFont val="宋体"/>
        <charset val="134"/>
      </rPr>
      <t> 债务发行费用支出</t>
    </r>
  </si>
  <si>
    <r>
      <rPr>
        <sz val="11"/>
        <rFont val="宋体"/>
        <charset val="134"/>
      </rPr>
      <t> 抗疫特别国债安排的支出</t>
    </r>
  </si>
  <si>
    <t>二、上年结转</t>
  </si>
  <si>
    <t>二、结转下年</t>
  </si>
  <si>
    <r>
      <rPr>
        <sz val="11"/>
        <rFont val="宋体"/>
        <charset val="134"/>
      </rPr>
      <t> （一）一般公共预算拨款</t>
    </r>
  </si>
  <si>
    <r>
      <rPr>
        <sz val="11"/>
        <rFont val="宋体"/>
        <charset val="134"/>
      </rPr>
      <t> （二）政府性基金预算拨款</t>
    </r>
  </si>
  <si>
    <t>收入总计</t>
  </si>
  <si>
    <t>支出总计</t>
  </si>
  <si>
    <t>一般公共预算支出表</t>
  </si>
  <si>
    <t>支出功能分类科目</t>
  </si>
  <si>
    <t>2022年预算数</t>
  </si>
  <si>
    <t>科目编码</t>
  </si>
  <si>
    <t>科目名称</t>
  </si>
  <si>
    <t>基本支出</t>
  </si>
  <si>
    <t>项目支出</t>
  </si>
  <si>
    <t>类</t>
  </si>
  <si>
    <t>款</t>
  </si>
  <si>
    <t>项</t>
  </si>
  <si>
    <t>合    计</t>
  </si>
  <si>
    <t>208</t>
  </si>
  <si>
    <r>
      <rPr>
        <sz val="11"/>
        <rFont val="宋体"/>
        <charset val="134"/>
      </rPr>
      <t>社会保障和就业支出</t>
    </r>
  </si>
  <si>
    <t>05</t>
  </si>
  <si>
    <r>
      <rPr>
        <sz val="11"/>
        <rFont val="宋体"/>
        <charset val="134"/>
      </rPr>
      <t>行政事业单位养老支出</t>
    </r>
  </si>
  <si>
    <r>
      <rPr>
        <sz val="11"/>
        <rFont val="宋体"/>
        <charset val="134"/>
      </rPr>
      <t>机关事业单位基本养老保险缴费支出</t>
    </r>
  </si>
  <si>
    <t>06</t>
  </si>
  <si>
    <r>
      <rPr>
        <sz val="11"/>
        <rFont val="宋体"/>
        <charset val="134"/>
      </rPr>
      <t>机关事业单位职业年金缴费支出</t>
    </r>
  </si>
  <si>
    <t>210</t>
  </si>
  <si>
    <r>
      <rPr>
        <sz val="11"/>
        <rFont val="宋体"/>
        <charset val="134"/>
      </rPr>
      <t>卫生健康支出</t>
    </r>
  </si>
  <si>
    <t>01</t>
  </si>
  <si>
    <r>
      <rPr>
        <sz val="11"/>
        <rFont val="宋体"/>
        <charset val="134"/>
      </rPr>
      <t>卫生健康管理事务</t>
    </r>
  </si>
  <si>
    <r>
      <rPr>
        <sz val="11"/>
        <rFont val="宋体"/>
        <charset val="134"/>
      </rPr>
      <t>行政运行</t>
    </r>
  </si>
  <si>
    <t>99</t>
  </si>
  <si>
    <r>
      <rPr>
        <sz val="11"/>
        <rFont val="宋体"/>
        <charset val="134"/>
      </rPr>
      <t>其他卫生健康管理事务支出</t>
    </r>
  </si>
  <si>
    <t>03</t>
  </si>
  <si>
    <r>
      <rPr>
        <sz val="11"/>
        <rFont val="宋体"/>
        <charset val="134"/>
      </rPr>
      <t>基层医疗卫生机构</t>
    </r>
  </si>
  <si>
    <r>
      <rPr>
        <sz val="11"/>
        <rFont val="宋体"/>
        <charset val="134"/>
      </rPr>
      <t>其他基层医疗卫生机构支出</t>
    </r>
  </si>
  <si>
    <t>04</t>
  </si>
  <si>
    <r>
      <rPr>
        <sz val="11"/>
        <rFont val="宋体"/>
        <charset val="134"/>
      </rPr>
      <t>公共卫生</t>
    </r>
  </si>
  <si>
    <t>08</t>
  </si>
  <si>
    <r>
      <rPr>
        <sz val="11"/>
        <rFont val="宋体"/>
        <charset val="134"/>
      </rPr>
      <t>基本公共卫生服务</t>
    </r>
  </si>
  <si>
    <r>
      <rPr>
        <sz val="11"/>
        <rFont val="宋体"/>
        <charset val="134"/>
      </rPr>
      <t>其他公共卫生支出</t>
    </r>
  </si>
  <si>
    <t>07</t>
  </si>
  <si>
    <r>
      <rPr>
        <sz val="11"/>
        <rFont val="宋体"/>
        <charset val="134"/>
      </rPr>
      <t>计划生育事务</t>
    </r>
  </si>
  <si>
    <t>17</t>
  </si>
  <si>
    <r>
      <rPr>
        <sz val="11"/>
        <rFont val="宋体"/>
        <charset val="134"/>
      </rPr>
      <t>计划生育服务</t>
    </r>
  </si>
  <si>
    <t>11</t>
  </si>
  <si>
    <r>
      <rPr>
        <sz val="11"/>
        <rFont val="宋体"/>
        <charset val="134"/>
      </rPr>
      <t>行政事业单位医疗</t>
    </r>
  </si>
  <si>
    <r>
      <rPr>
        <sz val="11"/>
        <rFont val="宋体"/>
        <charset val="134"/>
      </rPr>
      <t>行政单位医疗</t>
    </r>
  </si>
  <si>
    <t>02</t>
  </si>
  <si>
    <r>
      <rPr>
        <sz val="11"/>
        <rFont val="宋体"/>
        <charset val="134"/>
      </rPr>
      <t>事业单位医疗</t>
    </r>
  </si>
  <si>
    <r>
      <rPr>
        <sz val="11"/>
        <rFont val="宋体"/>
        <charset val="134"/>
      </rPr>
      <t>公务员医疗补助</t>
    </r>
  </si>
  <si>
    <r>
      <rPr>
        <sz val="11"/>
        <rFont val="宋体"/>
        <charset val="134"/>
      </rPr>
      <t>其他行政事业单位医疗支出</t>
    </r>
  </si>
  <si>
    <t>221</t>
  </si>
  <si>
    <r>
      <rPr>
        <sz val="11"/>
        <rFont val="宋体"/>
        <charset val="134"/>
      </rPr>
      <t>住房保障支出</t>
    </r>
  </si>
  <si>
    <r>
      <rPr>
        <sz val="11"/>
        <rFont val="宋体"/>
        <charset val="134"/>
      </rPr>
      <t>住房改革支出</t>
    </r>
  </si>
  <si>
    <r>
      <rPr>
        <sz val="11"/>
        <rFont val="宋体"/>
        <charset val="134"/>
      </rPr>
      <t>住房公积金</t>
    </r>
  </si>
  <si>
    <t>一般公共预算基本支出表</t>
  </si>
  <si>
    <t>支出经济分类科目</t>
  </si>
  <si>
    <t>2022年基本支出</t>
  </si>
  <si>
    <t>人员经费</t>
  </si>
  <si>
    <t>公用经费</t>
  </si>
  <si>
    <t>301</t>
  </si>
  <si>
    <r>
      <rPr>
        <sz val="11"/>
        <rFont val="宋体"/>
        <charset val="134"/>
      </rPr>
      <t>工资福利支出</t>
    </r>
  </si>
  <si>
    <r>
      <rPr>
        <sz val="11"/>
        <rFont val="宋体"/>
        <charset val="134"/>
      </rPr>
      <t>基本工资</t>
    </r>
  </si>
  <si>
    <r>
      <rPr>
        <sz val="11"/>
        <rFont val="宋体"/>
        <charset val="134"/>
      </rPr>
      <t>津贴补贴</t>
    </r>
  </si>
  <si>
    <r>
      <rPr>
        <sz val="11"/>
        <rFont val="宋体"/>
        <charset val="134"/>
      </rPr>
      <t>奖金</t>
    </r>
  </si>
  <si>
    <r>
      <rPr>
        <sz val="11"/>
        <rFont val="宋体"/>
        <charset val="134"/>
      </rPr>
      <t>绩效工资</t>
    </r>
  </si>
  <si>
    <r>
      <rPr>
        <sz val="11"/>
        <rFont val="宋体"/>
        <charset val="134"/>
      </rPr>
      <t>机关事业单位基本养老保险缴费</t>
    </r>
  </si>
  <si>
    <t>09</t>
  </si>
  <si>
    <r>
      <rPr>
        <sz val="11"/>
        <rFont val="宋体"/>
        <charset val="134"/>
      </rPr>
      <t>职业年金缴费</t>
    </r>
  </si>
  <si>
    <t>10</t>
  </si>
  <si>
    <r>
      <rPr>
        <sz val="11"/>
        <rFont val="宋体"/>
        <charset val="134"/>
      </rPr>
      <t>职工基本医疗保险缴费</t>
    </r>
  </si>
  <si>
    <r>
      <rPr>
        <sz val="11"/>
        <rFont val="宋体"/>
        <charset val="134"/>
      </rPr>
      <t>公务员医疗补助缴费</t>
    </r>
  </si>
  <si>
    <t>12</t>
  </si>
  <si>
    <r>
      <rPr>
        <sz val="11"/>
        <rFont val="宋体"/>
        <charset val="134"/>
      </rPr>
      <t>其他社会保障缴费</t>
    </r>
  </si>
  <si>
    <t>13</t>
  </si>
  <si>
    <r>
      <rPr>
        <sz val="11"/>
        <rFont val="宋体"/>
        <charset val="134"/>
      </rPr>
      <t>其他工资福利支出</t>
    </r>
  </si>
  <si>
    <t>302</t>
  </si>
  <si>
    <r>
      <rPr>
        <sz val="11"/>
        <rFont val="宋体"/>
        <charset val="134"/>
      </rPr>
      <t>商品和服务支出</t>
    </r>
  </si>
  <si>
    <r>
      <rPr>
        <sz val="11"/>
        <rFont val="宋体"/>
        <charset val="134"/>
      </rPr>
      <t>办公费</t>
    </r>
  </si>
  <si>
    <r>
      <rPr>
        <sz val="11"/>
        <rFont val="宋体"/>
        <charset val="134"/>
      </rPr>
      <t>水费</t>
    </r>
  </si>
  <si>
    <r>
      <rPr>
        <sz val="11"/>
        <rFont val="宋体"/>
        <charset val="134"/>
      </rPr>
      <t>电费</t>
    </r>
  </si>
  <si>
    <r>
      <rPr>
        <sz val="11"/>
        <rFont val="宋体"/>
        <charset val="134"/>
      </rPr>
      <t>邮电费</t>
    </r>
  </si>
  <si>
    <r>
      <rPr>
        <sz val="11"/>
        <rFont val="宋体"/>
        <charset val="134"/>
      </rPr>
      <t>差旅费</t>
    </r>
  </si>
  <si>
    <t>26</t>
  </si>
  <si>
    <r>
      <rPr>
        <sz val="11"/>
        <rFont val="宋体"/>
        <charset val="134"/>
      </rPr>
      <t>劳务费</t>
    </r>
  </si>
  <si>
    <t>28</t>
  </si>
  <si>
    <r>
      <rPr>
        <sz val="11"/>
        <rFont val="宋体"/>
        <charset val="134"/>
      </rPr>
      <t>工会经费</t>
    </r>
  </si>
  <si>
    <t>31</t>
  </si>
  <si>
    <r>
      <rPr>
        <sz val="11"/>
        <rFont val="宋体"/>
        <charset val="134"/>
      </rPr>
      <t>公务用车运行维护费</t>
    </r>
  </si>
  <si>
    <t>303</t>
  </si>
  <si>
    <r>
      <rPr>
        <sz val="11"/>
        <rFont val="宋体"/>
        <charset val="134"/>
      </rPr>
      <t>对个人和家庭的补助</t>
    </r>
  </si>
  <si>
    <r>
      <rPr>
        <sz val="11"/>
        <rFont val="宋体"/>
        <charset val="134"/>
      </rPr>
      <t>奖励金</t>
    </r>
  </si>
  <si>
    <t>一般公共预算“三公”经费支出表</t>
  </si>
  <si>
    <t>2021年预算数</t>
  </si>
  <si>
    <t>因公出国
（境）费用</t>
  </si>
  <si>
    <t>公务用车购置及运行费</t>
  </si>
  <si>
    <t>公务接待费</t>
  </si>
  <si>
    <t>小计</t>
  </si>
  <si>
    <t>公务用车
购置费</t>
  </si>
  <si>
    <t>公务用车
运行费</t>
  </si>
  <si>
    <t>政府性基金预算支出表</t>
  </si>
  <si>
    <t>政府性基金预算“三公”经费支出表</t>
  </si>
  <si>
    <t>部门收支总表</t>
  </si>
  <si>
    <r>
      <rPr>
        <sz val="11"/>
        <rFont val="宋体"/>
        <charset val="134"/>
      </rPr>
      <t>一、一般公共预算拨款收入</t>
    </r>
  </si>
  <si>
    <r>
      <rPr>
        <sz val="11"/>
        <rFont val="宋体"/>
        <charset val="134"/>
      </rPr>
      <t> 一、一般公共服务支出</t>
    </r>
  </si>
  <si>
    <r>
      <rPr>
        <sz val="11"/>
        <rFont val="宋体"/>
        <charset val="134"/>
      </rPr>
      <t>二、政府性基金预算拨款收入</t>
    </r>
  </si>
  <si>
    <r>
      <rPr>
        <sz val="11"/>
        <rFont val="宋体"/>
        <charset val="134"/>
      </rPr>
      <t> 二、外交支出</t>
    </r>
  </si>
  <si>
    <r>
      <rPr>
        <sz val="11"/>
        <rFont val="宋体"/>
        <charset val="134"/>
      </rPr>
      <t>三、国有资本经营预算拨款收入</t>
    </r>
  </si>
  <si>
    <r>
      <rPr>
        <sz val="11"/>
        <rFont val="宋体"/>
        <charset val="134"/>
      </rPr>
      <t> 三、国防支出</t>
    </r>
  </si>
  <si>
    <r>
      <rPr>
        <sz val="11"/>
        <rFont val="宋体"/>
        <charset val="134"/>
      </rPr>
      <t>四、财政专户管理资金收入</t>
    </r>
  </si>
  <si>
    <r>
      <rPr>
        <sz val="11"/>
        <rFont val="宋体"/>
        <charset val="134"/>
      </rPr>
      <t> 四、公共安全支出</t>
    </r>
  </si>
  <si>
    <r>
      <rPr>
        <sz val="11"/>
        <rFont val="宋体"/>
        <charset val="134"/>
      </rPr>
      <t>五、事业收入</t>
    </r>
  </si>
  <si>
    <r>
      <rPr>
        <sz val="11"/>
        <rFont val="宋体"/>
        <charset val="134"/>
      </rPr>
      <t> 五、教育支出</t>
    </r>
  </si>
  <si>
    <r>
      <rPr>
        <sz val="11"/>
        <rFont val="宋体"/>
        <charset val="134"/>
      </rPr>
      <t>六、上级补助收入</t>
    </r>
  </si>
  <si>
    <r>
      <rPr>
        <sz val="11"/>
        <rFont val="宋体"/>
        <charset val="134"/>
      </rPr>
      <t> 六、科学技术支出</t>
    </r>
  </si>
  <si>
    <r>
      <rPr>
        <sz val="11"/>
        <rFont val="宋体"/>
        <charset val="134"/>
      </rPr>
      <t>七、附属单位上缴收入</t>
    </r>
  </si>
  <si>
    <r>
      <rPr>
        <sz val="11"/>
        <rFont val="宋体"/>
        <charset val="134"/>
      </rPr>
      <t> 七、文化旅游体育与传媒支出</t>
    </r>
  </si>
  <si>
    <r>
      <rPr>
        <sz val="11"/>
        <rFont val="宋体"/>
        <charset val="134"/>
      </rPr>
      <t>八、事业单位经营收入</t>
    </r>
  </si>
  <si>
    <r>
      <rPr>
        <sz val="11"/>
        <rFont val="宋体"/>
        <charset val="134"/>
      </rPr>
      <t> 八、社会保障和就业支出</t>
    </r>
  </si>
  <si>
    <r>
      <rPr>
        <sz val="11"/>
        <rFont val="宋体"/>
        <charset val="134"/>
      </rPr>
      <t>九、其他收入</t>
    </r>
  </si>
  <si>
    <r>
      <rPr>
        <sz val="11"/>
        <rFont val="宋体"/>
        <charset val="134"/>
      </rPr>
      <t> 九、社会保险基金支出</t>
    </r>
  </si>
  <si>
    <r>
      <rPr>
        <sz val="11"/>
        <rFont val="宋体"/>
        <charset val="134"/>
      </rPr>
      <t> 十、卫生健康支出</t>
    </r>
  </si>
  <si>
    <r>
      <rPr>
        <sz val="11"/>
        <rFont val="宋体"/>
        <charset val="134"/>
      </rPr>
      <t> 十一、节能环保支出</t>
    </r>
  </si>
  <si>
    <r>
      <rPr>
        <sz val="11"/>
        <rFont val="宋体"/>
        <charset val="134"/>
      </rPr>
      <t> 十二、城乡社区支出</t>
    </r>
  </si>
  <si>
    <r>
      <rPr>
        <sz val="11"/>
        <rFont val="宋体"/>
        <charset val="134"/>
      </rPr>
      <t> 十三、农林水支出</t>
    </r>
  </si>
  <si>
    <r>
      <rPr>
        <sz val="11"/>
        <rFont val="宋体"/>
        <charset val="134"/>
      </rPr>
      <t> 十四、交通运输支出</t>
    </r>
  </si>
  <si>
    <r>
      <rPr>
        <sz val="11"/>
        <rFont val="宋体"/>
        <charset val="134"/>
      </rPr>
      <t> 十五、资源勘探工业信息等支出</t>
    </r>
  </si>
  <si>
    <r>
      <rPr>
        <sz val="11"/>
        <rFont val="宋体"/>
        <charset val="134"/>
      </rPr>
      <t> 十六、商业服务业等支出</t>
    </r>
  </si>
  <si>
    <r>
      <rPr>
        <sz val="11"/>
        <rFont val="宋体"/>
        <charset val="134"/>
      </rPr>
      <t> 十七、金融支出</t>
    </r>
  </si>
  <si>
    <r>
      <rPr>
        <sz val="11"/>
        <rFont val="宋体"/>
        <charset val="134"/>
      </rPr>
      <t> 十八、援助其他地区支出</t>
    </r>
  </si>
  <si>
    <r>
      <rPr>
        <sz val="11"/>
        <rFont val="宋体"/>
        <charset val="134"/>
      </rPr>
      <t> 十九、自然资源海洋气象等支出</t>
    </r>
  </si>
  <si>
    <r>
      <rPr>
        <sz val="11"/>
        <rFont val="宋体"/>
        <charset val="134"/>
      </rPr>
      <t> 二十、住房保障支出</t>
    </r>
  </si>
  <si>
    <r>
      <rPr>
        <sz val="11"/>
        <rFont val="宋体"/>
        <charset val="134"/>
      </rPr>
      <t> 二十一、粮油物资储备支出</t>
    </r>
  </si>
  <si>
    <r>
      <rPr>
        <sz val="11"/>
        <rFont val="宋体"/>
        <charset val="134"/>
      </rPr>
      <t> 二十二、国有资本经营预算支出</t>
    </r>
  </si>
  <si>
    <r>
      <rPr>
        <sz val="11"/>
        <rFont val="宋体"/>
        <charset val="134"/>
      </rPr>
      <t> 二十三、灾害防治及应急管理支出</t>
    </r>
  </si>
  <si>
    <r>
      <rPr>
        <sz val="11"/>
        <rFont val="宋体"/>
        <charset val="134"/>
      </rPr>
      <t> 二十四、预备费</t>
    </r>
  </si>
  <si>
    <r>
      <rPr>
        <sz val="11"/>
        <rFont val="宋体"/>
        <charset val="134"/>
      </rPr>
      <t> 二十五、其他支出</t>
    </r>
  </si>
  <si>
    <r>
      <rPr>
        <sz val="11"/>
        <rFont val="宋体"/>
        <charset val="134"/>
      </rPr>
      <t> 二十六、转移性支出</t>
    </r>
  </si>
  <si>
    <r>
      <rPr>
        <sz val="11"/>
        <rFont val="宋体"/>
        <charset val="134"/>
      </rPr>
      <t> 二十七、债务还本支出</t>
    </r>
  </si>
  <si>
    <r>
      <rPr>
        <sz val="11"/>
        <rFont val="宋体"/>
        <charset val="134"/>
      </rPr>
      <t> 二十八、债务付息支出</t>
    </r>
  </si>
  <si>
    <r>
      <rPr>
        <sz val="11"/>
        <rFont val="宋体"/>
        <charset val="134"/>
      </rPr>
      <t> 二十九、债务发行费用支出</t>
    </r>
  </si>
  <si>
    <r>
      <rPr>
        <sz val="11"/>
        <rFont val="宋体"/>
        <charset val="134"/>
      </rPr>
      <t> 三十、抗疫特别国债安排的支出</t>
    </r>
  </si>
  <si>
    <t>本年收入合计</t>
  </si>
  <si>
    <t>本年支出合计</t>
  </si>
  <si>
    <r>
      <rPr>
        <sz val="11"/>
        <rFont val="宋体"/>
        <charset val="134"/>
      </rPr>
      <t>上年结转</t>
    </r>
  </si>
  <si>
    <r>
      <rPr>
        <sz val="11"/>
        <rFont val="宋体"/>
        <charset val="134"/>
      </rPr>
      <t>结转下年</t>
    </r>
  </si>
  <si>
    <t>部门收入总表</t>
  </si>
  <si>
    <t>部门（单位）
代码</t>
  </si>
  <si>
    <t>部门（单位）
名称</t>
  </si>
  <si>
    <t>资金性质</t>
  </si>
  <si>
    <t>上年结转</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</si>
  <si>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</si>
  <si>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</si>
  <si>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</si>
  <si>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</si>
  <si>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</si>
  <si>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</si>
  <si>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</si>
  <si>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</si>
  <si>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</si>
  <si>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t>县卫生局</t>
  </si>
  <si>
    <t>壤塘县卫生健康局</t>
  </si>
  <si>
    <t>壤塘县岗木达镇社区卫生服务中心</t>
  </si>
  <si>
    <t>部门支出总表</t>
  </si>
  <si>
    <t>行政事业单位医疗</t>
  </si>
  <si>
    <t>行政单位医疗</t>
  </si>
  <si>
    <t>事业单位医疗</t>
  </si>
  <si>
    <t>公务员医疗补助</t>
  </si>
  <si>
    <t>其他行政事业单位医疗支出</t>
  </si>
  <si>
    <t>项目支出绩效信息表</t>
  </si>
  <si>
    <t>单位名称</t>
  </si>
  <si>
    <t>项目名称</t>
  </si>
  <si>
    <t>预算执行率权重（%）</t>
  </si>
  <si>
    <t>绩效目标</t>
  </si>
  <si>
    <t>一级指标</t>
  </si>
  <si>
    <t>二级指标</t>
  </si>
  <si>
    <t>三级指标</t>
  </si>
  <si>
    <t>绩效指标性质</t>
  </si>
  <si>
    <t>本年绩效指标值</t>
  </si>
  <si>
    <t>绩效度量单位</t>
  </si>
  <si>
    <t>本年权重</t>
  </si>
  <si>
    <t>指标方向性</t>
  </si>
  <si>
    <t>117001-壤塘县卫生健康局</t>
  </si>
  <si>
    <r>
      <rPr>
        <sz val="11"/>
        <rFont val="宋体"/>
        <charset val="134"/>
      </rPr>
      <t>51000021R000000019951-工资性支出</t>
    </r>
  </si>
  <si>
    <r>
      <rPr>
        <sz val="11"/>
        <rFont val="宋体"/>
        <charset val="134"/>
      </rPr>
      <t>严格执行相关政策，保障工资及时发放、足额发放，预算编制科学合理，减少结余资金</t>
    </r>
  </si>
  <si>
    <r>
      <rPr>
        <sz val="11"/>
        <rFont val="宋体"/>
        <charset val="134"/>
      </rPr>
      <t>效益指标</t>
    </r>
  </si>
  <si>
    <r>
      <rPr>
        <sz val="11"/>
        <rFont val="宋体"/>
        <charset val="134"/>
      </rPr>
      <t>经济效益指标</t>
    </r>
  </si>
  <si>
    <r>
      <rPr>
        <sz val="11"/>
        <rFont val="宋体"/>
        <charset val="134"/>
      </rPr>
      <t>结余率（计算方法为：结余数/预算数）</t>
    </r>
  </si>
  <si>
    <r>
      <rPr>
        <sz val="11"/>
        <rFont val="宋体"/>
        <charset val="134"/>
      </rPr>
      <t>≤</t>
    </r>
  </si>
  <si>
    <t>5</t>
  </si>
  <si>
    <t>%</t>
  </si>
  <si>
    <t>22.5</t>
  </si>
  <si>
    <t>反向指标</t>
  </si>
  <si>
    <r>
      <rPr>
        <sz val="11"/>
        <rFont val="宋体"/>
        <charset val="134"/>
      </rPr>
      <t>产出指标</t>
    </r>
  </si>
  <si>
    <r>
      <rPr>
        <sz val="11"/>
        <rFont val="宋体"/>
        <charset val="134"/>
      </rPr>
      <t>数量指标</t>
    </r>
  </si>
  <si>
    <r>
      <rPr>
        <sz val="11"/>
        <rFont val="宋体"/>
        <charset val="134"/>
      </rPr>
      <t>科目调整次数</t>
    </r>
  </si>
  <si>
    <t>次</t>
  </si>
  <si>
    <r>
      <rPr>
        <sz val="11"/>
        <rFont val="宋体"/>
        <charset val="134"/>
      </rPr>
      <t>时效指标</t>
    </r>
  </si>
  <si>
    <r>
      <rPr>
        <sz val="11"/>
        <rFont val="宋体"/>
        <charset val="134"/>
      </rPr>
      <t>按时发放率</t>
    </r>
  </si>
  <si>
    <r>
      <rPr>
        <sz val="11"/>
        <rFont val="宋体"/>
        <charset val="134"/>
      </rPr>
      <t>＝</t>
    </r>
  </si>
  <si>
    <t>100</t>
  </si>
  <si>
    <t>正向指标</t>
  </si>
  <si>
    <r>
      <rPr>
        <sz val="11"/>
        <rFont val="宋体"/>
        <charset val="134"/>
      </rPr>
      <t>足额保障率</t>
    </r>
  </si>
  <si>
    <r>
      <rPr>
        <sz val="11"/>
        <rFont val="宋体"/>
        <charset val="134"/>
      </rPr>
      <t>51000021R000000019953-单位缴费</t>
    </r>
  </si>
  <si>
    <r>
      <rPr>
        <sz val="11"/>
        <rFont val="宋体"/>
        <charset val="134"/>
      </rPr>
      <t>51000021R000000019958-其他支出</t>
    </r>
  </si>
  <si>
    <r>
      <rPr>
        <sz val="11"/>
        <rFont val="宋体"/>
        <charset val="134"/>
      </rPr>
      <t>51000021Y000000011490-定额公用经费</t>
    </r>
  </si>
  <si>
    <r>
      <rPr>
        <sz val="11"/>
        <rFont val="宋体"/>
        <charset val="134"/>
      </rPr>
      <t>保障单位日常运转，提高预算编制质量，严格执行预算</t>
    </r>
  </si>
  <si>
    <r>
      <rPr>
        <sz val="11"/>
        <rFont val="宋体"/>
        <charset val="134"/>
      </rPr>
      <t>质量指标</t>
    </r>
  </si>
  <si>
    <r>
      <rPr>
        <sz val="11"/>
        <rFont val="宋体"/>
        <charset val="134"/>
      </rPr>
      <t>预算编制准确率（计算方法为：∣（执行数-预算数）/预算数∣）</t>
    </r>
  </si>
  <si>
    <r>
      <rPr>
        <sz val="11"/>
        <rFont val="宋体"/>
        <charset val="134"/>
      </rPr>
      <t>“三公经费”控制率[计算方法为：（三公经费实际支出数/预算安排数]×100%）</t>
    </r>
  </si>
  <si>
    <r>
      <rPr>
        <sz val="11"/>
        <rFont val="宋体"/>
        <charset val="134"/>
      </rPr>
      <t>运转保障率</t>
    </r>
  </si>
  <si>
    <r>
      <rPr>
        <sz val="11"/>
        <rFont val="宋体"/>
        <charset val="134"/>
      </rPr>
      <t>51000021Y000000011491-非定额公用经费</t>
    </r>
  </si>
  <si>
    <r>
      <rPr>
        <sz val="11"/>
        <rFont val="宋体"/>
        <charset val="134"/>
      </rPr>
      <t>51323021T000000048020-计生事业费</t>
    </r>
  </si>
  <si>
    <r>
      <rPr>
        <sz val="11"/>
        <rFont val="宋体"/>
        <charset val="134"/>
      </rPr>
      <t>一是落实奖惩、保障我县计划生育免费技术服务能力来提高我县节育措施落实率达75%。 二是配强配齐基层计生干部队伍，严格落实生育秩序整治重点县计生干部待遇报酬，狠抓基层宣传工作来建立全县优生优育，按政策生育的良好人口环境。 三是由阿坝州人民政府对我县人民政府计划生育人均事业费签订目标责任书，每年度达标州政府考核标准。</t>
    </r>
  </si>
  <si>
    <r>
      <rPr>
        <sz val="11"/>
        <rFont val="宋体"/>
        <charset val="134"/>
      </rPr>
      <t>社会效益指标</t>
    </r>
  </si>
  <si>
    <r>
      <rPr>
        <sz val="11"/>
        <rFont val="宋体"/>
        <charset val="134"/>
      </rPr>
      <t>优生政策知晓率</t>
    </r>
  </si>
  <si>
    <r>
      <rPr>
        <sz val="11"/>
        <rFont val="宋体"/>
        <charset val="134"/>
      </rPr>
      <t>≥</t>
    </r>
  </si>
  <si>
    <t>95</t>
  </si>
  <si>
    <t>20</t>
  </si>
  <si>
    <r>
      <rPr>
        <sz val="11"/>
        <rFont val="宋体"/>
        <charset val="134"/>
      </rPr>
      <t>计划生育工作完成率</t>
    </r>
  </si>
  <si>
    <t>15</t>
  </si>
  <si>
    <r>
      <rPr>
        <sz val="11"/>
        <rFont val="宋体"/>
        <charset val="134"/>
      </rPr>
      <t>成本指标</t>
    </r>
  </si>
  <si>
    <r>
      <rPr>
        <sz val="11"/>
        <rFont val="宋体"/>
        <charset val="134"/>
      </rPr>
      <t>计划生育事业投入费用</t>
    </r>
  </si>
  <si>
    <t>703150</t>
  </si>
  <si>
    <t>元</t>
  </si>
  <si>
    <r>
      <rPr>
        <sz val="11"/>
        <rFont val="宋体"/>
        <charset val="134"/>
      </rPr>
      <t>全县节育措施完成人数</t>
    </r>
  </si>
  <si>
    <t>48161</t>
  </si>
  <si>
    <t>人次</t>
  </si>
  <si>
    <r>
      <rPr>
        <sz val="11"/>
        <rFont val="宋体"/>
        <charset val="134"/>
      </rPr>
      <t>满意度指标</t>
    </r>
  </si>
  <si>
    <r>
      <rPr>
        <sz val="11"/>
        <rFont val="宋体"/>
        <charset val="134"/>
      </rPr>
      <t>服务对象满意度指标</t>
    </r>
  </si>
  <si>
    <r>
      <rPr>
        <sz val="11"/>
        <rFont val="宋体"/>
        <charset val="134"/>
      </rPr>
      <t>群众满意度</t>
    </r>
  </si>
  <si>
    <r>
      <rPr>
        <sz val="11"/>
        <rFont val="宋体"/>
        <charset val="134"/>
      </rPr>
      <t>可持续发展指标</t>
    </r>
  </si>
  <si>
    <r>
      <rPr>
        <sz val="11"/>
        <rFont val="宋体"/>
        <charset val="134"/>
      </rPr>
      <t>全县长效节育措施落实率</t>
    </r>
  </si>
  <si>
    <t>75</t>
  </si>
  <si>
    <r>
      <rPr>
        <sz val="11"/>
        <rFont val="宋体"/>
        <charset val="134"/>
      </rPr>
      <t>51323021T000000047996-基本公卫补助</t>
    </r>
  </si>
  <si>
    <r>
      <rPr>
        <sz val="11"/>
        <rFont val="宋体"/>
        <charset val="134"/>
      </rPr>
      <t>基本公共卫生服务项目主要通过乡镇卫生院、村卫生室和县卫生健康局指定的县级医疗卫生单位全年免费为城乡居民提供。县级医疗卫生单位、专业公共卫生单位参与基本公共卫生服务技术指导和监督管理服务</t>
    </r>
  </si>
  <si>
    <r>
      <rPr>
        <sz val="11"/>
        <rFont val="宋体"/>
        <charset val="134"/>
      </rPr>
      <t>基本公卫补助财政资金投入</t>
    </r>
  </si>
  <si>
    <t>237790</t>
  </si>
  <si>
    <r>
      <rPr>
        <sz val="11"/>
        <rFont val="宋体"/>
        <charset val="134"/>
      </rPr>
      <t>每年开展居民健康咨询活动</t>
    </r>
  </si>
  <si>
    <t>90</t>
  </si>
  <si>
    <r>
      <rPr>
        <sz val="11"/>
        <rFont val="宋体"/>
        <charset val="134"/>
      </rPr>
      <t>全县基本公卫补助覆盖率</t>
    </r>
  </si>
  <si>
    <r>
      <rPr>
        <sz val="11"/>
        <rFont val="宋体"/>
        <charset val="134"/>
      </rPr>
      <t>可持续影响指标</t>
    </r>
  </si>
  <si>
    <r>
      <rPr>
        <sz val="11"/>
        <rFont val="宋体"/>
        <charset val="134"/>
      </rPr>
      <t>工作持续年限</t>
    </r>
  </si>
  <si>
    <t>年</t>
  </si>
  <si>
    <r>
      <rPr>
        <sz val="11"/>
        <rFont val="宋体"/>
        <charset val="134"/>
      </rPr>
      <t>城乡居民基本公卫服务享用率</t>
    </r>
  </si>
  <si>
    <t>85</t>
  </si>
  <si>
    <r>
      <rPr>
        <sz val="11"/>
        <rFont val="宋体"/>
        <charset val="134"/>
      </rPr>
      <t>51323021T000000047988-基药补助</t>
    </r>
  </si>
  <si>
    <r>
      <rPr>
        <sz val="11"/>
        <rFont val="宋体"/>
        <charset val="134"/>
      </rPr>
      <t xml:space="preserve">通过共同财政事权转移支付方式安排，用于支持基层医疗卫生机构实施国家基本药物制度、推进基层医疗卫生机构综合改革的转移支付资金。实施期限根据医疗卫生领域中央与地方财政事权和支出责任划分改革方案的调整相应进行调整。 </t>
    </r>
  </si>
  <si>
    <r>
      <rPr>
        <sz val="11"/>
        <rFont val="宋体"/>
        <charset val="134"/>
      </rPr>
      <t>医疗卫生机构能力提升（%）</t>
    </r>
  </si>
  <si>
    <r>
      <rPr>
        <sz val="11"/>
        <rFont val="宋体"/>
        <charset val="134"/>
      </rPr>
      <t>基本药物补助</t>
    </r>
  </si>
  <si>
    <t>142452</t>
  </si>
  <si>
    <r>
      <rPr>
        <sz val="11"/>
        <rFont val="宋体"/>
        <charset val="134"/>
      </rPr>
      <t>基本药物补助人数</t>
    </r>
  </si>
  <si>
    <t>47484</t>
  </si>
  <si>
    <t>人/次</t>
  </si>
  <si>
    <r>
      <rPr>
        <sz val="11"/>
        <rFont val="宋体"/>
        <charset val="134"/>
      </rPr>
      <t>全县基本药物补助覆盖率</t>
    </r>
  </si>
  <si>
    <r>
      <rPr>
        <sz val="11"/>
        <rFont val="宋体"/>
        <charset val="134"/>
      </rPr>
      <t>项目完成时间</t>
    </r>
  </si>
  <si>
    <t>1</t>
  </si>
  <si>
    <r>
      <rPr>
        <sz val="11"/>
        <rFont val="宋体"/>
        <charset val="134"/>
      </rPr>
      <t>51323021T000000048040-重症精神病人监护人补助资金</t>
    </r>
  </si>
  <si>
    <r>
      <rPr>
        <sz val="11"/>
        <rFont val="宋体"/>
        <charset val="134"/>
      </rPr>
      <t>1确保我县重性精神病患者管理项目顺利开展，逐步建立综合预防和控制重性精神病患者危险行为的有效机制。 2持续对全县严重精神障碍患者进行管理，减少严重精神障碍患者肇事肇祸，维护社会安全稳定。</t>
    </r>
  </si>
  <si>
    <r>
      <rPr>
        <sz val="11"/>
        <rFont val="宋体"/>
        <charset val="134"/>
      </rPr>
      <t>重症精神病监护补助经费</t>
    </r>
  </si>
  <si>
    <t>197400</t>
  </si>
  <si>
    <r>
      <rPr>
        <sz val="11"/>
        <rFont val="宋体"/>
        <charset val="134"/>
      </rPr>
      <t>重症精神病监护人数</t>
    </r>
  </si>
  <si>
    <t>141</t>
  </si>
  <si>
    <t>人</t>
  </si>
  <si>
    <r>
      <rPr>
        <sz val="11"/>
        <rFont val="宋体"/>
        <charset val="134"/>
      </rPr>
      <t>精神病患者合理有效管理（%）</t>
    </r>
  </si>
  <si>
    <r>
      <rPr>
        <sz val="11"/>
        <rFont val="宋体"/>
        <charset val="134"/>
      </rPr>
      <t>医患者满意度</t>
    </r>
  </si>
  <si>
    <r>
      <rPr>
        <sz val="11"/>
        <rFont val="宋体"/>
        <charset val="134"/>
      </rPr>
      <t>重症精神病监护人对重精病人一一管护率达</t>
    </r>
  </si>
  <si>
    <t>80</t>
  </si>
  <si>
    <t>117002-壤塘县岗木达镇社区卫生服务中心</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</si>
</sst>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176" formatCode="#,##0.00_ "/>
    <numFmt numFmtId="43" formatCode="_ * #,##0.00_ ;_ * \-#,##0.00_ ;_ * &quot;-&quot;??_ ;_ @_ "/>
    <numFmt numFmtId="177" formatCode="0.00_ "/>
  </numFmts>
  <fonts count="40">
    <font>
      <sz val="11"/>
      <color indexed="8"/>
      <name val="宋体"/>
      <charset val="1"/>
      <scheme val="minor"/>
    </font>
    <font>
      <sz val="9"/>
      <name val="SimSun"/>
      <charset val="134"/>
    </font>
    <font>
      <sz val="11"/>
      <color rgb="FFC2C3C4"/>
      <name val="宋体"/>
      <charset val="134"/>
    </font>
    <font>
      <sz val="11"/>
      <name val="宋体"/>
      <charset val="134"/>
    </font>
    <font>
      <b/>
      <sz val="16"/>
      <name val="黑体"/>
      <charset val="134"/>
    </font>
    <font>
      <b/>
      <sz val="11"/>
      <name val="宋体"/>
      <charset val="134"/>
    </font>
    <font>
      <sz val="11"/>
      <name val="SimSun"/>
      <charset val="134"/>
    </font>
    <font>
      <sz val="9"/>
      <color rgb="FFC0C0C0"/>
      <name val="SimSun"/>
      <charset val="134"/>
    </font>
    <font>
      <sz val="10"/>
      <color rgb="FFC0C0C0"/>
      <name val="宋体"/>
      <charset val="134"/>
    </font>
    <font>
      <sz val="11"/>
      <color rgb="FFC0C0C0"/>
      <name val="宋体"/>
      <charset val="134"/>
    </font>
    <font>
      <sz val="9"/>
      <name val="Hiragino Sans GB"/>
      <charset val="134"/>
    </font>
    <font>
      <sz val="9"/>
      <name val="simhei"/>
      <charset val="134"/>
    </font>
    <font>
      <b/>
      <sz val="9"/>
      <name val="SimSun"/>
      <charset val="134"/>
    </font>
    <font>
      <b/>
      <sz val="11"/>
      <name val="SimSun"/>
      <charset val="134"/>
    </font>
    <font>
      <sz val="9"/>
      <name val="宋体"/>
      <charset val="134"/>
    </font>
    <font>
      <sz val="9"/>
      <color rgb="FFC0C0C0"/>
      <name val="Hiragino Sans GB"/>
      <charset val="134"/>
    </font>
    <font>
      <sz val="11"/>
      <color rgb="FFFFFFFF"/>
      <name val="宋体"/>
      <charset val="134"/>
    </font>
    <font>
      <b/>
      <sz val="9"/>
      <name val="宋体"/>
      <charset val="134"/>
    </font>
    <font>
      <sz val="10"/>
      <color rgb="FFC0C0C0"/>
      <name val="SimSun"/>
      <charset val="134"/>
    </font>
    <font>
      <sz val="10"/>
      <name val="SimSun"/>
      <charset val="134"/>
    </font>
    <font>
      <b/>
      <sz val="11"/>
      <color rgb="FFFA7D00"/>
      <name val="宋体"/>
      <charset val="0"/>
      <scheme val="minor"/>
    </font>
    <font>
      <b/>
      <sz val="15"/>
      <color theme="3"/>
      <name val="宋体"/>
      <charset val="134"/>
      <scheme val="minor"/>
    </font>
    <font>
      <u/>
      <sz val="11"/>
      <color rgb="FF0000FF"/>
      <name val="宋体"/>
      <charset val="0"/>
      <scheme val="minor"/>
    </font>
    <font>
      <b/>
      <sz val="11"/>
      <color theme="3"/>
      <name val="宋体"/>
      <charset val="134"/>
      <scheme val="minor"/>
    </font>
    <font>
      <sz val="11"/>
      <color theme="1"/>
      <name val="宋体"/>
      <charset val="134"/>
      <scheme val="minor"/>
    </font>
    <font>
      <sz val="11"/>
      <color theme="1"/>
      <name val="宋体"/>
      <charset val="0"/>
      <scheme val="minor"/>
    </font>
    <font>
      <sz val="11"/>
      <color theme="0"/>
      <name val="宋体"/>
      <charset val="0"/>
      <scheme val="minor"/>
    </font>
    <font>
      <b/>
      <sz val="11"/>
      <color rgb="FF3F3F3F"/>
      <name val="宋体"/>
      <charset val="0"/>
      <scheme val="minor"/>
    </font>
    <font>
      <i/>
      <sz val="11"/>
      <color rgb="FF7F7F7F"/>
      <name val="宋体"/>
      <charset val="0"/>
      <scheme val="minor"/>
    </font>
    <font>
      <sz val="11"/>
      <color rgb="FF006100"/>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b/>
      <sz val="13"/>
      <color theme="3"/>
      <name val="宋体"/>
      <charset val="134"/>
      <scheme val="minor"/>
    </font>
    <font>
      <sz val="11"/>
      <color rgb="FF9C6500"/>
      <name val="宋体"/>
      <charset val="0"/>
      <scheme val="minor"/>
    </font>
    <font>
      <b/>
      <sz val="11"/>
      <color rgb="FFFFFF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sz val="11"/>
      <color rgb="FFFA7D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2F2F2"/>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7"/>
        <bgColor indexed="64"/>
      </patternFill>
    </fill>
    <fill>
      <patternFill patternType="solid">
        <fgColor theme="4"/>
        <bgColor indexed="64"/>
      </patternFill>
    </fill>
    <fill>
      <patternFill patternType="solid">
        <fgColor rgb="FFC6EFCE"/>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599993896298105"/>
        <bgColor indexed="64"/>
      </patternFill>
    </fill>
  </fills>
  <borders count="21">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right/>
      <top style="thin">
        <color rgb="FFC2C3C4"/>
      </top>
      <bottom/>
      <diagonal/>
    </border>
    <border>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2C3C4"/>
      </left>
      <right style="thin">
        <color rgb="FFC2C3C4"/>
      </right>
      <top style="thin">
        <color rgb="FFC2C3C4"/>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24" fillId="0" borderId="0" applyFont="0" applyFill="0" applyBorder="0" applyAlignment="0" applyProtection="0">
      <alignment vertical="center"/>
    </xf>
    <xf numFmtId="0" fontId="25" fillId="9" borderId="0" applyNumberFormat="0" applyBorder="0" applyAlignment="0" applyProtection="0">
      <alignment vertical="center"/>
    </xf>
    <xf numFmtId="0" fontId="31" fillId="13" borderId="13"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5" fillId="17" borderId="0" applyNumberFormat="0" applyBorder="0" applyAlignment="0" applyProtection="0">
      <alignment vertical="center"/>
    </xf>
    <xf numFmtId="0" fontId="32" fillId="18" borderId="0" applyNumberFormat="0" applyBorder="0" applyAlignment="0" applyProtection="0">
      <alignment vertical="center"/>
    </xf>
    <xf numFmtId="43" fontId="24" fillId="0" borderId="0" applyFont="0" applyFill="0" applyBorder="0" applyAlignment="0" applyProtection="0">
      <alignment vertical="center"/>
    </xf>
    <xf numFmtId="0" fontId="26" fillId="24" borderId="0" applyNumberFormat="0" applyBorder="0" applyAlignment="0" applyProtection="0">
      <alignment vertical="center"/>
    </xf>
    <xf numFmtId="0" fontId="22" fillId="0" borderId="0" applyNumberFormat="0" applyFill="0" applyBorder="0" applyAlignment="0" applyProtection="0">
      <alignment vertical="center"/>
    </xf>
    <xf numFmtId="9" fontId="24" fillId="0" borderId="0" applyFont="0" applyFill="0" applyBorder="0" applyAlignment="0" applyProtection="0">
      <alignment vertical="center"/>
    </xf>
    <xf numFmtId="0" fontId="36" fillId="0" borderId="0" applyNumberFormat="0" applyFill="0" applyBorder="0" applyAlignment="0" applyProtection="0">
      <alignment vertical="center"/>
    </xf>
    <xf numFmtId="0" fontId="24" fillId="8" borderId="16" applyNumberFormat="0" applyFont="0" applyAlignment="0" applyProtection="0">
      <alignment vertical="center"/>
    </xf>
    <xf numFmtId="0" fontId="26" fillId="28" borderId="0" applyNumberFormat="0" applyBorder="0" applyAlignment="0" applyProtection="0">
      <alignment vertical="center"/>
    </xf>
    <xf numFmtId="0" fontId="23"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1" fillId="0" borderId="14" applyNumberFormat="0" applyFill="0" applyAlignment="0" applyProtection="0">
      <alignment vertical="center"/>
    </xf>
    <xf numFmtId="0" fontId="33" fillId="0" borderId="14" applyNumberFormat="0" applyFill="0" applyAlignment="0" applyProtection="0">
      <alignment vertical="center"/>
    </xf>
    <xf numFmtId="0" fontId="26" fillId="7" borderId="0" applyNumberFormat="0" applyBorder="0" applyAlignment="0" applyProtection="0">
      <alignment vertical="center"/>
    </xf>
    <xf numFmtId="0" fontId="23" fillId="0" borderId="15" applyNumberFormat="0" applyFill="0" applyAlignment="0" applyProtection="0">
      <alignment vertical="center"/>
    </xf>
    <xf numFmtId="0" fontId="26" fillId="6" borderId="0" applyNumberFormat="0" applyBorder="0" applyAlignment="0" applyProtection="0">
      <alignment vertical="center"/>
    </xf>
    <xf numFmtId="0" fontId="27" fillId="4" borderId="17" applyNumberFormat="0" applyAlignment="0" applyProtection="0">
      <alignment vertical="center"/>
    </xf>
    <xf numFmtId="0" fontId="20" fillId="4" borderId="13" applyNumberFormat="0" applyAlignment="0" applyProtection="0">
      <alignment vertical="center"/>
    </xf>
    <xf numFmtId="0" fontId="35" fillId="23" borderId="18" applyNumberFormat="0" applyAlignment="0" applyProtection="0">
      <alignment vertical="center"/>
    </xf>
    <xf numFmtId="0" fontId="25" fillId="5" borderId="0" applyNumberFormat="0" applyBorder="0" applyAlignment="0" applyProtection="0">
      <alignment vertical="center"/>
    </xf>
    <xf numFmtId="0" fontId="26" fillId="16" borderId="0" applyNumberFormat="0" applyBorder="0" applyAlignment="0" applyProtection="0">
      <alignment vertical="center"/>
    </xf>
    <xf numFmtId="0" fontId="39" fillId="0" borderId="20" applyNumberFormat="0" applyFill="0" applyAlignment="0" applyProtection="0">
      <alignment vertical="center"/>
    </xf>
    <xf numFmtId="0" fontId="37" fillId="0" borderId="19" applyNumberFormat="0" applyFill="0" applyAlignment="0" applyProtection="0">
      <alignment vertical="center"/>
    </xf>
    <xf numFmtId="0" fontId="29" fillId="12" borderId="0" applyNumberFormat="0" applyBorder="0" applyAlignment="0" applyProtection="0">
      <alignment vertical="center"/>
    </xf>
    <xf numFmtId="0" fontId="34" fillId="22" borderId="0" applyNumberFormat="0" applyBorder="0" applyAlignment="0" applyProtection="0">
      <alignment vertical="center"/>
    </xf>
    <xf numFmtId="0" fontId="25" fillId="21" borderId="0" applyNumberFormat="0" applyBorder="0" applyAlignment="0" applyProtection="0">
      <alignment vertical="center"/>
    </xf>
    <xf numFmtId="0" fontId="26" fillId="11" borderId="0" applyNumberFormat="0" applyBorder="0" applyAlignment="0" applyProtection="0">
      <alignment vertical="center"/>
    </xf>
    <xf numFmtId="0" fontId="25" fillId="27" borderId="0" applyNumberFormat="0" applyBorder="0" applyAlignment="0" applyProtection="0">
      <alignment vertical="center"/>
    </xf>
    <xf numFmtId="0" fontId="25" fillId="32" borderId="0" applyNumberFormat="0" applyBorder="0" applyAlignment="0" applyProtection="0">
      <alignment vertical="center"/>
    </xf>
    <xf numFmtId="0" fontId="25" fillId="20" borderId="0" applyNumberFormat="0" applyBorder="0" applyAlignment="0" applyProtection="0">
      <alignment vertical="center"/>
    </xf>
    <xf numFmtId="0" fontId="25" fillId="34" borderId="0" applyNumberFormat="0" applyBorder="0" applyAlignment="0" applyProtection="0">
      <alignment vertical="center"/>
    </xf>
    <xf numFmtId="0" fontId="26" fillId="31" borderId="0" applyNumberFormat="0" applyBorder="0" applyAlignment="0" applyProtection="0">
      <alignment vertical="center"/>
    </xf>
    <xf numFmtId="0" fontId="26" fillId="10" borderId="0" applyNumberFormat="0" applyBorder="0" applyAlignment="0" applyProtection="0">
      <alignment vertical="center"/>
    </xf>
    <xf numFmtId="0" fontId="25" fillId="26" borderId="0" applyNumberFormat="0" applyBorder="0" applyAlignment="0" applyProtection="0">
      <alignment vertical="center"/>
    </xf>
    <xf numFmtId="0" fontId="25" fillId="30" borderId="0" applyNumberFormat="0" applyBorder="0" applyAlignment="0" applyProtection="0">
      <alignment vertical="center"/>
    </xf>
    <xf numFmtId="0" fontId="26" fillId="15" borderId="0" applyNumberFormat="0" applyBorder="0" applyAlignment="0" applyProtection="0">
      <alignment vertical="center"/>
    </xf>
    <xf numFmtId="0" fontId="25" fillId="33" borderId="0" applyNumberFormat="0" applyBorder="0" applyAlignment="0" applyProtection="0">
      <alignment vertical="center"/>
    </xf>
    <xf numFmtId="0" fontId="26" fillId="25" borderId="0" applyNumberFormat="0" applyBorder="0" applyAlignment="0" applyProtection="0">
      <alignment vertical="center"/>
    </xf>
    <xf numFmtId="0" fontId="26" fillId="29" borderId="0" applyNumberFormat="0" applyBorder="0" applyAlignment="0" applyProtection="0">
      <alignment vertical="center"/>
    </xf>
    <xf numFmtId="0" fontId="25" fillId="14" borderId="0" applyNumberFormat="0" applyBorder="0" applyAlignment="0" applyProtection="0">
      <alignment vertical="center"/>
    </xf>
    <xf numFmtId="0" fontId="26" fillId="19" borderId="0" applyNumberFormat="0" applyBorder="0" applyAlignment="0" applyProtection="0">
      <alignment vertical="center"/>
    </xf>
  </cellStyleXfs>
  <cellXfs count="98">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 fillId="0" borderId="2" xfId="0"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3" xfId="0" applyFont="1" applyBorder="1" applyAlignment="1">
      <alignment vertical="center" wrapText="1"/>
    </xf>
    <xf numFmtId="0" fontId="5" fillId="2" borderId="4"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left" vertical="center" wrapText="1"/>
    </xf>
    <xf numFmtId="4" fontId="3" fillId="0" borderId="7" xfId="0" applyNumberFormat="1" applyFont="1" applyBorder="1" applyAlignment="1">
      <alignment horizontal="center" vertical="center"/>
    </xf>
    <xf numFmtId="4" fontId="3" fillId="0" borderId="7" xfId="0" applyNumberFormat="1" applyFont="1" applyBorder="1" applyAlignment="1">
      <alignment horizontal="right" vertical="center"/>
    </xf>
    <xf numFmtId="0" fontId="3" fillId="0" borderId="4" xfId="0" applyFont="1" applyBorder="1" applyAlignment="1">
      <alignment horizontal="center" vertical="center" wrapText="1"/>
    </xf>
    <xf numFmtId="0" fontId="3" fillId="0" borderId="4" xfId="0" applyFont="1" applyBorder="1" applyAlignment="1">
      <alignment horizontal="left" vertical="center"/>
    </xf>
    <xf numFmtId="0" fontId="3" fillId="0" borderId="0" xfId="0" applyFont="1" applyAlignment="1">
      <alignment horizontal="center" vertical="center"/>
    </xf>
    <xf numFmtId="0" fontId="3" fillId="0" borderId="6" xfId="0" applyFont="1" applyFill="1" applyBorder="1" applyAlignment="1">
      <alignment horizontal="left" vertical="center" wrapText="1"/>
    </xf>
    <xf numFmtId="4" fontId="3" fillId="0" borderId="7" xfId="0" applyNumberFormat="1" applyFont="1" applyFill="1" applyBorder="1" applyAlignment="1">
      <alignment horizontal="center" vertical="center"/>
    </xf>
    <xf numFmtId="4" fontId="3" fillId="0" borderId="7" xfId="0" applyNumberFormat="1" applyFont="1" applyFill="1" applyBorder="1" applyAlignment="1">
      <alignment horizontal="right" vertical="center"/>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xf>
    <xf numFmtId="0" fontId="0" fillId="0" borderId="0" xfId="0" applyFont="1" applyFill="1" applyAlignment="1">
      <alignment horizontal="center" vertical="center" wrapText="1"/>
    </xf>
    <xf numFmtId="0" fontId="3" fillId="0" borderId="4" xfId="0" applyFont="1" applyFill="1" applyBorder="1" applyAlignment="1">
      <alignment horizontal="left" vertical="center" wrapText="1"/>
    </xf>
    <xf numFmtId="0" fontId="1" fillId="0" borderId="8" xfId="0" applyFont="1" applyBorder="1" applyAlignment="1">
      <alignment vertical="center" wrapText="1"/>
    </xf>
    <xf numFmtId="0" fontId="6" fillId="0" borderId="2" xfId="0" applyFont="1" applyBorder="1" applyAlignment="1">
      <alignment horizontal="center" vertical="center" wrapText="1"/>
    </xf>
    <xf numFmtId="176" fontId="0" fillId="0" borderId="0" xfId="0" applyNumberFormat="1">
      <alignment vertical="center"/>
    </xf>
    <xf numFmtId="0" fontId="7" fillId="0" borderId="8" xfId="0"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vertical="center" wrapText="1"/>
    </xf>
    <xf numFmtId="176" fontId="7" fillId="0" borderId="1" xfId="0" applyNumberFormat="1" applyFont="1" applyBorder="1" applyAlignment="1">
      <alignment vertical="center" wrapText="1"/>
    </xf>
    <xf numFmtId="176" fontId="4" fillId="0" borderId="1" xfId="0" applyNumberFormat="1" applyFont="1" applyBorder="1" applyAlignment="1">
      <alignment horizontal="center" vertical="center"/>
    </xf>
    <xf numFmtId="0" fontId="10" fillId="0" borderId="2" xfId="0" applyFont="1" applyBorder="1" applyAlignment="1">
      <alignment vertical="center" wrapText="1"/>
    </xf>
    <xf numFmtId="176" fontId="1" fillId="0" borderId="2" xfId="0" applyNumberFormat="1" applyFont="1" applyBorder="1" applyAlignment="1">
      <alignment vertical="center" wrapText="1"/>
    </xf>
    <xf numFmtId="0" fontId="5" fillId="2" borderId="4" xfId="0" applyFont="1" applyFill="1" applyBorder="1" applyAlignment="1">
      <alignment horizontal="center" vertical="center"/>
    </xf>
    <xf numFmtId="176" fontId="5" fillId="2" borderId="4" xfId="0" applyNumberFormat="1" applyFont="1" applyFill="1" applyBorder="1" applyAlignment="1">
      <alignment horizontal="center" vertical="center" wrapText="1"/>
    </xf>
    <xf numFmtId="0" fontId="11" fillId="0" borderId="0" xfId="0" applyFont="1" applyBorder="1" applyAlignment="1">
      <alignment vertical="center" wrapText="1"/>
    </xf>
    <xf numFmtId="0" fontId="12" fillId="0" borderId="8" xfId="0" applyFont="1" applyBorder="1" applyAlignment="1">
      <alignment vertical="center" wrapText="1"/>
    </xf>
    <xf numFmtId="0" fontId="5" fillId="0" borderId="4" xfId="0" applyFont="1" applyBorder="1" applyAlignment="1">
      <alignment horizontal="center" vertical="center"/>
    </xf>
    <xf numFmtId="176" fontId="13" fillId="0" borderId="4" xfId="0" applyNumberFormat="1" applyFont="1" applyBorder="1" applyAlignment="1">
      <alignment horizontal="right" vertical="center"/>
    </xf>
    <xf numFmtId="0" fontId="14" fillId="0" borderId="8" xfId="0" applyFont="1" applyBorder="1" applyAlignment="1">
      <alignment vertical="center" wrapText="1"/>
    </xf>
    <xf numFmtId="0" fontId="3" fillId="3" borderId="4" xfId="0" applyFont="1" applyFill="1" applyBorder="1" applyAlignment="1">
      <alignment horizontal="center" vertical="center"/>
    </xf>
    <xf numFmtId="0" fontId="3" fillId="3" borderId="4" xfId="0" applyFont="1" applyFill="1" applyBorder="1" applyAlignment="1">
      <alignment horizontal="left" vertical="center"/>
    </xf>
    <xf numFmtId="176" fontId="3" fillId="0" borderId="4" xfId="0" applyNumberFormat="1" applyFont="1" applyBorder="1" applyAlignment="1">
      <alignment horizontal="right" vertical="center"/>
    </xf>
    <xf numFmtId="176" fontId="3" fillId="0" borderId="7" xfId="0" applyNumberFormat="1" applyFont="1" applyBorder="1" applyAlignment="1">
      <alignment horizontal="right" vertical="center"/>
    </xf>
    <xf numFmtId="176" fontId="6" fillId="0" borderId="2" xfId="0" applyNumberFormat="1" applyFont="1" applyBorder="1" applyAlignment="1">
      <alignment horizontal="center" vertical="center" wrapText="1"/>
    </xf>
    <xf numFmtId="0" fontId="7" fillId="0" borderId="1" xfId="0" applyFont="1" applyBorder="1" applyAlignment="1">
      <alignment vertical="center"/>
    </xf>
    <xf numFmtId="0" fontId="8" fillId="0" borderId="1" xfId="0" applyFont="1" applyBorder="1" applyAlignment="1">
      <alignment vertical="center"/>
    </xf>
    <xf numFmtId="0" fontId="15" fillId="0" borderId="1" xfId="0" applyFont="1" applyBorder="1" applyAlignment="1">
      <alignment vertical="center" wrapText="1"/>
    </xf>
    <xf numFmtId="0" fontId="1" fillId="0" borderId="1" xfId="0" applyFont="1" applyBorder="1" applyAlignment="1">
      <alignment vertical="center"/>
    </xf>
    <xf numFmtId="0" fontId="1" fillId="0" borderId="2" xfId="0" applyFont="1" applyBorder="1" applyAlignment="1">
      <alignment vertical="center"/>
    </xf>
    <xf numFmtId="0" fontId="16" fillId="0" borderId="2" xfId="0" applyFont="1" applyBorder="1" applyAlignment="1">
      <alignment vertical="center"/>
    </xf>
    <xf numFmtId="0" fontId="8" fillId="0" borderId="2" xfId="0" applyFont="1" applyBorder="1" applyAlignment="1">
      <alignment vertical="center" wrapText="1"/>
    </xf>
    <xf numFmtId="0" fontId="6" fillId="0" borderId="2" xfId="0" applyFont="1" applyBorder="1" applyAlignment="1">
      <alignment horizontal="right" vertical="center"/>
    </xf>
    <xf numFmtId="0" fontId="1" fillId="0" borderId="3" xfId="0" applyFont="1" applyBorder="1" applyAlignment="1">
      <alignment vertical="center"/>
    </xf>
    <xf numFmtId="0" fontId="17" fillId="0" borderId="3" xfId="0" applyFont="1" applyBorder="1" applyAlignment="1">
      <alignment vertical="center"/>
    </xf>
    <xf numFmtId="4" fontId="5" fillId="0" borderId="4" xfId="0" applyNumberFormat="1" applyFont="1" applyBorder="1" applyAlignment="1">
      <alignment horizontal="right" vertical="center"/>
    </xf>
    <xf numFmtId="0" fontId="14" fillId="0" borderId="3" xfId="0" applyFont="1" applyBorder="1" applyAlignment="1">
      <alignment vertical="center"/>
    </xf>
    <xf numFmtId="4" fontId="3" fillId="0" borderId="4" xfId="0" applyNumberFormat="1" applyFont="1" applyBorder="1" applyAlignment="1">
      <alignment horizontal="right" vertical="center"/>
    </xf>
    <xf numFmtId="0" fontId="1" fillId="0" borderId="9" xfId="0" applyFont="1" applyBorder="1" applyAlignment="1">
      <alignment vertical="center"/>
    </xf>
    <xf numFmtId="0" fontId="10" fillId="0" borderId="9" xfId="0" applyFont="1" applyBorder="1" applyAlignment="1">
      <alignment vertical="center" wrapText="1"/>
    </xf>
    <xf numFmtId="0" fontId="7" fillId="0" borderId="3" xfId="0" applyFont="1" applyBorder="1" applyAlignment="1">
      <alignment vertical="center" wrapText="1"/>
    </xf>
    <xf numFmtId="0" fontId="1" fillId="0" borderId="10" xfId="0" applyFont="1" applyBorder="1" applyAlignment="1">
      <alignment vertical="center" wrapText="1"/>
    </xf>
    <xf numFmtId="0" fontId="17" fillId="0" borderId="8" xfId="0" applyFont="1" applyBorder="1" applyAlignment="1">
      <alignment vertical="center" wrapText="1"/>
    </xf>
    <xf numFmtId="0" fontId="1" fillId="0" borderId="11" xfId="0" applyFont="1" applyBorder="1" applyAlignment="1">
      <alignment vertical="center" wrapText="1"/>
    </xf>
    <xf numFmtId="0" fontId="18" fillId="0" borderId="3" xfId="0" applyFont="1" applyBorder="1" applyAlignment="1">
      <alignment vertical="center"/>
    </xf>
    <xf numFmtId="0" fontId="18" fillId="0" borderId="1" xfId="0" applyFont="1" applyBorder="1" applyAlignment="1">
      <alignment vertical="center"/>
    </xf>
    <xf numFmtId="0" fontId="18" fillId="0" borderId="8" xfId="0" applyFont="1" applyBorder="1" applyAlignment="1">
      <alignment vertical="center" wrapText="1"/>
    </xf>
    <xf numFmtId="0" fontId="3" fillId="0" borderId="2" xfId="0" applyFont="1" applyBorder="1" applyAlignment="1">
      <alignment vertical="center"/>
    </xf>
    <xf numFmtId="0" fontId="5" fillId="2" borderId="7" xfId="0" applyFont="1" applyFill="1" applyBorder="1" applyAlignment="1">
      <alignment horizontal="center" vertical="center"/>
    </xf>
    <xf numFmtId="0" fontId="10" fillId="0" borderId="3" xfId="0" applyFont="1" applyBorder="1" applyAlignment="1">
      <alignment vertical="center" wrapText="1"/>
    </xf>
    <xf numFmtId="0" fontId="3" fillId="0" borderId="7" xfId="0" applyFont="1" applyBorder="1" applyAlignment="1">
      <alignment horizontal="left" vertical="center"/>
    </xf>
    <xf numFmtId="4" fontId="0" fillId="0" borderId="0" xfId="0" applyNumberFormat="1">
      <alignment vertical="center"/>
    </xf>
    <xf numFmtId="0" fontId="5" fillId="0" borderId="7" xfId="0" applyFont="1" applyBorder="1" applyAlignment="1">
      <alignment horizontal="center" vertical="center"/>
    </xf>
    <xf numFmtId="4" fontId="5" fillId="0" borderId="7" xfId="0" applyNumberFormat="1" applyFont="1" applyBorder="1" applyAlignment="1">
      <alignment horizontal="right" vertical="center"/>
    </xf>
    <xf numFmtId="0" fontId="18" fillId="0" borderId="1" xfId="0" applyFont="1" applyBorder="1" applyAlignment="1">
      <alignment vertical="center" wrapText="1"/>
    </xf>
    <xf numFmtId="0" fontId="14" fillId="0" borderId="3" xfId="0" applyFont="1" applyBorder="1" applyAlignment="1">
      <alignment vertical="center" wrapText="1"/>
    </xf>
    <xf numFmtId="0" fontId="1" fillId="0" borderId="9" xfId="0" applyFont="1" applyBorder="1" applyAlignment="1">
      <alignment vertical="center" wrapText="1"/>
    </xf>
    <xf numFmtId="0" fontId="7" fillId="0" borderId="1" xfId="0" applyFont="1" applyBorder="1" applyAlignment="1">
      <alignment vertical="center" wrapText="1"/>
    </xf>
    <xf numFmtId="4" fontId="13" fillId="0" borderId="4" xfId="0" applyNumberFormat="1" applyFont="1" applyBorder="1" applyAlignment="1">
      <alignment horizontal="right" vertical="center"/>
    </xf>
    <xf numFmtId="0" fontId="10" fillId="0" borderId="11" xfId="0" applyFont="1" applyBorder="1" applyAlignment="1">
      <alignment vertical="center" wrapText="1"/>
    </xf>
    <xf numFmtId="177" fontId="3" fillId="0" borderId="7" xfId="0" applyNumberFormat="1" applyFont="1" applyBorder="1" applyAlignment="1">
      <alignment horizontal="right" vertical="center"/>
    </xf>
    <xf numFmtId="177" fontId="0" fillId="0" borderId="0" xfId="0" applyNumberFormat="1">
      <alignment vertical="center"/>
    </xf>
    <xf numFmtId="0" fontId="5" fillId="0" borderId="12" xfId="0" applyFont="1" applyBorder="1" applyAlignment="1">
      <alignment horizontal="center" vertical="center"/>
    </xf>
    <xf numFmtId="176" fontId="13" fillId="0" borderId="12" xfId="0" applyNumberFormat="1" applyFont="1" applyBorder="1" applyAlignment="1">
      <alignment horizontal="right" vertical="center"/>
    </xf>
    <xf numFmtId="176" fontId="3" fillId="3" borderId="4" xfId="0" applyNumberFormat="1" applyFont="1" applyFill="1" applyBorder="1" applyAlignment="1">
      <alignment horizontal="right" vertical="center"/>
    </xf>
    <xf numFmtId="0" fontId="3" fillId="3" borderId="4" xfId="0" applyFont="1" applyFill="1" applyBorder="1" applyAlignment="1">
      <alignment horizontal="right" vertical="center"/>
    </xf>
    <xf numFmtId="177" fontId="3" fillId="3" borderId="4" xfId="0" applyNumberFormat="1" applyFont="1" applyFill="1" applyBorder="1" applyAlignment="1">
      <alignment horizontal="right" vertical="center"/>
    </xf>
    <xf numFmtId="0" fontId="6" fillId="0" borderId="2" xfId="0" applyFont="1" applyBorder="1" applyAlignment="1">
      <alignment horizontal="center" vertical="center"/>
    </xf>
    <xf numFmtId="0" fontId="1" fillId="0" borderId="10" xfId="0" applyFont="1" applyBorder="1" applyAlignment="1">
      <alignment vertical="center"/>
    </xf>
    <xf numFmtId="0" fontId="14" fillId="0" borderId="9" xfId="0" applyFont="1" applyBorder="1" applyAlignment="1">
      <alignment vertical="center" wrapText="1"/>
    </xf>
    <xf numFmtId="0" fontId="14" fillId="0" borderId="0" xfId="0" applyFont="1" applyBorder="1" applyAlignment="1">
      <alignment vertical="center" wrapText="1"/>
    </xf>
    <xf numFmtId="0" fontId="14" fillId="0" borderId="11" xfId="0" applyFont="1" applyBorder="1" applyAlignment="1">
      <alignment vertical="center" wrapText="1"/>
    </xf>
    <xf numFmtId="0" fontId="19" fillId="0" borderId="0"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
  <sheetViews>
    <sheetView workbookViewId="0">
      <pane ySplit="5" topLeftCell="A24" activePane="bottomLeft" state="frozen"/>
      <selection/>
      <selection pane="bottomLeft" activeCell="D35" sqref="D35"/>
    </sheetView>
  </sheetViews>
  <sheetFormatPr defaultColWidth="10" defaultRowHeight="13.5" outlineLevelCol="7"/>
  <cols>
    <col min="1" max="1" width="1.5" customWidth="1"/>
    <col min="2" max="2" width="27.875" customWidth="1"/>
    <col min="3" max="3" width="16.375" customWidth="1"/>
    <col min="4" max="4" width="33.375" customWidth="1"/>
    <col min="5" max="7" width="16.375" customWidth="1"/>
    <col min="8" max="8" width="1.5" customWidth="1"/>
    <col min="9" max="11" width="9.75" customWidth="1"/>
  </cols>
  <sheetData>
    <row r="1" ht="16.35" customHeight="1" spans="1:8">
      <c r="A1" s="53"/>
      <c r="D1" s="40"/>
      <c r="E1" s="53" t="s">
        <v>0</v>
      </c>
      <c r="F1" s="53" t="s">
        <v>0</v>
      </c>
      <c r="G1" s="53" t="s">
        <v>0</v>
      </c>
      <c r="H1" s="58"/>
    </row>
    <row r="2" ht="22.9" customHeight="1" spans="1:8">
      <c r="A2" s="53"/>
      <c r="B2" s="7" t="s">
        <v>1</v>
      </c>
      <c r="C2" s="7"/>
      <c r="D2" s="7"/>
      <c r="E2" s="7"/>
      <c r="F2" s="7"/>
      <c r="G2" s="7"/>
      <c r="H2" s="58" t="s">
        <v>2</v>
      </c>
    </row>
    <row r="3" ht="19.5" customHeight="1" spans="1:8">
      <c r="A3" s="54"/>
      <c r="B3" s="72" t="s">
        <v>3</v>
      </c>
      <c r="D3" s="40"/>
      <c r="F3" s="92"/>
      <c r="G3" s="92" t="s">
        <v>4</v>
      </c>
      <c r="H3" s="93"/>
    </row>
    <row r="4" ht="24.4" customHeight="1" spans="1:8">
      <c r="A4" s="58"/>
      <c r="B4" s="38" t="s">
        <v>5</v>
      </c>
      <c r="C4" s="38"/>
      <c r="D4" s="38" t="s">
        <v>6</v>
      </c>
      <c r="E4" s="38"/>
      <c r="F4" s="38"/>
      <c r="G4" s="38"/>
      <c r="H4" s="58"/>
    </row>
    <row r="5" ht="24.4" customHeight="1" spans="2:7">
      <c r="B5" s="38" t="s">
        <v>7</v>
      </c>
      <c r="C5" s="38" t="s">
        <v>8</v>
      </c>
      <c r="D5" s="38" t="s">
        <v>7</v>
      </c>
      <c r="E5" s="38" t="s">
        <v>9</v>
      </c>
      <c r="F5" s="38" t="s">
        <v>10</v>
      </c>
      <c r="G5" s="38" t="s">
        <v>11</v>
      </c>
    </row>
    <row r="6" ht="22.9" customHeight="1" spans="1:8">
      <c r="A6" s="61"/>
      <c r="B6" s="75" t="s">
        <v>12</v>
      </c>
      <c r="C6" s="17">
        <v>659.0717</v>
      </c>
      <c r="D6" s="75" t="s">
        <v>13</v>
      </c>
      <c r="E6" s="17">
        <v>659.07</v>
      </c>
      <c r="F6" s="17">
        <v>659.07</v>
      </c>
      <c r="G6" s="17"/>
      <c r="H6" s="61"/>
    </row>
    <row r="7" ht="22.9" customHeight="1" spans="1:8">
      <c r="A7" s="61"/>
      <c r="B7" s="75" t="s">
        <v>14</v>
      </c>
      <c r="C7" s="17">
        <v>659.07</v>
      </c>
      <c r="D7" s="75" t="s">
        <v>15</v>
      </c>
      <c r="E7" s="17"/>
      <c r="F7" s="17"/>
      <c r="G7" s="17"/>
      <c r="H7" s="61"/>
    </row>
    <row r="8" ht="22.9" customHeight="1" spans="1:8">
      <c r="A8" s="61"/>
      <c r="B8" s="75" t="s">
        <v>16</v>
      </c>
      <c r="C8" s="17"/>
      <c r="D8" s="75" t="s">
        <v>17</v>
      </c>
      <c r="E8" s="17"/>
      <c r="F8" s="17"/>
      <c r="G8" s="17"/>
      <c r="H8" s="61"/>
    </row>
    <row r="9" ht="22.9" customHeight="1" spans="1:8">
      <c r="A9" s="61"/>
      <c r="B9" s="75" t="s">
        <v>18</v>
      </c>
      <c r="C9" s="17"/>
      <c r="D9" s="75" t="s">
        <v>19</v>
      </c>
      <c r="E9" s="17"/>
      <c r="F9" s="17"/>
      <c r="G9" s="17"/>
      <c r="H9" s="61"/>
    </row>
    <row r="10" ht="22.9" customHeight="1" spans="1:8">
      <c r="A10" s="61"/>
      <c r="B10" s="75" t="s">
        <v>18</v>
      </c>
      <c r="C10" s="17"/>
      <c r="D10" s="75" t="s">
        <v>20</v>
      </c>
      <c r="E10" s="17"/>
      <c r="F10" s="17"/>
      <c r="G10" s="17"/>
      <c r="H10" s="61"/>
    </row>
    <row r="11" ht="22.9" customHeight="1" spans="1:8">
      <c r="A11" s="61"/>
      <c r="B11" s="75" t="s">
        <v>18</v>
      </c>
      <c r="C11" s="17"/>
      <c r="D11" s="75" t="s">
        <v>21</v>
      </c>
      <c r="E11" s="17"/>
      <c r="F11" s="17"/>
      <c r="G11" s="17"/>
      <c r="H11" s="61"/>
    </row>
    <row r="12" ht="22.9" customHeight="1" spans="1:8">
      <c r="A12" s="61"/>
      <c r="B12" s="75" t="s">
        <v>18</v>
      </c>
      <c r="C12" s="17"/>
      <c r="D12" s="75" t="s">
        <v>22</v>
      </c>
      <c r="E12" s="17"/>
      <c r="F12" s="17"/>
      <c r="G12" s="17"/>
      <c r="H12" s="61"/>
    </row>
    <row r="13" ht="22.9" customHeight="1" spans="1:8">
      <c r="A13" s="61"/>
      <c r="B13" s="75" t="s">
        <v>18</v>
      </c>
      <c r="C13" s="17"/>
      <c r="D13" s="75" t="s">
        <v>23</v>
      </c>
      <c r="E13" s="17"/>
      <c r="F13" s="17"/>
      <c r="G13" s="17"/>
      <c r="H13" s="61"/>
    </row>
    <row r="14" ht="22.9" customHeight="1" spans="1:8">
      <c r="A14" s="61"/>
      <c r="B14" s="75" t="s">
        <v>18</v>
      </c>
      <c r="C14" s="17"/>
      <c r="D14" s="75" t="s">
        <v>24</v>
      </c>
      <c r="E14" s="17">
        <v>76.05</v>
      </c>
      <c r="F14" s="17">
        <v>76.05</v>
      </c>
      <c r="G14" s="17"/>
      <c r="H14" s="61"/>
    </row>
    <row r="15" ht="22.9" customHeight="1" spans="1:8">
      <c r="A15" s="61"/>
      <c r="B15" s="75" t="s">
        <v>18</v>
      </c>
      <c r="C15" s="17"/>
      <c r="D15" s="75" t="s">
        <v>25</v>
      </c>
      <c r="E15" s="17"/>
      <c r="F15" s="17"/>
      <c r="G15" s="17"/>
      <c r="H15" s="61"/>
    </row>
    <row r="16" ht="22.9" customHeight="1" spans="1:8">
      <c r="A16" s="61"/>
      <c r="B16" s="75" t="s">
        <v>18</v>
      </c>
      <c r="C16" s="17"/>
      <c r="D16" s="75" t="s">
        <v>26</v>
      </c>
      <c r="E16" s="17">
        <v>534.9254</v>
      </c>
      <c r="F16" s="17">
        <v>534.93</v>
      </c>
      <c r="G16" s="17"/>
      <c r="H16" s="61"/>
    </row>
    <row r="17" ht="22.9" customHeight="1" spans="1:8">
      <c r="A17" s="61"/>
      <c r="B17" s="75" t="s">
        <v>18</v>
      </c>
      <c r="C17" s="17"/>
      <c r="D17" s="75" t="s">
        <v>27</v>
      </c>
      <c r="E17" s="17"/>
      <c r="F17" s="17"/>
      <c r="G17" s="17"/>
      <c r="H17" s="61"/>
    </row>
    <row r="18" ht="22.9" customHeight="1" spans="1:8">
      <c r="A18" s="61"/>
      <c r="B18" s="75" t="s">
        <v>18</v>
      </c>
      <c r="C18" s="17"/>
      <c r="D18" s="75" t="s">
        <v>28</v>
      </c>
      <c r="E18" s="17"/>
      <c r="F18" s="17"/>
      <c r="G18" s="17"/>
      <c r="H18" s="61"/>
    </row>
    <row r="19" ht="22.9" customHeight="1" spans="1:8">
      <c r="A19" s="61"/>
      <c r="B19" s="75" t="s">
        <v>18</v>
      </c>
      <c r="C19" s="17"/>
      <c r="D19" s="75" t="s">
        <v>29</v>
      </c>
      <c r="E19" s="17"/>
      <c r="F19" s="17"/>
      <c r="G19" s="17"/>
      <c r="H19" s="61"/>
    </row>
    <row r="20" ht="22.9" customHeight="1" spans="1:8">
      <c r="A20" s="61"/>
      <c r="B20" s="75" t="s">
        <v>18</v>
      </c>
      <c r="C20" s="17"/>
      <c r="D20" s="75" t="s">
        <v>30</v>
      </c>
      <c r="E20" s="17"/>
      <c r="F20" s="17"/>
      <c r="G20" s="17"/>
      <c r="H20" s="61"/>
    </row>
    <row r="21" ht="22.9" customHeight="1" spans="1:8">
      <c r="A21" s="61"/>
      <c r="B21" s="75" t="s">
        <v>18</v>
      </c>
      <c r="C21" s="17"/>
      <c r="D21" s="75" t="s">
        <v>31</v>
      </c>
      <c r="E21" s="17"/>
      <c r="F21" s="17"/>
      <c r="G21" s="17"/>
      <c r="H21" s="61"/>
    </row>
    <row r="22" ht="22.9" customHeight="1" spans="1:8">
      <c r="A22" s="61"/>
      <c r="B22" s="75" t="s">
        <v>18</v>
      </c>
      <c r="C22" s="17"/>
      <c r="D22" s="75" t="s">
        <v>32</v>
      </c>
      <c r="E22" s="17"/>
      <c r="F22" s="17"/>
      <c r="G22" s="17"/>
      <c r="H22" s="61"/>
    </row>
    <row r="23" ht="22.9" customHeight="1" spans="1:8">
      <c r="A23" s="61"/>
      <c r="B23" s="75" t="s">
        <v>18</v>
      </c>
      <c r="C23" s="17"/>
      <c r="D23" s="75" t="s">
        <v>33</v>
      </c>
      <c r="E23" s="17"/>
      <c r="F23" s="17"/>
      <c r="G23" s="17"/>
      <c r="H23" s="61"/>
    </row>
    <row r="24" ht="22.9" customHeight="1" spans="1:8">
      <c r="A24" s="61"/>
      <c r="B24" s="75" t="s">
        <v>18</v>
      </c>
      <c r="C24" s="17"/>
      <c r="D24" s="75" t="s">
        <v>34</v>
      </c>
      <c r="E24" s="17"/>
      <c r="F24" s="17"/>
      <c r="G24" s="17"/>
      <c r="H24" s="61"/>
    </row>
    <row r="25" ht="22.9" customHeight="1" spans="1:8">
      <c r="A25" s="61"/>
      <c r="B25" s="75" t="s">
        <v>18</v>
      </c>
      <c r="C25" s="17"/>
      <c r="D25" s="75" t="s">
        <v>35</v>
      </c>
      <c r="E25" s="17"/>
      <c r="F25" s="17"/>
      <c r="G25" s="17"/>
      <c r="H25" s="61"/>
    </row>
    <row r="26" ht="22.9" customHeight="1" spans="1:8">
      <c r="A26" s="61"/>
      <c r="B26" s="75" t="s">
        <v>18</v>
      </c>
      <c r="C26" s="17"/>
      <c r="D26" s="75" t="s">
        <v>36</v>
      </c>
      <c r="E26" s="17">
        <v>48.1011</v>
      </c>
      <c r="F26" s="17">
        <v>48.1</v>
      </c>
      <c r="G26" s="17"/>
      <c r="H26" s="61"/>
    </row>
    <row r="27" ht="22.9" customHeight="1" spans="1:8">
      <c r="A27" s="61"/>
      <c r="B27" s="75" t="s">
        <v>18</v>
      </c>
      <c r="C27" s="17"/>
      <c r="D27" s="75" t="s">
        <v>37</v>
      </c>
      <c r="E27" s="17"/>
      <c r="F27" s="17"/>
      <c r="G27" s="17"/>
      <c r="H27" s="61"/>
    </row>
    <row r="28" ht="22.9" customHeight="1" spans="1:8">
      <c r="A28" s="61"/>
      <c r="B28" s="75" t="s">
        <v>18</v>
      </c>
      <c r="C28" s="17"/>
      <c r="D28" s="75" t="s">
        <v>38</v>
      </c>
      <c r="E28" s="17"/>
      <c r="F28" s="17"/>
      <c r="G28" s="17"/>
      <c r="H28" s="61"/>
    </row>
    <row r="29" ht="22.9" customHeight="1" spans="1:8">
      <c r="A29" s="61"/>
      <c r="B29" s="75" t="s">
        <v>18</v>
      </c>
      <c r="C29" s="17"/>
      <c r="D29" s="75" t="s">
        <v>39</v>
      </c>
      <c r="E29" s="17"/>
      <c r="F29" s="17"/>
      <c r="G29" s="17"/>
      <c r="H29" s="61"/>
    </row>
    <row r="30" ht="22.9" customHeight="1" spans="1:8">
      <c r="A30" s="61"/>
      <c r="B30" s="75" t="s">
        <v>18</v>
      </c>
      <c r="C30" s="17"/>
      <c r="D30" s="75" t="s">
        <v>40</v>
      </c>
      <c r="E30" s="17"/>
      <c r="F30" s="17"/>
      <c r="G30" s="17"/>
      <c r="H30" s="61"/>
    </row>
    <row r="31" ht="22.9" customHeight="1" spans="1:8">
      <c r="A31" s="61"/>
      <c r="B31" s="75" t="s">
        <v>18</v>
      </c>
      <c r="C31" s="17"/>
      <c r="D31" s="75" t="s">
        <v>41</v>
      </c>
      <c r="E31" s="17"/>
      <c r="F31" s="17"/>
      <c r="G31" s="17"/>
      <c r="H31" s="61"/>
    </row>
    <row r="32" ht="22.9" customHeight="1" spans="1:8">
      <c r="A32" s="61"/>
      <c r="B32" s="75" t="s">
        <v>18</v>
      </c>
      <c r="C32" s="17"/>
      <c r="D32" s="75" t="s">
        <v>42</v>
      </c>
      <c r="E32" s="17"/>
      <c r="F32" s="17"/>
      <c r="G32" s="17"/>
      <c r="H32" s="61"/>
    </row>
    <row r="33" ht="22.9" customHeight="1" spans="1:8">
      <c r="A33" s="61"/>
      <c r="B33" s="75" t="s">
        <v>18</v>
      </c>
      <c r="C33" s="17"/>
      <c r="D33" s="75" t="s">
        <v>43</v>
      </c>
      <c r="E33" s="17"/>
      <c r="F33" s="17"/>
      <c r="G33" s="17"/>
      <c r="H33" s="61"/>
    </row>
    <row r="34" ht="22.9" customHeight="1" spans="1:8">
      <c r="A34" s="61"/>
      <c r="B34" s="75" t="s">
        <v>18</v>
      </c>
      <c r="C34" s="17"/>
      <c r="D34" s="75" t="s">
        <v>44</v>
      </c>
      <c r="E34" s="17"/>
      <c r="F34" s="17"/>
      <c r="G34" s="17"/>
      <c r="H34" s="61"/>
    </row>
    <row r="35" ht="22.9" customHeight="1" spans="1:8">
      <c r="A35" s="61"/>
      <c r="B35" s="75" t="s">
        <v>18</v>
      </c>
      <c r="C35" s="17"/>
      <c r="D35" s="75" t="s">
        <v>45</v>
      </c>
      <c r="E35" s="17"/>
      <c r="F35" s="17"/>
      <c r="G35" s="17"/>
      <c r="H35" s="61"/>
    </row>
    <row r="36" ht="22.9" customHeight="1" spans="1:8">
      <c r="A36" s="61"/>
      <c r="B36" s="75" t="s">
        <v>18</v>
      </c>
      <c r="C36" s="17"/>
      <c r="D36" s="75" t="s">
        <v>46</v>
      </c>
      <c r="E36" s="17"/>
      <c r="F36" s="17"/>
      <c r="G36" s="17"/>
      <c r="H36" s="61"/>
    </row>
    <row r="37" ht="22.9" customHeight="1" spans="1:8">
      <c r="A37" s="61"/>
      <c r="B37" s="75" t="s">
        <v>47</v>
      </c>
      <c r="C37" s="17"/>
      <c r="D37" s="75" t="s">
        <v>48</v>
      </c>
      <c r="E37" s="17"/>
      <c r="F37" s="17"/>
      <c r="G37" s="17"/>
      <c r="H37" s="61"/>
    </row>
    <row r="38" ht="22.9" customHeight="1" spans="1:8">
      <c r="A38" s="61"/>
      <c r="B38" s="75" t="s">
        <v>49</v>
      </c>
      <c r="C38" s="17"/>
      <c r="D38" s="75"/>
      <c r="E38" s="17"/>
      <c r="F38" s="17"/>
      <c r="G38" s="17"/>
      <c r="H38" s="61"/>
    </row>
    <row r="39" ht="22.9" customHeight="1" spans="1:8">
      <c r="A39" s="61"/>
      <c r="B39" s="75" t="s">
        <v>50</v>
      </c>
      <c r="C39" s="17"/>
      <c r="D39" s="75"/>
      <c r="E39" s="17"/>
      <c r="F39" s="17"/>
      <c r="G39" s="17"/>
      <c r="H39" s="61"/>
    </row>
    <row r="40" ht="22.9" customHeight="1" spans="1:8">
      <c r="A40" s="59"/>
      <c r="B40" s="42" t="s">
        <v>51</v>
      </c>
      <c r="C40" s="78">
        <f>C6</f>
        <v>659.0717</v>
      </c>
      <c r="D40" s="42" t="s">
        <v>52</v>
      </c>
      <c r="E40" s="78">
        <v>659.07</v>
      </c>
      <c r="F40" s="78">
        <f>E40</f>
        <v>659.07</v>
      </c>
      <c r="G40" s="78"/>
      <c r="H40" s="59"/>
    </row>
    <row r="41" ht="9.75" customHeight="1" spans="1:8">
      <c r="A41" s="94"/>
      <c r="B41" s="94"/>
      <c r="C41" s="94"/>
      <c r="D41" s="95"/>
      <c r="E41" s="94"/>
      <c r="F41" s="94"/>
      <c r="G41" s="94"/>
      <c r="H41" s="96"/>
    </row>
    <row r="42" ht="16.35" customHeight="1" spans="1:8">
      <c r="A42" s="40"/>
      <c r="B42" s="97"/>
      <c r="C42" s="97"/>
      <c r="D42" s="97"/>
      <c r="E42" s="97"/>
      <c r="F42" s="97"/>
      <c r="G42" s="97"/>
      <c r="H42" s="40"/>
    </row>
    <row r="43" ht="16.35" customHeight="1" spans="1:8">
      <c r="A43" s="40"/>
      <c r="B43" s="97"/>
      <c r="C43" s="97"/>
      <c r="D43" s="97"/>
      <c r="E43" s="97"/>
      <c r="F43" s="97"/>
      <c r="G43" s="97"/>
      <c r="H43" s="40"/>
    </row>
    <row r="44" ht="16.35" customHeight="1" spans="1:8">
      <c r="A44" s="40"/>
      <c r="B44" s="97"/>
      <c r="C44" s="97"/>
      <c r="D44" s="97"/>
      <c r="E44" s="97"/>
      <c r="F44" s="97"/>
      <c r="G44" s="97"/>
      <c r="H44" s="40"/>
    </row>
    <row r="45" ht="16.35" customHeight="1" spans="1:8">
      <c r="A45" s="40"/>
      <c r="B45" s="97"/>
      <c r="C45" s="97"/>
      <c r="D45" s="97"/>
      <c r="E45" s="97"/>
      <c r="F45" s="97"/>
      <c r="G45" s="97"/>
      <c r="H45" s="40"/>
    </row>
    <row r="46" ht="16.35" customHeight="1" spans="1:8">
      <c r="A46" s="40"/>
      <c r="B46" s="97"/>
      <c r="C46" s="97"/>
      <c r="D46" s="97"/>
      <c r="E46" s="97"/>
      <c r="F46" s="97"/>
      <c r="G46" s="97"/>
      <c r="H46" s="40"/>
    </row>
    <row r="47" ht="16.35" customHeight="1" spans="1:8">
      <c r="A47" s="40"/>
      <c r="B47" s="97"/>
      <c r="C47" s="97"/>
      <c r="D47" s="97"/>
      <c r="E47" s="97"/>
      <c r="F47" s="97"/>
      <c r="G47" s="97"/>
      <c r="H47" s="40"/>
    </row>
  </sheetData>
  <mergeCells count="10">
    <mergeCell ref="B2:G2"/>
    <mergeCell ref="B4:C4"/>
    <mergeCell ref="D4:G4"/>
    <mergeCell ref="B42:G42"/>
    <mergeCell ref="B43:G43"/>
    <mergeCell ref="B44:G44"/>
    <mergeCell ref="B45:G45"/>
    <mergeCell ref="B46:G46"/>
    <mergeCell ref="B47:G47"/>
    <mergeCell ref="A7:A36"/>
  </mergeCells>
  <pageMargins left="0.75" right="0.75" top="0.26875" bottom="0.26875"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3"/>
  <sheetViews>
    <sheetView topLeftCell="C1" workbookViewId="0">
      <selection activeCell="F60" sqref="F60:F63"/>
    </sheetView>
  </sheetViews>
  <sheetFormatPr defaultColWidth="10" defaultRowHeight="13.5"/>
  <cols>
    <col min="1" max="1" width="1.5" customWidth="1"/>
    <col min="2" max="2" width="34.25" customWidth="1"/>
    <col min="3" max="3" width="43.625" style="1" customWidth="1"/>
    <col min="4" max="4" width="22" customWidth="1"/>
    <col min="5" max="5" width="16.375" customWidth="1"/>
    <col min="6" max="6" width="26.75" style="2" customWidth="1"/>
    <col min="7" max="10" width="15.375" customWidth="1"/>
    <col min="11" max="11" width="16.5" customWidth="1"/>
    <col min="12" max="12" width="14.25" customWidth="1"/>
    <col min="13" max="13" width="10" customWidth="1"/>
    <col min="14" max="14" width="15" customWidth="1"/>
    <col min="15" max="15" width="1.5" customWidth="1"/>
    <col min="16" max="16" width="9.75" customWidth="1"/>
  </cols>
  <sheetData>
    <row r="1" ht="16.35" customHeight="1" spans="1:15">
      <c r="A1" s="3"/>
      <c r="C1" s="4"/>
      <c r="E1" s="5"/>
      <c r="F1" s="6"/>
      <c r="G1" s="3"/>
      <c r="I1" s="3"/>
      <c r="N1" s="3"/>
      <c r="O1" s="28"/>
    </row>
    <row r="2" ht="22.9" customHeight="1" spans="1:15">
      <c r="A2" s="7"/>
      <c r="B2" s="7" t="s">
        <v>215</v>
      </c>
      <c r="C2" s="8"/>
      <c r="D2" s="7"/>
      <c r="E2" s="7"/>
      <c r="F2" s="8"/>
      <c r="G2" s="7"/>
      <c r="H2" s="7"/>
      <c r="I2" s="7"/>
      <c r="J2" s="7"/>
      <c r="K2" s="7"/>
      <c r="L2" s="7"/>
      <c r="M2" s="7"/>
      <c r="N2" s="7"/>
      <c r="O2" s="28" t="s">
        <v>2</v>
      </c>
    </row>
    <row r="3" ht="19.5" customHeight="1" spans="1:15">
      <c r="A3" s="9"/>
      <c r="B3" s="10"/>
      <c r="C3" s="10"/>
      <c r="D3" s="10"/>
      <c r="E3" s="10"/>
      <c r="F3" s="11"/>
      <c r="G3" s="10"/>
      <c r="H3" s="10"/>
      <c r="I3" s="10"/>
      <c r="J3" s="10"/>
      <c r="K3" s="10"/>
      <c r="L3" s="10"/>
      <c r="M3" s="10"/>
      <c r="N3" s="29" t="s">
        <v>4</v>
      </c>
      <c r="O3" s="28"/>
    </row>
    <row r="4" ht="24.4" customHeight="1" spans="1:15">
      <c r="A4" s="12"/>
      <c r="B4" s="13" t="s">
        <v>216</v>
      </c>
      <c r="C4" s="13" t="s">
        <v>217</v>
      </c>
      <c r="D4" s="13" t="s">
        <v>218</v>
      </c>
      <c r="E4" s="13" t="s">
        <v>8</v>
      </c>
      <c r="F4" s="13" t="s">
        <v>219</v>
      </c>
      <c r="G4" s="13" t="s">
        <v>220</v>
      </c>
      <c r="H4" s="13" t="s">
        <v>221</v>
      </c>
      <c r="I4" s="13" t="s">
        <v>222</v>
      </c>
      <c r="J4" s="13" t="s">
        <v>223</v>
      </c>
      <c r="K4" s="13" t="s">
        <v>224</v>
      </c>
      <c r="L4" s="13" t="s">
        <v>225</v>
      </c>
      <c r="M4" s="13" t="s">
        <v>226</v>
      </c>
      <c r="N4" s="13" t="s">
        <v>227</v>
      </c>
      <c r="O4" s="28"/>
    </row>
    <row r="5" ht="18.75" customHeight="1" spans="1:15">
      <c r="A5" s="12"/>
      <c r="B5" s="14" t="s">
        <v>228</v>
      </c>
      <c r="C5" s="15" t="s">
        <v>229</v>
      </c>
      <c r="D5" s="16">
        <v>10</v>
      </c>
      <c r="E5" s="17">
        <v>171.28</v>
      </c>
      <c r="F5" s="18" t="s">
        <v>230</v>
      </c>
      <c r="G5" s="19" t="s">
        <v>231</v>
      </c>
      <c r="H5" s="19" t="s">
        <v>232</v>
      </c>
      <c r="I5" s="19" t="s">
        <v>233</v>
      </c>
      <c r="J5" s="19" t="s">
        <v>234</v>
      </c>
      <c r="K5" s="19" t="s">
        <v>235</v>
      </c>
      <c r="L5" s="19" t="s">
        <v>236</v>
      </c>
      <c r="M5" s="19" t="s">
        <v>237</v>
      </c>
      <c r="N5" s="19" t="s">
        <v>238</v>
      </c>
      <c r="O5" s="28"/>
    </row>
    <row r="6" ht="18.75" customHeight="1" spans="1:15">
      <c r="A6" s="12"/>
      <c r="B6" s="20"/>
      <c r="C6" s="15"/>
      <c r="D6" s="16"/>
      <c r="E6" s="17"/>
      <c r="F6" s="18"/>
      <c r="G6" s="19" t="s">
        <v>239</v>
      </c>
      <c r="H6" s="19" t="s">
        <v>240</v>
      </c>
      <c r="I6" s="19" t="s">
        <v>241</v>
      </c>
      <c r="J6" s="19" t="s">
        <v>234</v>
      </c>
      <c r="K6" s="19" t="s">
        <v>115</v>
      </c>
      <c r="L6" s="19" t="s">
        <v>242</v>
      </c>
      <c r="M6" s="19" t="s">
        <v>237</v>
      </c>
      <c r="N6" s="19" t="s">
        <v>238</v>
      </c>
      <c r="O6" s="28"/>
    </row>
    <row r="7" ht="18.75" customHeight="1" spans="1:15">
      <c r="A7" s="12"/>
      <c r="B7" s="20"/>
      <c r="C7" s="15"/>
      <c r="D7" s="16"/>
      <c r="E7" s="17"/>
      <c r="F7" s="18"/>
      <c r="G7" s="19" t="s">
        <v>239</v>
      </c>
      <c r="H7" s="19" t="s">
        <v>243</v>
      </c>
      <c r="I7" s="19" t="s">
        <v>244</v>
      </c>
      <c r="J7" s="19" t="s">
        <v>245</v>
      </c>
      <c r="K7" s="19" t="s">
        <v>246</v>
      </c>
      <c r="L7" s="19" t="s">
        <v>236</v>
      </c>
      <c r="M7" s="19" t="s">
        <v>237</v>
      </c>
      <c r="N7" s="19" t="s">
        <v>247</v>
      </c>
      <c r="O7" s="28"/>
    </row>
    <row r="8" ht="18.75" customHeight="1" spans="1:15">
      <c r="A8" s="12"/>
      <c r="B8" s="20"/>
      <c r="C8" s="15"/>
      <c r="D8" s="16"/>
      <c r="E8" s="17"/>
      <c r="F8" s="18"/>
      <c r="G8" s="19" t="s">
        <v>239</v>
      </c>
      <c r="H8" s="19" t="s">
        <v>240</v>
      </c>
      <c r="I8" s="19" t="s">
        <v>248</v>
      </c>
      <c r="J8" s="19" t="s">
        <v>245</v>
      </c>
      <c r="K8" s="19" t="s">
        <v>246</v>
      </c>
      <c r="L8" s="19" t="s">
        <v>236</v>
      </c>
      <c r="M8" s="19" t="s">
        <v>237</v>
      </c>
      <c r="N8" s="19" t="s">
        <v>247</v>
      </c>
      <c r="O8" s="28"/>
    </row>
    <row r="9" spans="2:14">
      <c r="B9" s="20"/>
      <c r="C9" s="15" t="s">
        <v>249</v>
      </c>
      <c r="D9" s="16">
        <v>10</v>
      </c>
      <c r="E9" s="17">
        <v>87.27</v>
      </c>
      <c r="F9" s="18" t="s">
        <v>230</v>
      </c>
      <c r="G9" s="19" t="s">
        <v>231</v>
      </c>
      <c r="H9" s="19" t="s">
        <v>232</v>
      </c>
      <c r="I9" s="19" t="s">
        <v>233</v>
      </c>
      <c r="J9" s="19" t="s">
        <v>234</v>
      </c>
      <c r="K9" s="19" t="s">
        <v>235</v>
      </c>
      <c r="L9" s="19" t="s">
        <v>236</v>
      </c>
      <c r="M9" s="19" t="s">
        <v>237</v>
      </c>
      <c r="N9" s="19" t="s">
        <v>238</v>
      </c>
    </row>
    <row r="10" spans="2:14">
      <c r="B10" s="20"/>
      <c r="C10" s="15"/>
      <c r="D10" s="16"/>
      <c r="E10" s="17"/>
      <c r="F10" s="18"/>
      <c r="G10" s="19" t="s">
        <v>239</v>
      </c>
      <c r="H10" s="19" t="s">
        <v>240</v>
      </c>
      <c r="I10" s="19" t="s">
        <v>241</v>
      </c>
      <c r="J10" s="19" t="s">
        <v>234</v>
      </c>
      <c r="K10" s="19" t="s">
        <v>115</v>
      </c>
      <c r="L10" s="19" t="s">
        <v>242</v>
      </c>
      <c r="M10" s="19" t="s">
        <v>237</v>
      </c>
      <c r="N10" s="19" t="s">
        <v>238</v>
      </c>
    </row>
    <row r="11" spans="2:14">
      <c r="B11" s="20"/>
      <c r="C11" s="15"/>
      <c r="D11" s="16"/>
      <c r="E11" s="17"/>
      <c r="F11" s="18"/>
      <c r="G11" s="19" t="s">
        <v>239</v>
      </c>
      <c r="H11" s="19" t="s">
        <v>240</v>
      </c>
      <c r="I11" s="19" t="s">
        <v>248</v>
      </c>
      <c r="J11" s="19" t="s">
        <v>245</v>
      </c>
      <c r="K11" s="19" t="s">
        <v>246</v>
      </c>
      <c r="L11" s="19" t="s">
        <v>236</v>
      </c>
      <c r="M11" s="19" t="s">
        <v>237</v>
      </c>
      <c r="N11" s="19" t="s">
        <v>247</v>
      </c>
    </row>
    <row r="12" spans="2:14">
      <c r="B12" s="20"/>
      <c r="C12" s="15"/>
      <c r="D12" s="16"/>
      <c r="E12" s="17"/>
      <c r="F12" s="18"/>
      <c r="G12" s="19" t="s">
        <v>239</v>
      </c>
      <c r="H12" s="19" t="s">
        <v>243</v>
      </c>
      <c r="I12" s="19" t="s">
        <v>244</v>
      </c>
      <c r="J12" s="19" t="s">
        <v>245</v>
      </c>
      <c r="K12" s="19" t="s">
        <v>246</v>
      </c>
      <c r="L12" s="19" t="s">
        <v>236</v>
      </c>
      <c r="M12" s="19" t="s">
        <v>237</v>
      </c>
      <c r="N12" s="19" t="s">
        <v>247</v>
      </c>
    </row>
    <row r="13" spans="2:14">
      <c r="B13" s="20"/>
      <c r="C13" s="15" t="s">
        <v>250</v>
      </c>
      <c r="D13" s="16">
        <v>10</v>
      </c>
      <c r="E13" s="17">
        <v>0.66</v>
      </c>
      <c r="F13" s="18" t="s">
        <v>230</v>
      </c>
      <c r="G13" s="19" t="s">
        <v>231</v>
      </c>
      <c r="H13" s="19" t="s">
        <v>232</v>
      </c>
      <c r="I13" s="19" t="s">
        <v>233</v>
      </c>
      <c r="J13" s="19" t="s">
        <v>234</v>
      </c>
      <c r="K13" s="19" t="s">
        <v>235</v>
      </c>
      <c r="L13" s="19" t="s">
        <v>236</v>
      </c>
      <c r="M13" s="19" t="s">
        <v>237</v>
      </c>
      <c r="N13" s="19" t="s">
        <v>238</v>
      </c>
    </row>
    <row r="14" spans="2:14">
      <c r="B14" s="20"/>
      <c r="C14" s="15"/>
      <c r="D14" s="16"/>
      <c r="E14" s="17"/>
      <c r="F14" s="18"/>
      <c r="G14" s="19" t="s">
        <v>239</v>
      </c>
      <c r="H14" s="19" t="s">
        <v>240</v>
      </c>
      <c r="I14" s="19" t="s">
        <v>248</v>
      </c>
      <c r="J14" s="19" t="s">
        <v>245</v>
      </c>
      <c r="K14" s="19" t="s">
        <v>246</v>
      </c>
      <c r="L14" s="19" t="s">
        <v>236</v>
      </c>
      <c r="M14" s="19" t="s">
        <v>237</v>
      </c>
      <c r="N14" s="19" t="s">
        <v>247</v>
      </c>
    </row>
    <row r="15" spans="2:14">
      <c r="B15" s="20"/>
      <c r="C15" s="15"/>
      <c r="D15" s="16"/>
      <c r="E15" s="17"/>
      <c r="F15" s="18"/>
      <c r="G15" s="19" t="s">
        <v>239</v>
      </c>
      <c r="H15" s="19" t="s">
        <v>243</v>
      </c>
      <c r="I15" s="19" t="s">
        <v>244</v>
      </c>
      <c r="J15" s="19" t="s">
        <v>245</v>
      </c>
      <c r="K15" s="19" t="s">
        <v>246</v>
      </c>
      <c r="L15" s="19" t="s">
        <v>236</v>
      </c>
      <c r="M15" s="19" t="s">
        <v>237</v>
      </c>
      <c r="N15" s="19" t="s">
        <v>247</v>
      </c>
    </row>
    <row r="16" spans="2:14">
      <c r="B16" s="20"/>
      <c r="C16" s="15"/>
      <c r="D16" s="16"/>
      <c r="E16" s="17"/>
      <c r="F16" s="18"/>
      <c r="G16" s="19" t="s">
        <v>239</v>
      </c>
      <c r="H16" s="19" t="s">
        <v>240</v>
      </c>
      <c r="I16" s="19" t="s">
        <v>241</v>
      </c>
      <c r="J16" s="19" t="s">
        <v>234</v>
      </c>
      <c r="K16" s="19" t="s">
        <v>115</v>
      </c>
      <c r="L16" s="19" t="s">
        <v>242</v>
      </c>
      <c r="M16" s="19" t="s">
        <v>237</v>
      </c>
      <c r="N16" s="19" t="s">
        <v>238</v>
      </c>
    </row>
    <row r="17" spans="2:14">
      <c r="B17" s="20"/>
      <c r="C17" s="15" t="s">
        <v>251</v>
      </c>
      <c r="D17" s="16">
        <v>10</v>
      </c>
      <c r="E17" s="17">
        <v>11.43</v>
      </c>
      <c r="F17" s="18" t="s">
        <v>252</v>
      </c>
      <c r="G17" s="19" t="s">
        <v>239</v>
      </c>
      <c r="H17" s="19" t="s">
        <v>253</v>
      </c>
      <c r="I17" s="19" t="s">
        <v>254</v>
      </c>
      <c r="J17" s="19" t="s">
        <v>234</v>
      </c>
      <c r="K17" s="19" t="s">
        <v>235</v>
      </c>
      <c r="L17" s="19" t="s">
        <v>236</v>
      </c>
      <c r="M17" s="19" t="s">
        <v>237</v>
      </c>
      <c r="N17" s="19" t="s">
        <v>238</v>
      </c>
    </row>
    <row r="18" spans="2:14">
      <c r="B18" s="20"/>
      <c r="C18" s="15"/>
      <c r="D18" s="16"/>
      <c r="E18" s="17"/>
      <c r="F18" s="18"/>
      <c r="G18" s="19" t="s">
        <v>231</v>
      </c>
      <c r="H18" s="19" t="s">
        <v>232</v>
      </c>
      <c r="I18" s="19" t="s">
        <v>255</v>
      </c>
      <c r="J18" s="19" t="s">
        <v>234</v>
      </c>
      <c r="K18" s="19" t="s">
        <v>246</v>
      </c>
      <c r="L18" s="19" t="s">
        <v>236</v>
      </c>
      <c r="M18" s="19" t="s">
        <v>237</v>
      </c>
      <c r="N18" s="19" t="s">
        <v>238</v>
      </c>
    </row>
    <row r="19" spans="2:14">
      <c r="B19" s="20"/>
      <c r="C19" s="15"/>
      <c r="D19" s="16"/>
      <c r="E19" s="17"/>
      <c r="F19" s="18"/>
      <c r="G19" s="19" t="s">
        <v>239</v>
      </c>
      <c r="H19" s="19" t="s">
        <v>240</v>
      </c>
      <c r="I19" s="19" t="s">
        <v>241</v>
      </c>
      <c r="J19" s="19" t="s">
        <v>234</v>
      </c>
      <c r="K19" s="19" t="s">
        <v>115</v>
      </c>
      <c r="L19" s="19" t="s">
        <v>242</v>
      </c>
      <c r="M19" s="19" t="s">
        <v>237</v>
      </c>
      <c r="N19" s="19" t="s">
        <v>238</v>
      </c>
    </row>
    <row r="20" spans="2:14">
      <c r="B20" s="20"/>
      <c r="C20" s="15"/>
      <c r="D20" s="16"/>
      <c r="E20" s="17"/>
      <c r="F20" s="18"/>
      <c r="G20" s="19" t="s">
        <v>231</v>
      </c>
      <c r="H20" s="19" t="s">
        <v>232</v>
      </c>
      <c r="I20" s="19" t="s">
        <v>256</v>
      </c>
      <c r="J20" s="19" t="s">
        <v>245</v>
      </c>
      <c r="K20" s="19" t="s">
        <v>246</v>
      </c>
      <c r="L20" s="19" t="s">
        <v>236</v>
      </c>
      <c r="M20" s="19" t="s">
        <v>237</v>
      </c>
      <c r="N20" s="19" t="s">
        <v>247</v>
      </c>
    </row>
    <row r="21" spans="2:14">
      <c r="B21" s="20"/>
      <c r="C21" s="15" t="s">
        <v>257</v>
      </c>
      <c r="D21" s="16">
        <v>10</v>
      </c>
      <c r="E21" s="17">
        <v>18</v>
      </c>
      <c r="F21" s="18" t="s">
        <v>252</v>
      </c>
      <c r="G21" s="19" t="s">
        <v>239</v>
      </c>
      <c r="H21" s="19" t="s">
        <v>240</v>
      </c>
      <c r="I21" s="19" t="s">
        <v>241</v>
      </c>
      <c r="J21" s="19" t="s">
        <v>234</v>
      </c>
      <c r="K21" s="19" t="s">
        <v>115</v>
      </c>
      <c r="L21" s="19" t="s">
        <v>242</v>
      </c>
      <c r="M21" s="19" t="s">
        <v>237</v>
      </c>
      <c r="N21" s="19" t="s">
        <v>238</v>
      </c>
    </row>
    <row r="22" spans="2:14">
      <c r="B22" s="20"/>
      <c r="C22" s="15"/>
      <c r="D22" s="16"/>
      <c r="E22" s="17"/>
      <c r="F22" s="18"/>
      <c r="G22" s="19" t="s">
        <v>231</v>
      </c>
      <c r="H22" s="19" t="s">
        <v>232</v>
      </c>
      <c r="I22" s="19" t="s">
        <v>255</v>
      </c>
      <c r="J22" s="19" t="s">
        <v>234</v>
      </c>
      <c r="K22" s="19" t="s">
        <v>246</v>
      </c>
      <c r="L22" s="19" t="s">
        <v>236</v>
      </c>
      <c r="M22" s="19" t="s">
        <v>237</v>
      </c>
      <c r="N22" s="19" t="s">
        <v>238</v>
      </c>
    </row>
    <row r="23" spans="2:14">
      <c r="B23" s="20"/>
      <c r="C23" s="15"/>
      <c r="D23" s="16"/>
      <c r="E23" s="17"/>
      <c r="F23" s="18"/>
      <c r="G23" s="19" t="s">
        <v>231</v>
      </c>
      <c r="H23" s="19" t="s">
        <v>232</v>
      </c>
      <c r="I23" s="19" t="s">
        <v>256</v>
      </c>
      <c r="J23" s="19" t="s">
        <v>245</v>
      </c>
      <c r="K23" s="19" t="s">
        <v>246</v>
      </c>
      <c r="L23" s="19" t="s">
        <v>236</v>
      </c>
      <c r="M23" s="19" t="s">
        <v>237</v>
      </c>
      <c r="N23" s="19" t="s">
        <v>247</v>
      </c>
    </row>
    <row r="24" spans="2:14">
      <c r="B24" s="20"/>
      <c r="C24" s="15"/>
      <c r="D24" s="16"/>
      <c r="E24" s="17"/>
      <c r="F24" s="18"/>
      <c r="G24" s="19" t="s">
        <v>239</v>
      </c>
      <c r="H24" s="19" t="s">
        <v>253</v>
      </c>
      <c r="I24" s="19" t="s">
        <v>254</v>
      </c>
      <c r="J24" s="19" t="s">
        <v>234</v>
      </c>
      <c r="K24" s="19" t="s">
        <v>235</v>
      </c>
      <c r="L24" s="19" t="s">
        <v>236</v>
      </c>
      <c r="M24" s="19" t="s">
        <v>237</v>
      </c>
      <c r="N24" s="19" t="s">
        <v>238</v>
      </c>
    </row>
    <row r="25" spans="2:14">
      <c r="B25" s="20"/>
      <c r="C25" s="21" t="s">
        <v>258</v>
      </c>
      <c r="D25" s="22">
        <v>10</v>
      </c>
      <c r="E25" s="23">
        <v>70.32</v>
      </c>
      <c r="F25" s="24" t="s">
        <v>259</v>
      </c>
      <c r="G25" s="25" t="s">
        <v>231</v>
      </c>
      <c r="H25" s="25" t="s">
        <v>260</v>
      </c>
      <c r="I25" s="25" t="s">
        <v>261</v>
      </c>
      <c r="J25" s="25" t="s">
        <v>262</v>
      </c>
      <c r="K25" s="25" t="s">
        <v>263</v>
      </c>
      <c r="L25" s="25" t="s">
        <v>236</v>
      </c>
      <c r="M25" s="25" t="s">
        <v>264</v>
      </c>
      <c r="N25" s="25" t="s">
        <v>247</v>
      </c>
    </row>
    <row r="26" spans="2:14">
      <c r="B26" s="20"/>
      <c r="C26" s="21"/>
      <c r="D26" s="22"/>
      <c r="E26" s="23"/>
      <c r="F26" s="24"/>
      <c r="G26" s="25" t="s">
        <v>239</v>
      </c>
      <c r="H26" s="25" t="s">
        <v>253</v>
      </c>
      <c r="I26" s="25" t="s">
        <v>265</v>
      </c>
      <c r="J26" s="25" t="s">
        <v>245</v>
      </c>
      <c r="K26" s="25" t="s">
        <v>246</v>
      </c>
      <c r="L26" s="25" t="s">
        <v>236</v>
      </c>
      <c r="M26" s="25" t="s">
        <v>266</v>
      </c>
      <c r="N26" s="25" t="s">
        <v>247</v>
      </c>
    </row>
    <row r="27" spans="2:14">
      <c r="B27" s="20"/>
      <c r="C27" s="21"/>
      <c r="D27" s="22"/>
      <c r="E27" s="23"/>
      <c r="F27" s="24"/>
      <c r="G27" s="25" t="s">
        <v>239</v>
      </c>
      <c r="H27" s="25" t="s">
        <v>267</v>
      </c>
      <c r="I27" s="25" t="s">
        <v>268</v>
      </c>
      <c r="J27" s="25" t="s">
        <v>245</v>
      </c>
      <c r="K27" s="25" t="s">
        <v>269</v>
      </c>
      <c r="L27" s="25" t="s">
        <v>270</v>
      </c>
      <c r="M27" s="25" t="s">
        <v>264</v>
      </c>
      <c r="N27" s="25" t="s">
        <v>247</v>
      </c>
    </row>
    <row r="28" spans="2:14">
      <c r="B28" s="20"/>
      <c r="C28" s="21"/>
      <c r="D28" s="22"/>
      <c r="E28" s="23"/>
      <c r="F28" s="24"/>
      <c r="G28" s="25" t="s">
        <v>239</v>
      </c>
      <c r="H28" s="25" t="s">
        <v>240</v>
      </c>
      <c r="I28" s="25" t="s">
        <v>271</v>
      </c>
      <c r="J28" s="25" t="s">
        <v>262</v>
      </c>
      <c r="K28" s="25" t="s">
        <v>272</v>
      </c>
      <c r="L28" s="25" t="s">
        <v>273</v>
      </c>
      <c r="M28" s="25" t="s">
        <v>115</v>
      </c>
      <c r="N28" s="25" t="s">
        <v>247</v>
      </c>
    </row>
    <row r="29" spans="2:14">
      <c r="B29" s="20"/>
      <c r="C29" s="21"/>
      <c r="D29" s="22"/>
      <c r="E29" s="23"/>
      <c r="F29" s="24"/>
      <c r="G29" s="25" t="s">
        <v>274</v>
      </c>
      <c r="H29" s="25" t="s">
        <v>275</v>
      </c>
      <c r="I29" s="25" t="s">
        <v>276</v>
      </c>
      <c r="J29" s="25" t="s">
        <v>262</v>
      </c>
      <c r="K29" s="25" t="s">
        <v>263</v>
      </c>
      <c r="L29" s="25" t="s">
        <v>236</v>
      </c>
      <c r="M29" s="25" t="s">
        <v>115</v>
      </c>
      <c r="N29" s="25" t="s">
        <v>247</v>
      </c>
    </row>
    <row r="30" spans="2:14">
      <c r="B30" s="20"/>
      <c r="C30" s="21"/>
      <c r="D30" s="22"/>
      <c r="E30" s="23"/>
      <c r="F30" s="24"/>
      <c r="G30" s="25" t="s">
        <v>231</v>
      </c>
      <c r="H30" s="25" t="s">
        <v>277</v>
      </c>
      <c r="I30" s="25" t="s">
        <v>278</v>
      </c>
      <c r="J30" s="25" t="s">
        <v>262</v>
      </c>
      <c r="K30" s="25" t="s">
        <v>279</v>
      </c>
      <c r="L30" s="25" t="s">
        <v>236</v>
      </c>
      <c r="M30" s="25" t="s">
        <v>266</v>
      </c>
      <c r="N30" s="25" t="s">
        <v>247</v>
      </c>
    </row>
    <row r="31" spans="2:14">
      <c r="B31" s="20"/>
      <c r="C31" s="21" t="s">
        <v>280</v>
      </c>
      <c r="D31" s="22">
        <v>10</v>
      </c>
      <c r="E31" s="23">
        <v>23.78</v>
      </c>
      <c r="F31" s="24" t="s">
        <v>281</v>
      </c>
      <c r="G31" s="25" t="s">
        <v>239</v>
      </c>
      <c r="H31" s="25" t="s">
        <v>267</v>
      </c>
      <c r="I31" s="25" t="s">
        <v>282</v>
      </c>
      <c r="J31" s="25" t="s">
        <v>245</v>
      </c>
      <c r="K31" s="25" t="s">
        <v>283</v>
      </c>
      <c r="L31" s="25" t="s">
        <v>270</v>
      </c>
      <c r="M31" s="25" t="s">
        <v>115</v>
      </c>
      <c r="N31" s="25" t="s">
        <v>247</v>
      </c>
    </row>
    <row r="32" spans="2:14">
      <c r="B32" s="20"/>
      <c r="C32" s="21"/>
      <c r="D32" s="22"/>
      <c r="E32" s="23"/>
      <c r="F32" s="24"/>
      <c r="G32" s="25" t="s">
        <v>239</v>
      </c>
      <c r="H32" s="25" t="s">
        <v>240</v>
      </c>
      <c r="I32" s="25" t="s">
        <v>284</v>
      </c>
      <c r="J32" s="25" t="s">
        <v>262</v>
      </c>
      <c r="K32" s="25" t="s">
        <v>115</v>
      </c>
      <c r="L32" s="25" t="s">
        <v>242</v>
      </c>
      <c r="M32" s="25" t="s">
        <v>264</v>
      </c>
      <c r="N32" s="25" t="s">
        <v>247</v>
      </c>
    </row>
    <row r="33" spans="2:14">
      <c r="B33" s="20"/>
      <c r="C33" s="21"/>
      <c r="D33" s="22"/>
      <c r="E33" s="23"/>
      <c r="F33" s="24"/>
      <c r="G33" s="25" t="s">
        <v>274</v>
      </c>
      <c r="H33" s="25" t="s">
        <v>275</v>
      </c>
      <c r="I33" s="25" t="s">
        <v>276</v>
      </c>
      <c r="J33" s="25" t="s">
        <v>262</v>
      </c>
      <c r="K33" s="25" t="s">
        <v>285</v>
      </c>
      <c r="L33" s="25" t="s">
        <v>236</v>
      </c>
      <c r="M33" s="25" t="s">
        <v>115</v>
      </c>
      <c r="N33" s="25" t="s">
        <v>247</v>
      </c>
    </row>
    <row r="34" spans="2:14">
      <c r="B34" s="20"/>
      <c r="C34" s="21"/>
      <c r="D34" s="22"/>
      <c r="E34" s="23"/>
      <c r="F34" s="24"/>
      <c r="G34" s="25" t="s">
        <v>239</v>
      </c>
      <c r="H34" s="25" t="s">
        <v>253</v>
      </c>
      <c r="I34" s="25" t="s">
        <v>286</v>
      </c>
      <c r="J34" s="25" t="s">
        <v>245</v>
      </c>
      <c r="K34" s="25" t="s">
        <v>246</v>
      </c>
      <c r="L34" s="25" t="s">
        <v>236</v>
      </c>
      <c r="M34" s="25" t="s">
        <v>115</v>
      </c>
      <c r="N34" s="25" t="s">
        <v>247</v>
      </c>
    </row>
    <row r="35" spans="2:14">
      <c r="B35" s="20"/>
      <c r="C35" s="21"/>
      <c r="D35" s="22"/>
      <c r="E35" s="23"/>
      <c r="F35" s="24"/>
      <c r="G35" s="25" t="s">
        <v>231</v>
      </c>
      <c r="H35" s="25" t="s">
        <v>287</v>
      </c>
      <c r="I35" s="25" t="s">
        <v>288</v>
      </c>
      <c r="J35" s="25" t="s">
        <v>262</v>
      </c>
      <c r="K35" s="25" t="s">
        <v>235</v>
      </c>
      <c r="L35" s="25" t="s">
        <v>289</v>
      </c>
      <c r="M35" s="25" t="s">
        <v>264</v>
      </c>
      <c r="N35" s="25" t="s">
        <v>247</v>
      </c>
    </row>
    <row r="36" spans="2:14">
      <c r="B36" s="20"/>
      <c r="C36" s="21"/>
      <c r="D36" s="22"/>
      <c r="E36" s="23"/>
      <c r="F36" s="24"/>
      <c r="G36" s="25" t="s">
        <v>231</v>
      </c>
      <c r="H36" s="25" t="s">
        <v>260</v>
      </c>
      <c r="I36" s="25" t="s">
        <v>290</v>
      </c>
      <c r="J36" s="25" t="s">
        <v>262</v>
      </c>
      <c r="K36" s="25" t="s">
        <v>291</v>
      </c>
      <c r="L36" s="25" t="s">
        <v>236</v>
      </c>
      <c r="M36" s="25" t="s">
        <v>264</v>
      </c>
      <c r="N36" s="25" t="s">
        <v>247</v>
      </c>
    </row>
    <row r="37" spans="2:14">
      <c r="B37" s="20"/>
      <c r="C37" s="21" t="s">
        <v>292</v>
      </c>
      <c r="D37" s="22">
        <v>10</v>
      </c>
      <c r="E37" s="23">
        <v>14.25</v>
      </c>
      <c r="F37" s="24" t="s">
        <v>293</v>
      </c>
      <c r="G37" s="25" t="s">
        <v>274</v>
      </c>
      <c r="H37" s="25" t="s">
        <v>275</v>
      </c>
      <c r="I37" s="25" t="s">
        <v>276</v>
      </c>
      <c r="J37" s="25" t="s">
        <v>262</v>
      </c>
      <c r="K37" s="25" t="s">
        <v>291</v>
      </c>
      <c r="L37" s="25" t="s">
        <v>236</v>
      </c>
      <c r="M37" s="25" t="s">
        <v>115</v>
      </c>
      <c r="N37" s="25" t="s">
        <v>247</v>
      </c>
    </row>
    <row r="38" spans="2:14">
      <c r="B38" s="20"/>
      <c r="C38" s="21"/>
      <c r="D38" s="22"/>
      <c r="E38" s="23"/>
      <c r="F38" s="24"/>
      <c r="G38" s="25" t="s">
        <v>231</v>
      </c>
      <c r="H38" s="25" t="s">
        <v>260</v>
      </c>
      <c r="I38" s="25" t="s">
        <v>294</v>
      </c>
      <c r="J38" s="25" t="s">
        <v>262</v>
      </c>
      <c r="K38" s="25" t="s">
        <v>279</v>
      </c>
      <c r="L38" s="25" t="s">
        <v>236</v>
      </c>
      <c r="M38" s="25" t="s">
        <v>264</v>
      </c>
      <c r="N38" s="25" t="s">
        <v>247</v>
      </c>
    </row>
    <row r="39" spans="2:14">
      <c r="B39" s="20"/>
      <c r="C39" s="21"/>
      <c r="D39" s="22"/>
      <c r="E39" s="23"/>
      <c r="F39" s="24"/>
      <c r="G39" s="25" t="s">
        <v>239</v>
      </c>
      <c r="H39" s="25" t="s">
        <v>267</v>
      </c>
      <c r="I39" s="25" t="s">
        <v>295</v>
      </c>
      <c r="J39" s="25" t="s">
        <v>245</v>
      </c>
      <c r="K39" s="25" t="s">
        <v>296</v>
      </c>
      <c r="L39" s="25" t="s">
        <v>270</v>
      </c>
      <c r="M39" s="25" t="s">
        <v>264</v>
      </c>
      <c r="N39" s="25" t="s">
        <v>247</v>
      </c>
    </row>
    <row r="40" spans="2:14">
      <c r="B40" s="20"/>
      <c r="C40" s="21"/>
      <c r="D40" s="22"/>
      <c r="E40" s="23"/>
      <c r="F40" s="24"/>
      <c r="G40" s="25" t="s">
        <v>239</v>
      </c>
      <c r="H40" s="25" t="s">
        <v>240</v>
      </c>
      <c r="I40" s="25" t="s">
        <v>297</v>
      </c>
      <c r="J40" s="25" t="s">
        <v>262</v>
      </c>
      <c r="K40" s="25" t="s">
        <v>298</v>
      </c>
      <c r="L40" s="25" t="s">
        <v>299</v>
      </c>
      <c r="M40" s="25" t="s">
        <v>115</v>
      </c>
      <c r="N40" s="25" t="s">
        <v>247</v>
      </c>
    </row>
    <row r="41" spans="2:14">
      <c r="B41" s="20"/>
      <c r="C41" s="21"/>
      <c r="D41" s="22"/>
      <c r="E41" s="23"/>
      <c r="F41" s="24"/>
      <c r="G41" s="25" t="s">
        <v>239</v>
      </c>
      <c r="H41" s="25" t="s">
        <v>253</v>
      </c>
      <c r="I41" s="25" t="s">
        <v>300</v>
      </c>
      <c r="J41" s="25" t="s">
        <v>262</v>
      </c>
      <c r="K41" s="25" t="s">
        <v>263</v>
      </c>
      <c r="L41" s="25" t="s">
        <v>236</v>
      </c>
      <c r="M41" s="25" t="s">
        <v>264</v>
      </c>
      <c r="N41" s="25" t="s">
        <v>247</v>
      </c>
    </row>
    <row r="42" spans="2:14">
      <c r="B42" s="20"/>
      <c r="C42" s="21"/>
      <c r="D42" s="22"/>
      <c r="E42" s="23"/>
      <c r="F42" s="24"/>
      <c r="G42" s="25" t="s">
        <v>239</v>
      </c>
      <c r="H42" s="25" t="s">
        <v>243</v>
      </c>
      <c r="I42" s="25" t="s">
        <v>301</v>
      </c>
      <c r="J42" s="25" t="s">
        <v>245</v>
      </c>
      <c r="K42" s="25" t="s">
        <v>302</v>
      </c>
      <c r="L42" s="25" t="s">
        <v>289</v>
      </c>
      <c r="M42" s="25" t="s">
        <v>115</v>
      </c>
      <c r="N42" s="25" t="s">
        <v>247</v>
      </c>
    </row>
    <row r="43" spans="2:14">
      <c r="B43" s="20"/>
      <c r="C43" s="21" t="s">
        <v>303</v>
      </c>
      <c r="D43" s="22">
        <v>10</v>
      </c>
      <c r="E43" s="23">
        <v>19.74</v>
      </c>
      <c r="F43" s="24" t="s">
        <v>304</v>
      </c>
      <c r="G43" s="25" t="s">
        <v>239</v>
      </c>
      <c r="H43" s="25" t="s">
        <v>267</v>
      </c>
      <c r="I43" s="25" t="s">
        <v>305</v>
      </c>
      <c r="J43" s="25" t="s">
        <v>245</v>
      </c>
      <c r="K43" s="25" t="s">
        <v>306</v>
      </c>
      <c r="L43" s="25" t="s">
        <v>270</v>
      </c>
      <c r="M43" s="25" t="s">
        <v>264</v>
      </c>
      <c r="N43" s="25" t="s">
        <v>247</v>
      </c>
    </row>
    <row r="44" spans="2:14">
      <c r="B44" s="20"/>
      <c r="C44" s="21"/>
      <c r="D44" s="22"/>
      <c r="E44" s="23"/>
      <c r="F44" s="24"/>
      <c r="G44" s="25" t="s">
        <v>239</v>
      </c>
      <c r="H44" s="25" t="s">
        <v>240</v>
      </c>
      <c r="I44" s="25" t="s">
        <v>307</v>
      </c>
      <c r="J44" s="25" t="s">
        <v>262</v>
      </c>
      <c r="K44" s="25" t="s">
        <v>308</v>
      </c>
      <c r="L44" s="25" t="s">
        <v>309</v>
      </c>
      <c r="M44" s="25" t="s">
        <v>264</v>
      </c>
      <c r="N44" s="25" t="s">
        <v>247</v>
      </c>
    </row>
    <row r="45" spans="2:14">
      <c r="B45" s="20"/>
      <c r="C45" s="21"/>
      <c r="D45" s="22"/>
      <c r="E45" s="23"/>
      <c r="F45" s="24"/>
      <c r="G45" s="25" t="s">
        <v>231</v>
      </c>
      <c r="H45" s="25" t="s">
        <v>260</v>
      </c>
      <c r="I45" s="25" t="s">
        <v>310</v>
      </c>
      <c r="J45" s="25" t="s">
        <v>262</v>
      </c>
      <c r="K45" s="25" t="s">
        <v>285</v>
      </c>
      <c r="L45" s="25" t="s">
        <v>236</v>
      </c>
      <c r="M45" s="25" t="s">
        <v>264</v>
      </c>
      <c r="N45" s="25" t="s">
        <v>247</v>
      </c>
    </row>
    <row r="46" spans="2:14">
      <c r="B46" s="20"/>
      <c r="C46" s="21"/>
      <c r="D46" s="22"/>
      <c r="E46" s="23"/>
      <c r="F46" s="24"/>
      <c r="G46" s="25" t="s">
        <v>274</v>
      </c>
      <c r="H46" s="25" t="s">
        <v>275</v>
      </c>
      <c r="I46" s="25" t="s">
        <v>311</v>
      </c>
      <c r="J46" s="25" t="s">
        <v>262</v>
      </c>
      <c r="K46" s="25" t="s">
        <v>285</v>
      </c>
      <c r="L46" s="25" t="s">
        <v>236</v>
      </c>
      <c r="M46" s="25" t="s">
        <v>115</v>
      </c>
      <c r="N46" s="25" t="s">
        <v>247</v>
      </c>
    </row>
    <row r="47" spans="2:14">
      <c r="B47" s="20"/>
      <c r="C47" s="21"/>
      <c r="D47" s="22"/>
      <c r="E47" s="23"/>
      <c r="F47" s="24"/>
      <c r="G47" s="25" t="s">
        <v>239</v>
      </c>
      <c r="H47" s="25" t="s">
        <v>253</v>
      </c>
      <c r="I47" s="25" t="s">
        <v>312</v>
      </c>
      <c r="J47" s="25" t="s">
        <v>262</v>
      </c>
      <c r="K47" s="25" t="s">
        <v>313</v>
      </c>
      <c r="L47" s="25" t="s">
        <v>236</v>
      </c>
      <c r="M47" s="25" t="s">
        <v>264</v>
      </c>
      <c r="N47" s="25" t="s">
        <v>247</v>
      </c>
    </row>
    <row r="48" spans="2:14">
      <c r="B48" s="26" t="s">
        <v>314</v>
      </c>
      <c r="C48" s="27" t="s">
        <v>229</v>
      </c>
      <c r="D48" s="22">
        <v>10</v>
      </c>
      <c r="E48" s="23">
        <v>145.64</v>
      </c>
      <c r="F48" s="24" t="s">
        <v>230</v>
      </c>
      <c r="G48" s="25" t="s">
        <v>239</v>
      </c>
      <c r="H48" s="25" t="s">
        <v>240</v>
      </c>
      <c r="I48" s="25" t="s">
        <v>241</v>
      </c>
      <c r="J48" s="25" t="s">
        <v>234</v>
      </c>
      <c r="K48" s="25" t="s">
        <v>115</v>
      </c>
      <c r="L48" s="25" t="s">
        <v>242</v>
      </c>
      <c r="M48" s="25" t="s">
        <v>237</v>
      </c>
      <c r="N48" s="25" t="s">
        <v>238</v>
      </c>
    </row>
    <row r="49" spans="2:14">
      <c r="B49" s="26"/>
      <c r="C49" s="27"/>
      <c r="D49" s="22"/>
      <c r="E49" s="23"/>
      <c r="F49" s="24"/>
      <c r="G49" s="25" t="s">
        <v>231</v>
      </c>
      <c r="H49" s="25" t="s">
        <v>232</v>
      </c>
      <c r="I49" s="25" t="s">
        <v>233</v>
      </c>
      <c r="J49" s="25" t="s">
        <v>234</v>
      </c>
      <c r="K49" s="25" t="s">
        <v>235</v>
      </c>
      <c r="L49" s="25" t="s">
        <v>236</v>
      </c>
      <c r="M49" s="25" t="s">
        <v>237</v>
      </c>
      <c r="N49" s="25" t="s">
        <v>238</v>
      </c>
    </row>
    <row r="50" spans="2:14">
      <c r="B50" s="26"/>
      <c r="C50" s="27"/>
      <c r="D50" s="22"/>
      <c r="E50" s="23"/>
      <c r="F50" s="24"/>
      <c r="G50" s="25" t="s">
        <v>239</v>
      </c>
      <c r="H50" s="25" t="s">
        <v>240</v>
      </c>
      <c r="I50" s="25" t="s">
        <v>248</v>
      </c>
      <c r="J50" s="25" t="s">
        <v>245</v>
      </c>
      <c r="K50" s="25" t="s">
        <v>246</v>
      </c>
      <c r="L50" s="25" t="s">
        <v>236</v>
      </c>
      <c r="M50" s="25" t="s">
        <v>237</v>
      </c>
      <c r="N50" s="25" t="s">
        <v>247</v>
      </c>
    </row>
    <row r="51" spans="2:14">
      <c r="B51" s="26"/>
      <c r="C51" s="27"/>
      <c r="D51" s="22"/>
      <c r="E51" s="23"/>
      <c r="F51" s="24"/>
      <c r="G51" s="25" t="s">
        <v>239</v>
      </c>
      <c r="H51" s="25" t="s">
        <v>243</v>
      </c>
      <c r="I51" s="25" t="s">
        <v>244</v>
      </c>
      <c r="J51" s="25" t="s">
        <v>245</v>
      </c>
      <c r="K51" s="25" t="s">
        <v>246</v>
      </c>
      <c r="L51" s="25" t="s">
        <v>236</v>
      </c>
      <c r="M51" s="25" t="s">
        <v>237</v>
      </c>
      <c r="N51" s="25" t="s">
        <v>247</v>
      </c>
    </row>
    <row r="52" spans="2:14">
      <c r="B52" s="26"/>
      <c r="C52" s="27" t="s">
        <v>249</v>
      </c>
      <c r="D52" s="22">
        <v>10</v>
      </c>
      <c r="E52" s="23">
        <v>74.61</v>
      </c>
      <c r="F52" s="24" t="s">
        <v>230</v>
      </c>
      <c r="G52" s="25" t="s">
        <v>239</v>
      </c>
      <c r="H52" s="25" t="s">
        <v>240</v>
      </c>
      <c r="I52" s="25" t="s">
        <v>241</v>
      </c>
      <c r="J52" s="25" t="s">
        <v>234</v>
      </c>
      <c r="K52" s="25" t="s">
        <v>115</v>
      </c>
      <c r="L52" s="25" t="s">
        <v>242</v>
      </c>
      <c r="M52" s="25" t="s">
        <v>237</v>
      </c>
      <c r="N52" s="25" t="s">
        <v>238</v>
      </c>
    </row>
    <row r="53" spans="2:14">
      <c r="B53" s="26"/>
      <c r="C53" s="27"/>
      <c r="D53" s="22"/>
      <c r="E53" s="23"/>
      <c r="F53" s="24"/>
      <c r="G53" s="25" t="s">
        <v>239</v>
      </c>
      <c r="H53" s="25" t="s">
        <v>243</v>
      </c>
      <c r="I53" s="25" t="s">
        <v>244</v>
      </c>
      <c r="J53" s="25" t="s">
        <v>245</v>
      </c>
      <c r="K53" s="25" t="s">
        <v>246</v>
      </c>
      <c r="L53" s="25" t="s">
        <v>236</v>
      </c>
      <c r="M53" s="25" t="s">
        <v>237</v>
      </c>
      <c r="N53" s="25" t="s">
        <v>247</v>
      </c>
    </row>
    <row r="54" spans="2:14">
      <c r="B54" s="26"/>
      <c r="C54" s="27"/>
      <c r="D54" s="22"/>
      <c r="E54" s="23"/>
      <c r="F54" s="24"/>
      <c r="G54" s="25" t="s">
        <v>239</v>
      </c>
      <c r="H54" s="25" t="s">
        <v>240</v>
      </c>
      <c r="I54" s="25" t="s">
        <v>248</v>
      </c>
      <c r="J54" s="25" t="s">
        <v>245</v>
      </c>
      <c r="K54" s="25" t="s">
        <v>246</v>
      </c>
      <c r="L54" s="25" t="s">
        <v>236</v>
      </c>
      <c r="M54" s="25" t="s">
        <v>237</v>
      </c>
      <c r="N54" s="25" t="s">
        <v>247</v>
      </c>
    </row>
    <row r="55" spans="2:14">
      <c r="B55" s="26"/>
      <c r="C55" s="27"/>
      <c r="D55" s="22"/>
      <c r="E55" s="23"/>
      <c r="F55" s="24"/>
      <c r="G55" s="25" t="s">
        <v>231</v>
      </c>
      <c r="H55" s="25" t="s">
        <v>232</v>
      </c>
      <c r="I55" s="25" t="s">
        <v>233</v>
      </c>
      <c r="J55" s="25" t="s">
        <v>234</v>
      </c>
      <c r="K55" s="25" t="s">
        <v>235</v>
      </c>
      <c r="L55" s="25" t="s">
        <v>236</v>
      </c>
      <c r="M55" s="25" t="s">
        <v>237</v>
      </c>
      <c r="N55" s="25" t="s">
        <v>238</v>
      </c>
    </row>
    <row r="56" spans="2:14">
      <c r="B56" s="26"/>
      <c r="C56" s="27" t="s">
        <v>251</v>
      </c>
      <c r="D56" s="22">
        <v>10</v>
      </c>
      <c r="E56" s="23">
        <v>2.9</v>
      </c>
      <c r="F56" s="24" t="s">
        <v>252</v>
      </c>
      <c r="G56" s="25" t="s">
        <v>239</v>
      </c>
      <c r="H56" s="25" t="s">
        <v>240</v>
      </c>
      <c r="I56" s="25" t="s">
        <v>241</v>
      </c>
      <c r="J56" s="25" t="s">
        <v>234</v>
      </c>
      <c r="K56" s="25" t="s">
        <v>115</v>
      </c>
      <c r="L56" s="25" t="s">
        <v>242</v>
      </c>
      <c r="M56" s="25" t="s">
        <v>237</v>
      </c>
      <c r="N56" s="25" t="s">
        <v>238</v>
      </c>
    </row>
    <row r="57" spans="2:14">
      <c r="B57" s="26"/>
      <c r="C57" s="27"/>
      <c r="D57" s="22"/>
      <c r="E57" s="23"/>
      <c r="F57" s="24"/>
      <c r="G57" s="25" t="s">
        <v>239</v>
      </c>
      <c r="H57" s="25" t="s">
        <v>253</v>
      </c>
      <c r="I57" s="25" t="s">
        <v>254</v>
      </c>
      <c r="J57" s="25" t="s">
        <v>234</v>
      </c>
      <c r="K57" s="25" t="s">
        <v>235</v>
      </c>
      <c r="L57" s="25" t="s">
        <v>236</v>
      </c>
      <c r="M57" s="25" t="s">
        <v>237</v>
      </c>
      <c r="N57" s="25" t="s">
        <v>238</v>
      </c>
    </row>
    <row r="58" spans="2:14">
      <c r="B58" s="26"/>
      <c r="C58" s="27"/>
      <c r="D58" s="22"/>
      <c r="E58" s="23"/>
      <c r="F58" s="24"/>
      <c r="G58" s="25" t="s">
        <v>231</v>
      </c>
      <c r="H58" s="25" t="s">
        <v>232</v>
      </c>
      <c r="I58" s="25" t="s">
        <v>255</v>
      </c>
      <c r="J58" s="25" t="s">
        <v>234</v>
      </c>
      <c r="K58" s="25" t="s">
        <v>246</v>
      </c>
      <c r="L58" s="25" t="s">
        <v>236</v>
      </c>
      <c r="M58" s="25" t="s">
        <v>237</v>
      </c>
      <c r="N58" s="25" t="s">
        <v>238</v>
      </c>
    </row>
    <row r="59" spans="2:14">
      <c r="B59" s="26"/>
      <c r="C59" s="27"/>
      <c r="D59" s="22"/>
      <c r="E59" s="23"/>
      <c r="F59" s="24"/>
      <c r="G59" s="25" t="s">
        <v>231</v>
      </c>
      <c r="H59" s="25" t="s">
        <v>232</v>
      </c>
      <c r="I59" s="25" t="s">
        <v>256</v>
      </c>
      <c r="J59" s="25" t="s">
        <v>245</v>
      </c>
      <c r="K59" s="25" t="s">
        <v>246</v>
      </c>
      <c r="L59" s="25" t="s">
        <v>236</v>
      </c>
      <c r="M59" s="25" t="s">
        <v>237</v>
      </c>
      <c r="N59" s="25" t="s">
        <v>247</v>
      </c>
    </row>
    <row r="60" spans="2:14">
      <c r="B60" s="26"/>
      <c r="C60" s="27" t="s">
        <v>257</v>
      </c>
      <c r="D60" s="22">
        <v>10</v>
      </c>
      <c r="E60" s="23">
        <v>19.2</v>
      </c>
      <c r="F60" s="24" t="s">
        <v>252</v>
      </c>
      <c r="G60" s="25" t="s">
        <v>231</v>
      </c>
      <c r="H60" s="25" t="s">
        <v>232</v>
      </c>
      <c r="I60" s="25" t="s">
        <v>255</v>
      </c>
      <c r="J60" s="25" t="s">
        <v>234</v>
      </c>
      <c r="K60" s="25" t="s">
        <v>246</v>
      </c>
      <c r="L60" s="25" t="s">
        <v>236</v>
      </c>
      <c r="M60" s="25" t="s">
        <v>237</v>
      </c>
      <c r="N60" s="25" t="s">
        <v>238</v>
      </c>
    </row>
    <row r="61" spans="2:14">
      <c r="B61" s="26"/>
      <c r="C61" s="27"/>
      <c r="D61" s="22"/>
      <c r="E61" s="23"/>
      <c r="F61" s="24"/>
      <c r="G61" s="25" t="s">
        <v>239</v>
      </c>
      <c r="H61" s="25" t="s">
        <v>240</v>
      </c>
      <c r="I61" s="25" t="s">
        <v>241</v>
      </c>
      <c r="J61" s="25" t="s">
        <v>234</v>
      </c>
      <c r="K61" s="25" t="s">
        <v>115</v>
      </c>
      <c r="L61" s="25" t="s">
        <v>242</v>
      </c>
      <c r="M61" s="25" t="s">
        <v>237</v>
      </c>
      <c r="N61" s="25" t="s">
        <v>238</v>
      </c>
    </row>
    <row r="62" spans="2:14">
      <c r="B62" s="26"/>
      <c r="C62" s="27"/>
      <c r="D62" s="22"/>
      <c r="E62" s="23"/>
      <c r="F62" s="24"/>
      <c r="G62" s="25" t="s">
        <v>239</v>
      </c>
      <c r="H62" s="25" t="s">
        <v>253</v>
      </c>
      <c r="I62" s="25" t="s">
        <v>254</v>
      </c>
      <c r="J62" s="25" t="s">
        <v>234</v>
      </c>
      <c r="K62" s="25" t="s">
        <v>235</v>
      </c>
      <c r="L62" s="25" t="s">
        <v>236</v>
      </c>
      <c r="M62" s="25" t="s">
        <v>237</v>
      </c>
      <c r="N62" s="25" t="s">
        <v>238</v>
      </c>
    </row>
    <row r="63" spans="2:14">
      <c r="B63" s="26"/>
      <c r="C63" s="27"/>
      <c r="D63" s="22"/>
      <c r="E63" s="23"/>
      <c r="F63" s="24"/>
      <c r="G63" s="25" t="s">
        <v>231</v>
      </c>
      <c r="H63" s="25" t="s">
        <v>232</v>
      </c>
      <c r="I63" s="25" t="s">
        <v>256</v>
      </c>
      <c r="J63" s="25" t="s">
        <v>245</v>
      </c>
      <c r="K63" s="25" t="s">
        <v>246</v>
      </c>
      <c r="L63" s="25" t="s">
        <v>236</v>
      </c>
      <c r="M63" s="25" t="s">
        <v>237</v>
      </c>
      <c r="N63" s="25" t="s">
        <v>247</v>
      </c>
    </row>
  </sheetData>
  <mergeCells count="57">
    <mergeCell ref="B2:N2"/>
    <mergeCell ref="B3:F3"/>
    <mergeCell ref="A5:A8"/>
    <mergeCell ref="B5:B47"/>
    <mergeCell ref="B48:B63"/>
    <mergeCell ref="C5:C8"/>
    <mergeCell ref="C9:C12"/>
    <mergeCell ref="C13:C16"/>
    <mergeCell ref="C17:C20"/>
    <mergeCell ref="C21:C24"/>
    <mergeCell ref="C25:C30"/>
    <mergeCell ref="C31:C36"/>
    <mergeCell ref="C37:C42"/>
    <mergeCell ref="C43:C47"/>
    <mergeCell ref="C48:C51"/>
    <mergeCell ref="C52:C55"/>
    <mergeCell ref="C56:C59"/>
    <mergeCell ref="C60:C63"/>
    <mergeCell ref="D5:D8"/>
    <mergeCell ref="D9:D12"/>
    <mergeCell ref="D13:D16"/>
    <mergeCell ref="D17:D20"/>
    <mergeCell ref="D21:D24"/>
    <mergeCell ref="D25:D30"/>
    <mergeCell ref="D31:D36"/>
    <mergeCell ref="D37:D42"/>
    <mergeCell ref="D43:D47"/>
    <mergeCell ref="D48:D51"/>
    <mergeCell ref="D52:D55"/>
    <mergeCell ref="D56:D59"/>
    <mergeCell ref="D60:D63"/>
    <mergeCell ref="E5:E8"/>
    <mergeCell ref="E9:E12"/>
    <mergeCell ref="E13:E16"/>
    <mergeCell ref="E17:E20"/>
    <mergeCell ref="E21:E24"/>
    <mergeCell ref="E25:E30"/>
    <mergeCell ref="E31:E36"/>
    <mergeCell ref="E37:E42"/>
    <mergeCell ref="E43:E47"/>
    <mergeCell ref="E48:E51"/>
    <mergeCell ref="E52:E55"/>
    <mergeCell ref="E56:E59"/>
    <mergeCell ref="E60:E63"/>
    <mergeCell ref="F5:F8"/>
    <mergeCell ref="F9:F12"/>
    <mergeCell ref="F13:F16"/>
    <mergeCell ref="F17:F20"/>
    <mergeCell ref="F21:F24"/>
    <mergeCell ref="F25:F30"/>
    <mergeCell ref="F31:F36"/>
    <mergeCell ref="F37:F42"/>
    <mergeCell ref="F43:F47"/>
    <mergeCell ref="F48:F51"/>
    <mergeCell ref="F52:F55"/>
    <mergeCell ref="F56:F59"/>
    <mergeCell ref="F60:F63"/>
  </mergeCells>
  <pageMargins left="0.75" right="0.75" top="0.26875" bottom="0.26875"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pane ySplit="6" topLeftCell="A21" activePane="bottomLeft" state="frozen"/>
      <selection/>
      <selection pane="bottomLeft" activeCell="F12" sqref="F12"/>
    </sheetView>
  </sheetViews>
  <sheetFormatPr defaultColWidth="10" defaultRowHeight="13.5"/>
  <cols>
    <col min="1" max="1" width="1.5" customWidth="1"/>
    <col min="2" max="4" width="7.75" customWidth="1"/>
    <col min="5" max="5" width="41" customWidth="1"/>
    <col min="6" max="8" width="16.375" style="30" customWidth="1"/>
    <col min="9" max="9" width="1.5" customWidth="1"/>
    <col min="10" max="10" width="9.75" customWidth="1"/>
  </cols>
  <sheetData>
    <row r="1" ht="16.35" customHeight="1" spans="1:9">
      <c r="A1" s="31"/>
      <c r="B1" s="32"/>
      <c r="C1" s="32"/>
      <c r="D1" s="32"/>
      <c r="E1" s="33"/>
      <c r="F1" s="34"/>
      <c r="G1" s="34"/>
      <c r="H1" s="34"/>
      <c r="I1" s="31"/>
    </row>
    <row r="2" ht="22.9" customHeight="1" spans="1:9">
      <c r="A2" s="28"/>
      <c r="B2" s="7" t="s">
        <v>53</v>
      </c>
      <c r="C2" s="7"/>
      <c r="D2" s="7"/>
      <c r="E2" s="7"/>
      <c r="F2" s="35"/>
      <c r="G2" s="35"/>
      <c r="H2" s="35"/>
      <c r="I2" s="28" t="s">
        <v>2</v>
      </c>
    </row>
    <row r="3" ht="19.5" customHeight="1" spans="1:9">
      <c r="A3" s="28"/>
      <c r="B3" s="10"/>
      <c r="C3" s="10"/>
      <c r="D3" s="10"/>
      <c r="E3" s="36"/>
      <c r="F3" s="37"/>
      <c r="G3" s="37"/>
      <c r="H3" s="49" t="s">
        <v>4</v>
      </c>
      <c r="I3" s="28"/>
    </row>
    <row r="4" ht="24.4" customHeight="1" spans="1:9">
      <c r="A4" s="28"/>
      <c r="B4" s="38" t="s">
        <v>54</v>
      </c>
      <c r="C4" s="38"/>
      <c r="D4" s="38"/>
      <c r="E4" s="38"/>
      <c r="F4" s="39" t="s">
        <v>55</v>
      </c>
      <c r="G4" s="39"/>
      <c r="H4" s="39"/>
      <c r="I4" s="28"/>
    </row>
    <row r="5" ht="24.4" customHeight="1" spans="1:9">
      <c r="A5" s="40"/>
      <c r="B5" s="38" t="s">
        <v>56</v>
      </c>
      <c r="C5" s="38"/>
      <c r="D5" s="38"/>
      <c r="E5" s="38" t="s">
        <v>57</v>
      </c>
      <c r="F5" s="39" t="s">
        <v>9</v>
      </c>
      <c r="G5" s="39" t="s">
        <v>58</v>
      </c>
      <c r="H5" s="39" t="s">
        <v>59</v>
      </c>
      <c r="I5" s="40"/>
    </row>
    <row r="6" ht="24.4" customHeight="1" spans="1:9">
      <c r="A6" s="28"/>
      <c r="B6" s="38" t="s">
        <v>60</v>
      </c>
      <c r="C6" s="38" t="s">
        <v>61</v>
      </c>
      <c r="D6" s="38" t="s">
        <v>62</v>
      </c>
      <c r="E6" s="38"/>
      <c r="F6" s="39"/>
      <c r="G6" s="39"/>
      <c r="H6" s="39"/>
      <c r="I6" s="28"/>
    </row>
    <row r="7" ht="22.9" customHeight="1" spans="1:9">
      <c r="A7" s="41"/>
      <c r="B7" s="87" t="s">
        <v>63</v>
      </c>
      <c r="C7" s="87"/>
      <c r="D7" s="87"/>
      <c r="E7" s="87"/>
      <c r="F7" s="88">
        <f>F8+F12+F28</f>
        <v>659.0652</v>
      </c>
      <c r="G7" s="88">
        <f>G8+G12+G28</f>
        <v>530.9752</v>
      </c>
      <c r="H7" s="88">
        <f>H16+H18+H21</f>
        <v>128.09</v>
      </c>
      <c r="I7" s="41"/>
    </row>
    <row r="8" ht="22.9" customHeight="1" spans="1:9">
      <c r="A8" s="44"/>
      <c r="B8" s="45" t="s">
        <v>64</v>
      </c>
      <c r="C8" s="45"/>
      <c r="D8" s="45"/>
      <c r="E8" s="45" t="s">
        <v>65</v>
      </c>
      <c r="F8" s="47">
        <f>F9</f>
        <v>76.0452</v>
      </c>
      <c r="G8" s="47">
        <v>76.0452</v>
      </c>
      <c r="H8" s="89"/>
      <c r="I8" s="44"/>
    </row>
    <row r="9" ht="22.9" customHeight="1" spans="1:9">
      <c r="A9" s="44"/>
      <c r="B9" s="45"/>
      <c r="C9" s="45" t="s">
        <v>66</v>
      </c>
      <c r="D9" s="45"/>
      <c r="E9" s="45" t="s">
        <v>67</v>
      </c>
      <c r="F9" s="47">
        <v>76.0452</v>
      </c>
      <c r="G9" s="47">
        <v>76.0452</v>
      </c>
      <c r="H9" s="89"/>
      <c r="I9" s="44"/>
    </row>
    <row r="10" ht="22.9" customHeight="1" spans="1:9">
      <c r="A10" s="44"/>
      <c r="B10" s="45"/>
      <c r="C10" s="45"/>
      <c r="D10" s="45" t="s">
        <v>66</v>
      </c>
      <c r="E10" s="45" t="s">
        <v>68</v>
      </c>
      <c r="F10" s="47">
        <v>50.7</v>
      </c>
      <c r="G10" s="47">
        <v>50.7</v>
      </c>
      <c r="H10" s="89"/>
      <c r="I10" s="44"/>
    </row>
    <row r="11" ht="22.9" customHeight="1" spans="1:9">
      <c r="A11" s="44"/>
      <c r="B11" s="45"/>
      <c r="C11" s="45"/>
      <c r="D11" s="45" t="s">
        <v>69</v>
      </c>
      <c r="E11" s="45" t="s">
        <v>70</v>
      </c>
      <c r="F11" s="47">
        <v>25.35</v>
      </c>
      <c r="G11" s="47">
        <v>25.35</v>
      </c>
      <c r="H11" s="89"/>
      <c r="I11" s="44"/>
    </row>
    <row r="12" ht="22.9" customHeight="1" spans="2:9">
      <c r="B12" s="45" t="s">
        <v>71</v>
      </c>
      <c r="C12" s="45"/>
      <c r="D12" s="45"/>
      <c r="E12" s="45" t="s">
        <v>72</v>
      </c>
      <c r="F12" s="47">
        <f>F13+F16+F18+F21+F23</f>
        <v>534.92</v>
      </c>
      <c r="G12" s="47">
        <f>G13+G23</f>
        <v>406.83</v>
      </c>
      <c r="H12" s="89">
        <f>H7</f>
        <v>128.09</v>
      </c>
      <c r="I12" s="44"/>
    </row>
    <row r="13" ht="22.9" customHeight="1" spans="1:9">
      <c r="A13" s="44"/>
      <c r="B13" s="45"/>
      <c r="C13" s="45" t="s">
        <v>73</v>
      </c>
      <c r="D13" s="45"/>
      <c r="E13" s="45" t="s">
        <v>74</v>
      </c>
      <c r="F13" s="47">
        <f>F14+F15</f>
        <v>376.45</v>
      </c>
      <c r="G13" s="47">
        <f>G14+G15</f>
        <v>376.45</v>
      </c>
      <c r="H13" s="89"/>
      <c r="I13" s="44"/>
    </row>
    <row r="14" ht="22.9" customHeight="1" spans="2:9">
      <c r="B14" s="45"/>
      <c r="C14" s="45"/>
      <c r="D14" s="45" t="s">
        <v>73</v>
      </c>
      <c r="E14" s="45" t="s">
        <v>75</v>
      </c>
      <c r="F14" s="47">
        <v>204.91</v>
      </c>
      <c r="G14" s="47">
        <v>204.91</v>
      </c>
      <c r="H14" s="89"/>
      <c r="I14" s="44"/>
    </row>
    <row r="15" ht="22.9" customHeight="1" spans="2:9">
      <c r="B15" s="45"/>
      <c r="C15" s="45"/>
      <c r="D15" s="45" t="s">
        <v>76</v>
      </c>
      <c r="E15" s="45" t="s">
        <v>77</v>
      </c>
      <c r="F15" s="47">
        <v>171.54</v>
      </c>
      <c r="G15" s="47">
        <v>171.54</v>
      </c>
      <c r="H15" s="89"/>
      <c r="I15" s="44"/>
    </row>
    <row r="16" ht="22.9" customHeight="1" spans="2:9">
      <c r="B16" s="45"/>
      <c r="C16" s="45" t="s">
        <v>78</v>
      </c>
      <c r="D16" s="45"/>
      <c r="E16" s="45" t="s">
        <v>79</v>
      </c>
      <c r="F16" s="90">
        <v>14.25</v>
      </c>
      <c r="G16" s="90"/>
      <c r="H16" s="90">
        <v>14.25</v>
      </c>
      <c r="I16" s="44"/>
    </row>
    <row r="17" ht="22.9" customHeight="1" spans="2:9">
      <c r="B17" s="45"/>
      <c r="C17" s="45"/>
      <c r="D17" s="45" t="s">
        <v>76</v>
      </c>
      <c r="E17" s="45" t="s">
        <v>80</v>
      </c>
      <c r="F17" s="90">
        <v>14.25</v>
      </c>
      <c r="G17" s="90"/>
      <c r="H17" s="90">
        <v>14.25</v>
      </c>
      <c r="I17" s="44"/>
    </row>
    <row r="18" ht="22.9" customHeight="1" spans="1:9">
      <c r="A18" s="44"/>
      <c r="B18" s="45"/>
      <c r="C18" s="45" t="s">
        <v>81</v>
      </c>
      <c r="D18" s="45"/>
      <c r="E18" s="45" t="s">
        <v>82</v>
      </c>
      <c r="F18" s="90">
        <f>F20+F19</f>
        <v>43.52</v>
      </c>
      <c r="G18" s="90"/>
      <c r="H18" s="90">
        <v>43.52</v>
      </c>
      <c r="I18" s="44"/>
    </row>
    <row r="19" ht="22.9" customHeight="1" spans="2:8">
      <c r="B19" s="45"/>
      <c r="C19" s="45"/>
      <c r="D19" s="45" t="s">
        <v>83</v>
      </c>
      <c r="E19" s="45" t="s">
        <v>84</v>
      </c>
      <c r="F19" s="90">
        <v>23.78</v>
      </c>
      <c r="G19" s="90"/>
      <c r="H19" s="90">
        <v>23.78</v>
      </c>
    </row>
    <row r="20" ht="22.9" customHeight="1" spans="2:8">
      <c r="B20" s="45"/>
      <c r="C20" s="45"/>
      <c r="D20" s="45" t="s">
        <v>76</v>
      </c>
      <c r="E20" s="45" t="s">
        <v>85</v>
      </c>
      <c r="F20" s="90">
        <v>19.74</v>
      </c>
      <c r="G20" s="90"/>
      <c r="H20" s="90">
        <v>19.74</v>
      </c>
    </row>
    <row r="21" ht="22.9" customHeight="1" spans="2:8">
      <c r="B21" s="45"/>
      <c r="C21" s="45" t="s">
        <v>86</v>
      </c>
      <c r="D21" s="45"/>
      <c r="E21" s="45" t="s">
        <v>87</v>
      </c>
      <c r="F21" s="90">
        <v>70.32</v>
      </c>
      <c r="G21" s="90"/>
      <c r="H21" s="90">
        <v>70.32</v>
      </c>
    </row>
    <row r="22" ht="22.9" customHeight="1" spans="2:8">
      <c r="B22" s="45"/>
      <c r="C22" s="45"/>
      <c r="D22" s="45" t="s">
        <v>88</v>
      </c>
      <c r="E22" s="45" t="s">
        <v>89</v>
      </c>
      <c r="F22" s="90">
        <v>70.32</v>
      </c>
      <c r="G22" s="90"/>
      <c r="H22" s="90">
        <v>70.32</v>
      </c>
    </row>
    <row r="23" ht="22.9" customHeight="1" spans="2:8">
      <c r="B23" s="45"/>
      <c r="C23" s="45" t="s">
        <v>90</v>
      </c>
      <c r="D23" s="45"/>
      <c r="E23" s="45" t="s">
        <v>91</v>
      </c>
      <c r="F23" s="90">
        <f>F24+F25+F26+F27</f>
        <v>30.38</v>
      </c>
      <c r="G23" s="90">
        <f>G24+G25+G26+G27</f>
        <v>30.38</v>
      </c>
      <c r="H23" s="90"/>
    </row>
    <row r="24" ht="22.9" customHeight="1" spans="2:8">
      <c r="B24" s="45"/>
      <c r="C24" s="45"/>
      <c r="D24" s="45" t="s">
        <v>73</v>
      </c>
      <c r="E24" s="45" t="s">
        <v>92</v>
      </c>
      <c r="F24" s="90">
        <v>11.99</v>
      </c>
      <c r="G24" s="90">
        <v>11.99</v>
      </c>
      <c r="H24" s="90"/>
    </row>
    <row r="25" ht="22.9" customHeight="1" spans="2:8">
      <c r="B25" s="45"/>
      <c r="C25" s="45"/>
      <c r="D25" s="45" t="s">
        <v>93</v>
      </c>
      <c r="E25" s="45" t="s">
        <v>94</v>
      </c>
      <c r="F25" s="90">
        <v>10.19</v>
      </c>
      <c r="G25" s="90">
        <v>10.19</v>
      </c>
      <c r="H25" s="90"/>
    </row>
    <row r="26" ht="22.9" customHeight="1" spans="2:8">
      <c r="B26" s="45"/>
      <c r="C26" s="45"/>
      <c r="D26" s="45" t="s">
        <v>78</v>
      </c>
      <c r="E26" s="45" t="s">
        <v>95</v>
      </c>
      <c r="F26" s="91">
        <v>4.91</v>
      </c>
      <c r="G26" s="91">
        <v>4.91</v>
      </c>
      <c r="H26" s="90"/>
    </row>
    <row r="27" ht="22.9" customHeight="1" spans="2:8">
      <c r="B27" s="45"/>
      <c r="C27" s="45"/>
      <c r="D27" s="45" t="s">
        <v>76</v>
      </c>
      <c r="E27" s="45" t="s">
        <v>96</v>
      </c>
      <c r="F27" s="91">
        <v>3.29</v>
      </c>
      <c r="G27" s="91">
        <v>3.29</v>
      </c>
      <c r="H27" s="90"/>
    </row>
    <row r="28" ht="22.9" customHeight="1" spans="2:8">
      <c r="B28" s="45" t="s">
        <v>97</v>
      </c>
      <c r="C28" s="45"/>
      <c r="D28" s="45"/>
      <c r="E28" s="45" t="s">
        <v>98</v>
      </c>
      <c r="F28" s="91">
        <v>48.1</v>
      </c>
      <c r="G28" s="91">
        <v>48.1</v>
      </c>
      <c r="H28" s="90"/>
    </row>
    <row r="29" ht="22.9" customHeight="1" spans="2:8">
      <c r="B29" s="45"/>
      <c r="C29" s="45" t="s">
        <v>93</v>
      </c>
      <c r="D29" s="45"/>
      <c r="E29" s="45" t="s">
        <v>99</v>
      </c>
      <c r="F29" s="91">
        <v>48.1</v>
      </c>
      <c r="G29" s="91">
        <v>48.1</v>
      </c>
      <c r="H29" s="90"/>
    </row>
    <row r="30" ht="22.9" customHeight="1" spans="2:8">
      <c r="B30" s="45"/>
      <c r="C30" s="45"/>
      <c r="D30" s="45" t="s">
        <v>73</v>
      </c>
      <c r="E30" s="45" t="s">
        <v>100</v>
      </c>
      <c r="F30" s="91">
        <v>48.1</v>
      </c>
      <c r="G30" s="91">
        <v>48.1</v>
      </c>
      <c r="H30" s="90"/>
    </row>
    <row r="31" spans="2:8">
      <c r="B31" s="45"/>
      <c r="C31" s="45"/>
      <c r="D31" s="45"/>
      <c r="E31" s="45"/>
      <c r="F31" s="45"/>
      <c r="G31" s="45"/>
      <c r="H31" s="45"/>
    </row>
  </sheetData>
  <mergeCells count="11">
    <mergeCell ref="B1:D1"/>
    <mergeCell ref="B2:H2"/>
    <mergeCell ref="B4:E4"/>
    <mergeCell ref="F4:H4"/>
    <mergeCell ref="B5:D5"/>
    <mergeCell ref="B7:E7"/>
    <mergeCell ref="A10:A11"/>
    <mergeCell ref="E5:E6"/>
    <mergeCell ref="F5:F6"/>
    <mergeCell ref="G5:G6"/>
    <mergeCell ref="H5:H6"/>
  </mergeCells>
  <pageMargins left="0.751388888888889" right="0.751388888888889" top="0.266666666666667" bottom="0.266666666666667" header="0" footer="0"/>
  <pageSetup paperSize="9" scale="8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pane ySplit="5" topLeftCell="A16" activePane="bottomLeft" state="frozen"/>
      <selection/>
      <selection pane="bottomLeft" activeCell="E17" sqref="E17"/>
    </sheetView>
  </sheetViews>
  <sheetFormatPr defaultColWidth="10" defaultRowHeight="13.5"/>
  <cols>
    <col min="1" max="1" width="1.5" customWidth="1"/>
    <col min="2" max="2" width="5.5" customWidth="1"/>
    <col min="3" max="4" width="7.75" customWidth="1"/>
    <col min="5" max="5" width="41" customWidth="1"/>
    <col min="6" max="8" width="16.375" style="30" customWidth="1"/>
    <col min="9" max="9" width="1.5" customWidth="1"/>
    <col min="10" max="10" width="9.75" customWidth="1"/>
  </cols>
  <sheetData>
    <row r="1" ht="16.35" customHeight="1" spans="1:9">
      <c r="A1" s="31"/>
      <c r="E1" s="33"/>
      <c r="F1" s="34"/>
      <c r="G1" s="34"/>
      <c r="H1" s="34"/>
      <c r="I1" s="31"/>
    </row>
    <row r="2" ht="22.9" customHeight="1" spans="1:9">
      <c r="A2" s="28"/>
      <c r="B2" s="7" t="s">
        <v>101</v>
      </c>
      <c r="C2" s="7"/>
      <c r="D2" s="7"/>
      <c r="E2" s="7"/>
      <c r="F2" s="35"/>
      <c r="G2" s="35"/>
      <c r="H2" s="35"/>
      <c r="I2" s="28" t="s">
        <v>2</v>
      </c>
    </row>
    <row r="3" ht="19.5" customHeight="1" spans="1:9">
      <c r="A3" s="28"/>
      <c r="B3" s="10"/>
      <c r="C3" s="10"/>
      <c r="D3" s="10"/>
      <c r="E3" s="36"/>
      <c r="F3" s="37"/>
      <c r="G3" s="37"/>
      <c r="H3" s="49" t="s">
        <v>4</v>
      </c>
      <c r="I3" s="28"/>
    </row>
    <row r="4" ht="24.4" customHeight="1" spans="1:9">
      <c r="A4" s="28"/>
      <c r="B4" s="38" t="s">
        <v>102</v>
      </c>
      <c r="C4" s="38"/>
      <c r="D4" s="38"/>
      <c r="E4" s="38"/>
      <c r="F4" s="39" t="s">
        <v>103</v>
      </c>
      <c r="G4" s="39"/>
      <c r="H4" s="39"/>
      <c r="I4" s="28"/>
    </row>
    <row r="5" ht="24.4" customHeight="1" spans="1:9">
      <c r="A5" s="40"/>
      <c r="B5" s="38" t="s">
        <v>56</v>
      </c>
      <c r="C5" s="38"/>
      <c r="D5" s="38"/>
      <c r="E5" s="38" t="s">
        <v>57</v>
      </c>
      <c r="F5" s="39" t="s">
        <v>9</v>
      </c>
      <c r="G5" s="39" t="s">
        <v>104</v>
      </c>
      <c r="H5" s="39" t="s">
        <v>105</v>
      </c>
      <c r="I5" s="40"/>
    </row>
    <row r="6" ht="24.4" customHeight="1" spans="1:9">
      <c r="A6" s="28"/>
      <c r="B6" s="38" t="s">
        <v>60</v>
      </c>
      <c r="C6" s="38" t="s">
        <v>61</v>
      </c>
      <c r="D6" s="38" t="s">
        <v>62</v>
      </c>
      <c r="E6" s="38"/>
      <c r="F6" s="39"/>
      <c r="G6" s="39"/>
      <c r="H6" s="39"/>
      <c r="I6" s="28"/>
    </row>
    <row r="7" ht="22.9" customHeight="1" spans="1:9">
      <c r="A7" s="41"/>
      <c r="B7" s="42" t="s">
        <v>63</v>
      </c>
      <c r="C7" s="42"/>
      <c r="D7" s="42"/>
      <c r="E7" s="42"/>
      <c r="F7" s="43">
        <f>F8+F20+F29</f>
        <v>530.99</v>
      </c>
      <c r="G7" s="43">
        <f>G8+G29</f>
        <v>479.45</v>
      </c>
      <c r="H7" s="43">
        <f>H20</f>
        <v>51.54</v>
      </c>
      <c r="I7" s="41"/>
    </row>
    <row r="8" ht="22.9" customHeight="1" spans="1:9">
      <c r="A8" s="44"/>
      <c r="B8" s="45" t="s">
        <v>106</v>
      </c>
      <c r="C8" s="45"/>
      <c r="D8" s="45"/>
      <c r="E8" s="46" t="s">
        <v>107</v>
      </c>
      <c r="F8" s="47">
        <v>479.4</v>
      </c>
      <c r="G8" s="47">
        <v>479.4</v>
      </c>
      <c r="H8" s="47"/>
      <c r="I8" s="44"/>
    </row>
    <row r="9" ht="22.9" customHeight="1" spans="1:9">
      <c r="A9" s="44"/>
      <c r="B9" s="45"/>
      <c r="C9" s="45" t="s">
        <v>73</v>
      </c>
      <c r="D9" s="45"/>
      <c r="E9" s="46" t="s">
        <v>108</v>
      </c>
      <c r="F9" s="47">
        <v>117.62</v>
      </c>
      <c r="G9" s="47">
        <v>117.62</v>
      </c>
      <c r="H9" s="47"/>
      <c r="I9" s="44"/>
    </row>
    <row r="10" ht="22.9" customHeight="1" spans="2:9">
      <c r="B10" s="45"/>
      <c r="C10" s="45" t="s">
        <v>93</v>
      </c>
      <c r="D10" s="45"/>
      <c r="E10" s="46" t="s">
        <v>109</v>
      </c>
      <c r="F10" s="47">
        <v>143.97</v>
      </c>
      <c r="G10" s="47">
        <v>143.97</v>
      </c>
      <c r="H10" s="47"/>
      <c r="I10" s="44"/>
    </row>
    <row r="11" ht="22.9" customHeight="1" spans="2:9">
      <c r="B11" s="45"/>
      <c r="C11" s="45" t="s">
        <v>78</v>
      </c>
      <c r="D11" s="45"/>
      <c r="E11" s="46" t="s">
        <v>110</v>
      </c>
      <c r="F11" s="47">
        <v>9.8</v>
      </c>
      <c r="G11" s="47">
        <v>9.8</v>
      </c>
      <c r="H11" s="47"/>
      <c r="I11" s="44"/>
    </row>
    <row r="12" ht="22.9" customHeight="1" spans="2:9">
      <c r="B12" s="45"/>
      <c r="C12" s="45" t="s">
        <v>86</v>
      </c>
      <c r="D12" s="45"/>
      <c r="E12" s="46" t="s">
        <v>111</v>
      </c>
      <c r="F12" s="47">
        <v>45.48</v>
      </c>
      <c r="G12" s="47">
        <v>45.48</v>
      </c>
      <c r="H12" s="47"/>
      <c r="I12" s="44"/>
    </row>
    <row r="13" ht="22.9" customHeight="1" spans="2:9">
      <c r="B13" s="45"/>
      <c r="C13" s="45" t="s">
        <v>83</v>
      </c>
      <c r="D13" s="45"/>
      <c r="E13" s="46" t="s">
        <v>112</v>
      </c>
      <c r="F13" s="47">
        <v>50.7</v>
      </c>
      <c r="G13" s="47">
        <v>50.7</v>
      </c>
      <c r="H13" s="47"/>
      <c r="I13" s="44"/>
    </row>
    <row r="14" ht="22.9" customHeight="1" spans="2:9">
      <c r="B14" s="45"/>
      <c r="C14" s="45" t="s">
        <v>113</v>
      </c>
      <c r="D14" s="45"/>
      <c r="E14" s="46" t="s">
        <v>114</v>
      </c>
      <c r="F14" s="47">
        <v>25.35</v>
      </c>
      <c r="G14" s="47">
        <v>25.35</v>
      </c>
      <c r="H14" s="47"/>
      <c r="I14" s="44"/>
    </row>
    <row r="15" ht="22.9" customHeight="1" spans="2:9">
      <c r="B15" s="45"/>
      <c r="C15" s="45" t="s">
        <v>115</v>
      </c>
      <c r="D15" s="45"/>
      <c r="E15" s="46" t="s">
        <v>116</v>
      </c>
      <c r="F15" s="47">
        <v>22.18</v>
      </c>
      <c r="G15" s="47">
        <v>22.18</v>
      </c>
      <c r="H15" s="47"/>
      <c r="I15" s="44"/>
    </row>
    <row r="16" ht="22.9" customHeight="1" spans="2:9">
      <c r="B16" s="45"/>
      <c r="C16" s="45" t="s">
        <v>90</v>
      </c>
      <c r="D16" s="45"/>
      <c r="E16" s="46" t="s">
        <v>117</v>
      </c>
      <c r="F16" s="47">
        <v>8.22</v>
      </c>
      <c r="G16" s="47">
        <v>8.22</v>
      </c>
      <c r="H16" s="47"/>
      <c r="I16" s="44"/>
    </row>
    <row r="17" ht="22.9" customHeight="1" spans="2:9">
      <c r="B17" s="45"/>
      <c r="C17" s="45" t="s">
        <v>118</v>
      </c>
      <c r="D17" s="45"/>
      <c r="E17" s="46" t="s">
        <v>119</v>
      </c>
      <c r="F17" s="47">
        <v>7.33</v>
      </c>
      <c r="G17" s="47">
        <v>7.33</v>
      </c>
      <c r="H17" s="47"/>
      <c r="I17" s="44"/>
    </row>
    <row r="18" ht="22.9" customHeight="1" spans="2:9">
      <c r="B18" s="45"/>
      <c r="C18" s="45" t="s">
        <v>120</v>
      </c>
      <c r="D18" s="45"/>
      <c r="E18" s="46" t="s">
        <v>100</v>
      </c>
      <c r="F18" s="47">
        <v>48.1</v>
      </c>
      <c r="G18" s="47">
        <v>48.1</v>
      </c>
      <c r="H18" s="47"/>
      <c r="I18" s="44"/>
    </row>
    <row r="19" ht="22.9" customHeight="1" spans="2:9">
      <c r="B19" s="45"/>
      <c r="C19" s="45" t="s">
        <v>76</v>
      </c>
      <c r="D19" s="45"/>
      <c r="E19" s="46" t="s">
        <v>121</v>
      </c>
      <c r="F19" s="47">
        <v>0.66</v>
      </c>
      <c r="G19" s="47">
        <v>0.66</v>
      </c>
      <c r="H19" s="47"/>
      <c r="I19" s="44"/>
    </row>
    <row r="20" ht="22.9" customHeight="1" spans="2:9">
      <c r="B20" s="45" t="s">
        <v>122</v>
      </c>
      <c r="C20" s="45"/>
      <c r="D20" s="45"/>
      <c r="E20" s="46" t="s">
        <v>123</v>
      </c>
      <c r="F20" s="47">
        <v>51.54</v>
      </c>
      <c r="G20" s="47"/>
      <c r="H20" s="47">
        <v>51.54</v>
      </c>
      <c r="I20" s="44"/>
    </row>
    <row r="21" ht="22.9" customHeight="1" spans="1:9">
      <c r="A21" s="44"/>
      <c r="B21" s="45"/>
      <c r="C21" s="45" t="s">
        <v>73</v>
      </c>
      <c r="D21" s="45"/>
      <c r="E21" s="46" t="s">
        <v>124</v>
      </c>
      <c r="F21" s="47">
        <v>11.6</v>
      </c>
      <c r="G21" s="47"/>
      <c r="H21" s="47">
        <v>11.6</v>
      </c>
      <c r="I21" s="44"/>
    </row>
    <row r="22" ht="22.9" customHeight="1" spans="2:9">
      <c r="B22" s="45"/>
      <c r="C22" s="45" t="s">
        <v>66</v>
      </c>
      <c r="D22" s="45"/>
      <c r="E22" s="46" t="s">
        <v>125</v>
      </c>
      <c r="F22" s="47">
        <v>0.03</v>
      </c>
      <c r="G22" s="47"/>
      <c r="H22" s="47">
        <v>0.03</v>
      </c>
      <c r="I22" s="44"/>
    </row>
    <row r="23" ht="22.9" customHeight="1" spans="2:9">
      <c r="B23" s="45"/>
      <c r="C23" s="45" t="s">
        <v>69</v>
      </c>
      <c r="D23" s="45"/>
      <c r="E23" s="46" t="s">
        <v>126</v>
      </c>
      <c r="F23" s="47">
        <v>5</v>
      </c>
      <c r="G23" s="47"/>
      <c r="H23" s="47">
        <v>5</v>
      </c>
      <c r="I23" s="44"/>
    </row>
    <row r="24" ht="22.9" customHeight="1" spans="2:9">
      <c r="B24" s="45"/>
      <c r="C24" s="45" t="s">
        <v>86</v>
      </c>
      <c r="D24" s="45"/>
      <c r="E24" s="46" t="s">
        <v>127</v>
      </c>
      <c r="F24" s="47">
        <v>1.37</v>
      </c>
      <c r="G24" s="47"/>
      <c r="H24" s="47">
        <v>1.37</v>
      </c>
      <c r="I24" s="44"/>
    </row>
    <row r="25" ht="22.9" customHeight="1" spans="2:9">
      <c r="B25" s="45"/>
      <c r="C25" s="45" t="s">
        <v>90</v>
      </c>
      <c r="D25" s="45"/>
      <c r="E25" s="46" t="s">
        <v>128</v>
      </c>
      <c r="F25" s="47">
        <v>15</v>
      </c>
      <c r="G25" s="47"/>
      <c r="H25" s="47">
        <v>15</v>
      </c>
      <c r="I25" s="44"/>
    </row>
    <row r="26" ht="22.9" customHeight="1" spans="2:9">
      <c r="B26" s="45"/>
      <c r="C26" s="45" t="s">
        <v>129</v>
      </c>
      <c r="D26" s="45"/>
      <c r="E26" s="46" t="s">
        <v>130</v>
      </c>
      <c r="F26" s="47">
        <v>4.2</v>
      </c>
      <c r="G26" s="47"/>
      <c r="H26" s="47">
        <v>4.2</v>
      </c>
      <c r="I26" s="44"/>
    </row>
    <row r="27" ht="22.9" customHeight="1" spans="1:9">
      <c r="A27" s="44"/>
      <c r="B27" s="45"/>
      <c r="C27" s="45" t="s">
        <v>131</v>
      </c>
      <c r="D27" s="45"/>
      <c r="E27" s="46" t="s">
        <v>132</v>
      </c>
      <c r="F27" s="47">
        <v>6.34</v>
      </c>
      <c r="G27" s="47"/>
      <c r="H27" s="47">
        <v>6.34</v>
      </c>
      <c r="I27" s="44"/>
    </row>
    <row r="28" ht="22.9" customHeight="1" spans="2:9">
      <c r="B28" s="45"/>
      <c r="C28" s="45" t="s">
        <v>133</v>
      </c>
      <c r="D28" s="45"/>
      <c r="E28" s="46" t="s">
        <v>134</v>
      </c>
      <c r="F28" s="47">
        <v>8</v>
      </c>
      <c r="G28" s="47"/>
      <c r="H28" s="47">
        <v>8</v>
      </c>
      <c r="I28" s="44"/>
    </row>
    <row r="29" ht="22.9" customHeight="1" spans="2:8">
      <c r="B29" s="45" t="s">
        <v>135</v>
      </c>
      <c r="C29" s="45"/>
      <c r="D29" s="45"/>
      <c r="E29" s="46" t="s">
        <v>136</v>
      </c>
      <c r="F29" s="47">
        <v>0.05</v>
      </c>
      <c r="G29" s="47">
        <f>G30</f>
        <v>0.05</v>
      </c>
      <c r="H29" s="47"/>
    </row>
    <row r="30" ht="22.9" customHeight="1" spans="2:8">
      <c r="B30" s="45"/>
      <c r="C30" s="45" t="s">
        <v>113</v>
      </c>
      <c r="D30" s="45"/>
      <c r="E30" s="46" t="s">
        <v>137</v>
      </c>
      <c r="F30" s="47">
        <v>0.05</v>
      </c>
      <c r="G30" s="47">
        <v>0.05</v>
      </c>
      <c r="H30" s="47"/>
    </row>
  </sheetData>
  <mergeCells count="9">
    <mergeCell ref="B2:H2"/>
    <mergeCell ref="B4:E4"/>
    <mergeCell ref="F4:H4"/>
    <mergeCell ref="B5:D5"/>
    <mergeCell ref="B7:E7"/>
    <mergeCell ref="E5:E6"/>
    <mergeCell ref="F5:F6"/>
    <mergeCell ref="G5:G6"/>
    <mergeCell ref="H5:H6"/>
  </mergeCells>
  <pageMargins left="0.75" right="0.75" top="0.26875" bottom="0.26875"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tabSelected="1" workbookViewId="0">
      <pane ySplit="6" topLeftCell="A7" activePane="bottomLeft" state="frozen"/>
      <selection/>
      <selection pane="bottomLeft" activeCell="G20" sqref="G20"/>
    </sheetView>
  </sheetViews>
  <sheetFormatPr defaultColWidth="10" defaultRowHeight="13.5" outlineLevelRow="7"/>
  <cols>
    <col min="1" max="1" width="1.5" customWidth="1"/>
    <col min="2" max="2" width="16.375" customWidth="1"/>
    <col min="3" max="3" width="20.75" customWidth="1"/>
    <col min="4" max="4" width="16.375" customWidth="1"/>
    <col min="5" max="6" width="16.5" customWidth="1"/>
    <col min="7" max="8" width="16.375" customWidth="1"/>
    <col min="9" max="9" width="20.75" customWidth="1"/>
    <col min="10" max="10" width="16.375" customWidth="1"/>
    <col min="11" max="12" width="16.5" customWidth="1"/>
    <col min="13" max="13" width="16.375" customWidth="1"/>
    <col min="14" max="14" width="1.5" customWidth="1"/>
    <col min="15" max="15" width="9.75" customWidth="1"/>
  </cols>
  <sheetData>
    <row r="1" ht="16.35" customHeight="1" spans="1:14">
      <c r="A1" s="79"/>
      <c r="B1" s="32"/>
      <c r="C1" s="79"/>
      <c r="D1" s="79"/>
      <c r="E1" s="79"/>
      <c r="F1" s="79" t="s">
        <v>0</v>
      </c>
      <c r="G1" s="79"/>
      <c r="H1" s="32"/>
      <c r="I1" s="79"/>
      <c r="J1" s="79"/>
      <c r="K1" s="79"/>
      <c r="L1" s="79" t="s">
        <v>0</v>
      </c>
      <c r="M1" s="79"/>
      <c r="N1" s="71"/>
    </row>
    <row r="2" ht="22.9" customHeight="1" spans="1:14">
      <c r="A2" s="3"/>
      <c r="B2" s="7" t="s">
        <v>138</v>
      </c>
      <c r="C2" s="7"/>
      <c r="D2" s="7"/>
      <c r="E2" s="7"/>
      <c r="F2" s="7"/>
      <c r="G2" s="7"/>
      <c r="H2" s="7"/>
      <c r="I2" s="7"/>
      <c r="J2" s="7"/>
      <c r="K2" s="7"/>
      <c r="L2" s="7"/>
      <c r="M2" s="7"/>
      <c r="N2" s="28" t="s">
        <v>2</v>
      </c>
    </row>
    <row r="3" ht="19.5" customHeight="1" spans="1:14">
      <c r="A3" s="9"/>
      <c r="B3" s="10"/>
      <c r="C3" s="36"/>
      <c r="D3" s="9"/>
      <c r="E3" s="9"/>
      <c r="F3" s="9"/>
      <c r="G3" s="29"/>
      <c r="H3" s="10"/>
      <c r="I3" s="36"/>
      <c r="J3" s="9"/>
      <c r="K3" s="9"/>
      <c r="L3" s="9"/>
      <c r="M3" s="29" t="s">
        <v>4</v>
      </c>
      <c r="N3" s="28"/>
    </row>
    <row r="4" ht="24.4" customHeight="1" spans="2:13">
      <c r="B4" s="13" t="s">
        <v>139</v>
      </c>
      <c r="C4" s="13"/>
      <c r="D4" s="13"/>
      <c r="E4" s="13"/>
      <c r="F4" s="13"/>
      <c r="G4" s="13"/>
      <c r="H4" s="13" t="s">
        <v>55</v>
      </c>
      <c r="I4" s="13"/>
      <c r="J4" s="13"/>
      <c r="K4" s="13"/>
      <c r="L4" s="13"/>
      <c r="M4" s="13"/>
    </row>
    <row r="5" ht="24.4" customHeight="1" spans="1:14">
      <c r="A5" s="12"/>
      <c r="B5" s="13" t="s">
        <v>9</v>
      </c>
      <c r="C5" s="13" t="s">
        <v>140</v>
      </c>
      <c r="D5" s="13" t="s">
        <v>141</v>
      </c>
      <c r="E5" s="13"/>
      <c r="F5" s="13"/>
      <c r="G5" s="13" t="s">
        <v>142</v>
      </c>
      <c r="H5" s="13" t="s">
        <v>9</v>
      </c>
      <c r="I5" s="13" t="s">
        <v>140</v>
      </c>
      <c r="J5" s="13" t="s">
        <v>141</v>
      </c>
      <c r="K5" s="13"/>
      <c r="L5" s="13"/>
      <c r="M5" s="13" t="s">
        <v>142</v>
      </c>
      <c r="N5" s="28"/>
    </row>
    <row r="6" ht="39.2" customHeight="1" spans="1:14">
      <c r="A6" s="12"/>
      <c r="B6" s="13"/>
      <c r="C6" s="13"/>
      <c r="D6" s="13" t="s">
        <v>143</v>
      </c>
      <c r="E6" s="13" t="s">
        <v>144</v>
      </c>
      <c r="F6" s="13" t="s">
        <v>145</v>
      </c>
      <c r="G6" s="13"/>
      <c r="H6" s="13"/>
      <c r="I6" s="13"/>
      <c r="J6" s="13" t="s">
        <v>143</v>
      </c>
      <c r="K6" s="13" t="s">
        <v>144</v>
      </c>
      <c r="L6" s="13" t="s">
        <v>145</v>
      </c>
      <c r="M6" s="13"/>
      <c r="N6" s="28"/>
    </row>
    <row r="7" ht="22.9" customHeight="1" spans="1:14">
      <c r="A7" s="80"/>
      <c r="B7" s="85">
        <v>13.2</v>
      </c>
      <c r="C7" s="85"/>
      <c r="D7" s="85">
        <v>13.2</v>
      </c>
      <c r="E7" s="85"/>
      <c r="F7" s="85">
        <v>13</v>
      </c>
      <c r="G7" s="85">
        <v>0.2</v>
      </c>
      <c r="H7" s="85">
        <v>8</v>
      </c>
      <c r="I7" s="85"/>
      <c r="J7" s="85">
        <v>8</v>
      </c>
      <c r="K7" s="85"/>
      <c r="L7" s="85">
        <v>8</v>
      </c>
      <c r="M7" s="17"/>
      <c r="N7" s="44"/>
    </row>
    <row r="8" customFormat="1" spans="2:12">
      <c r="B8" s="86">
        <v>13.2</v>
      </c>
      <c r="C8" s="86"/>
      <c r="D8" s="86">
        <v>13.2</v>
      </c>
      <c r="E8" s="86"/>
      <c r="F8" s="86">
        <v>13</v>
      </c>
      <c r="G8" s="86">
        <v>0.2</v>
      </c>
      <c r="H8" s="86">
        <v>8</v>
      </c>
      <c r="I8" s="86"/>
      <c r="J8" s="86">
        <v>8</v>
      </c>
      <c r="K8" s="86"/>
      <c r="L8" s="86">
        <v>8</v>
      </c>
    </row>
  </sheetData>
  <mergeCells count="11">
    <mergeCell ref="B2:M2"/>
    <mergeCell ref="B4:G4"/>
    <mergeCell ref="H4:M4"/>
    <mergeCell ref="D5:F5"/>
    <mergeCell ref="J5:L5"/>
    <mergeCell ref="B5:B6"/>
    <mergeCell ref="C5:C6"/>
    <mergeCell ref="G5:G6"/>
    <mergeCell ref="H5:H6"/>
    <mergeCell ref="I5:I6"/>
    <mergeCell ref="M5:M6"/>
  </mergeCells>
  <pageMargins left="0.75" right="0.75" top="0.26875" bottom="0.26875"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pane ySplit="6" topLeftCell="A7" activePane="bottomLeft" state="frozen"/>
      <selection/>
      <selection pane="bottomLeft" activeCell="H3" sqref="H3"/>
    </sheetView>
  </sheetViews>
  <sheetFormatPr defaultColWidth="10" defaultRowHeight="13.5"/>
  <cols>
    <col min="1" max="1" width="1.5" customWidth="1"/>
    <col min="2" max="4" width="7.75" customWidth="1"/>
    <col min="5" max="5" width="41" customWidth="1"/>
    <col min="6" max="8" width="16.375" customWidth="1"/>
    <col min="9" max="9" width="1.5" customWidth="1"/>
    <col min="10" max="10" width="9.75" customWidth="1"/>
  </cols>
  <sheetData>
    <row r="1" ht="16.35" customHeight="1" spans="1:9">
      <c r="A1" s="31"/>
      <c r="B1" s="32"/>
      <c r="C1" s="32"/>
      <c r="D1" s="32"/>
      <c r="E1" s="33"/>
      <c r="F1" s="82"/>
      <c r="G1" s="82"/>
      <c r="H1" s="82"/>
      <c r="I1" s="31"/>
    </row>
    <row r="2" ht="22.9" customHeight="1" spans="1:9">
      <c r="A2" s="28"/>
      <c r="B2" s="7" t="s">
        <v>146</v>
      </c>
      <c r="C2" s="7"/>
      <c r="D2" s="7"/>
      <c r="E2" s="7"/>
      <c r="F2" s="7"/>
      <c r="G2" s="7"/>
      <c r="H2" s="7"/>
      <c r="I2" s="28" t="s">
        <v>2</v>
      </c>
    </row>
    <row r="3" ht="19.5" customHeight="1" spans="1:9">
      <c r="A3" s="28"/>
      <c r="B3" s="10"/>
      <c r="C3" s="10"/>
      <c r="D3" s="10"/>
      <c r="E3" s="36"/>
      <c r="F3" s="9"/>
      <c r="G3" s="9"/>
      <c r="H3" s="29" t="s">
        <v>4</v>
      </c>
      <c r="I3" s="28"/>
    </row>
    <row r="4" ht="24.4" customHeight="1" spans="1:9">
      <c r="A4" s="28"/>
      <c r="B4" s="38" t="s">
        <v>54</v>
      </c>
      <c r="C4" s="38"/>
      <c r="D4" s="38"/>
      <c r="E4" s="38"/>
      <c r="F4" s="13" t="s">
        <v>55</v>
      </c>
      <c r="G4" s="13"/>
      <c r="H4" s="13"/>
      <c r="I4" s="28"/>
    </row>
    <row r="5" ht="24.4" customHeight="1" spans="1:9">
      <c r="A5" s="40"/>
      <c r="B5" s="38" t="s">
        <v>56</v>
      </c>
      <c r="C5" s="38"/>
      <c r="D5" s="38"/>
      <c r="E5" s="38" t="s">
        <v>57</v>
      </c>
      <c r="F5" s="13" t="s">
        <v>9</v>
      </c>
      <c r="G5" s="13" t="s">
        <v>58</v>
      </c>
      <c r="H5" s="13" t="s">
        <v>59</v>
      </c>
      <c r="I5" s="40"/>
    </row>
    <row r="6" ht="24.4" customHeight="1" spans="1:9">
      <c r="A6" s="28"/>
      <c r="B6" s="38" t="s">
        <v>60</v>
      </c>
      <c r="C6" s="38" t="s">
        <v>61</v>
      </c>
      <c r="D6" s="38" t="s">
        <v>62</v>
      </c>
      <c r="E6" s="38"/>
      <c r="F6" s="13"/>
      <c r="G6" s="13"/>
      <c r="H6" s="13"/>
      <c r="I6" s="28"/>
    </row>
    <row r="7" ht="22.9" customHeight="1" spans="1:9">
      <c r="A7" s="41"/>
      <c r="B7" s="42" t="s">
        <v>63</v>
      </c>
      <c r="C7" s="42"/>
      <c r="D7" s="42"/>
      <c r="E7" s="42"/>
      <c r="F7" s="83"/>
      <c r="G7" s="83"/>
      <c r="H7" s="83"/>
      <c r="I7" s="41"/>
    </row>
    <row r="8" ht="22.9" customHeight="1" spans="1:9">
      <c r="A8" s="44"/>
      <c r="B8" s="45"/>
      <c r="C8" s="45"/>
      <c r="D8" s="45"/>
      <c r="E8" s="46" t="s">
        <v>18</v>
      </c>
      <c r="F8" s="62"/>
      <c r="G8" s="62"/>
      <c r="H8" s="62"/>
      <c r="I8" s="44"/>
    </row>
    <row r="9" ht="12" customHeight="1" spans="1:9">
      <c r="A9" s="64"/>
      <c r="B9" s="64" t="s">
        <v>2</v>
      </c>
      <c r="C9" s="64" t="s">
        <v>2</v>
      </c>
      <c r="D9" s="64" t="s">
        <v>2</v>
      </c>
      <c r="E9" s="64"/>
      <c r="F9" s="64"/>
      <c r="G9" s="64"/>
      <c r="H9" s="64"/>
      <c r="I9" s="84"/>
    </row>
  </sheetData>
  <mergeCells count="10">
    <mergeCell ref="B1:D1"/>
    <mergeCell ref="B2:H2"/>
    <mergeCell ref="B4:E4"/>
    <mergeCell ref="F4:H4"/>
    <mergeCell ref="B5:D5"/>
    <mergeCell ref="B7:E7"/>
    <mergeCell ref="E5:E6"/>
    <mergeCell ref="F5:F6"/>
    <mergeCell ref="G5:G6"/>
    <mergeCell ref="H5:H6"/>
  </mergeCells>
  <pageMargins left="0.75" right="0.75" top="0.26875" bottom="0.26875"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topLeftCell="D1" workbookViewId="0">
      <selection activeCell="M3" sqref="M3"/>
    </sheetView>
  </sheetViews>
  <sheetFormatPr defaultColWidth="10" defaultRowHeight="13.5" outlineLevelRow="7"/>
  <cols>
    <col min="1" max="1" width="1.5" customWidth="1"/>
    <col min="2" max="2" width="16.375" customWidth="1"/>
    <col min="3" max="3" width="20.75" customWidth="1"/>
    <col min="4" max="4" width="16.375" customWidth="1"/>
    <col min="5" max="6" width="16.5" customWidth="1"/>
    <col min="7" max="8" width="16.375" customWidth="1"/>
    <col min="9" max="9" width="20.75" customWidth="1"/>
    <col min="10" max="10" width="16.375" customWidth="1"/>
    <col min="11" max="12" width="16.5" customWidth="1"/>
    <col min="13" max="13" width="16.375" customWidth="1"/>
    <col min="14" max="14" width="1.5" customWidth="1"/>
    <col min="15" max="15" width="9.75" customWidth="1"/>
  </cols>
  <sheetData>
    <row r="1" ht="16.35" customHeight="1" spans="1:14">
      <c r="A1" s="79"/>
      <c r="B1" s="32"/>
      <c r="C1" s="79"/>
      <c r="D1" s="79"/>
      <c r="E1" s="79"/>
      <c r="F1" s="79" t="s">
        <v>0</v>
      </c>
      <c r="G1" s="79"/>
      <c r="H1" s="32"/>
      <c r="I1" s="79"/>
      <c r="J1" s="79"/>
      <c r="K1" s="79"/>
      <c r="L1" s="79" t="s">
        <v>0</v>
      </c>
      <c r="M1" s="79"/>
      <c r="N1" s="71"/>
    </row>
    <row r="2" ht="22.9" customHeight="1" spans="1:14">
      <c r="A2" s="3"/>
      <c r="B2" s="7" t="s">
        <v>147</v>
      </c>
      <c r="C2" s="7"/>
      <c r="D2" s="7"/>
      <c r="E2" s="7"/>
      <c r="F2" s="7"/>
      <c r="G2" s="7"/>
      <c r="H2" s="7"/>
      <c r="I2" s="7"/>
      <c r="J2" s="7"/>
      <c r="K2" s="7"/>
      <c r="L2" s="7"/>
      <c r="M2" s="7"/>
      <c r="N2" s="28" t="s">
        <v>2</v>
      </c>
    </row>
    <row r="3" ht="19.5" customHeight="1" spans="1:14">
      <c r="A3" s="9"/>
      <c r="B3" s="10"/>
      <c r="C3" s="36"/>
      <c r="D3" s="9"/>
      <c r="E3" s="9"/>
      <c r="F3" s="9"/>
      <c r="G3" s="29"/>
      <c r="H3" s="10"/>
      <c r="I3" s="36"/>
      <c r="J3" s="9"/>
      <c r="K3" s="9"/>
      <c r="L3" s="9"/>
      <c r="M3" s="29" t="s">
        <v>4</v>
      </c>
      <c r="N3" s="28"/>
    </row>
    <row r="4" ht="24.4" customHeight="1" spans="2:13">
      <c r="B4" s="13" t="s">
        <v>139</v>
      </c>
      <c r="C4" s="13"/>
      <c r="D4" s="13"/>
      <c r="E4" s="13"/>
      <c r="F4" s="13"/>
      <c r="G4" s="13"/>
      <c r="H4" s="13" t="s">
        <v>55</v>
      </c>
      <c r="I4" s="13"/>
      <c r="J4" s="13"/>
      <c r="K4" s="13"/>
      <c r="L4" s="13"/>
      <c r="M4" s="13"/>
    </row>
    <row r="5" ht="24.4" customHeight="1" spans="1:14">
      <c r="A5" s="12"/>
      <c r="B5" s="13" t="s">
        <v>9</v>
      </c>
      <c r="C5" s="13" t="s">
        <v>140</v>
      </c>
      <c r="D5" s="13" t="s">
        <v>141</v>
      </c>
      <c r="E5" s="13"/>
      <c r="F5" s="13"/>
      <c r="G5" s="13" t="s">
        <v>142</v>
      </c>
      <c r="H5" s="13" t="s">
        <v>9</v>
      </c>
      <c r="I5" s="13" t="s">
        <v>140</v>
      </c>
      <c r="J5" s="13" t="s">
        <v>141</v>
      </c>
      <c r="K5" s="13"/>
      <c r="L5" s="13"/>
      <c r="M5" s="13" t="s">
        <v>142</v>
      </c>
      <c r="N5" s="28"/>
    </row>
    <row r="6" ht="39.2" customHeight="1" spans="1:14">
      <c r="A6" s="12"/>
      <c r="B6" s="13"/>
      <c r="C6" s="13"/>
      <c r="D6" s="13" t="s">
        <v>143</v>
      </c>
      <c r="E6" s="13" t="s">
        <v>144</v>
      </c>
      <c r="F6" s="13" t="s">
        <v>145</v>
      </c>
      <c r="G6" s="13"/>
      <c r="H6" s="13"/>
      <c r="I6" s="13"/>
      <c r="J6" s="13" t="s">
        <v>143</v>
      </c>
      <c r="K6" s="13" t="s">
        <v>144</v>
      </c>
      <c r="L6" s="13" t="s">
        <v>145</v>
      </c>
      <c r="M6" s="13"/>
      <c r="N6" s="28"/>
    </row>
    <row r="7" ht="22.9" customHeight="1" spans="1:14">
      <c r="A7" s="80"/>
      <c r="B7" s="17"/>
      <c r="C7" s="17"/>
      <c r="D7" s="17"/>
      <c r="E7" s="17"/>
      <c r="F7" s="17"/>
      <c r="G7" s="17"/>
      <c r="H7" s="17"/>
      <c r="I7" s="17"/>
      <c r="J7" s="17"/>
      <c r="K7" s="17"/>
      <c r="L7" s="17"/>
      <c r="M7" s="17"/>
      <c r="N7" s="44"/>
    </row>
    <row r="8" ht="9.75" customHeight="1" spans="1:14">
      <c r="A8" s="81"/>
      <c r="B8" s="81"/>
      <c r="C8" s="81"/>
      <c r="D8" s="81"/>
      <c r="E8" s="81"/>
      <c r="F8" s="81"/>
      <c r="G8" s="81"/>
      <c r="H8" s="81"/>
      <c r="I8" s="81"/>
      <c r="J8" s="81"/>
      <c r="K8" s="81"/>
      <c r="L8" s="81"/>
      <c r="M8" s="81"/>
      <c r="N8" s="68"/>
    </row>
  </sheetData>
  <mergeCells count="11">
    <mergeCell ref="B2:M2"/>
    <mergeCell ref="B4:G4"/>
    <mergeCell ref="H4:M4"/>
    <mergeCell ref="D5:F5"/>
    <mergeCell ref="J5:L5"/>
    <mergeCell ref="B5:B6"/>
    <mergeCell ref="C5:C6"/>
    <mergeCell ref="G5:G6"/>
    <mergeCell ref="H5:H6"/>
    <mergeCell ref="I5:I6"/>
    <mergeCell ref="M5:M6"/>
  </mergeCells>
  <pageMargins left="0.75" right="0.75" top="0.26875" bottom="0.26875"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workbookViewId="0">
      <pane ySplit="5" topLeftCell="A6" activePane="bottomLeft" state="frozen"/>
      <selection/>
      <selection pane="bottomLeft" activeCell="I10" sqref="I10"/>
    </sheetView>
  </sheetViews>
  <sheetFormatPr defaultColWidth="10" defaultRowHeight="13.5" outlineLevelCol="5"/>
  <cols>
    <col min="1" max="1" width="1.5" customWidth="1"/>
    <col min="2" max="2" width="33.375" customWidth="1"/>
    <col min="3" max="3" width="16.375" customWidth="1"/>
    <col min="4" max="4" width="33.375" customWidth="1"/>
    <col min="5" max="5" width="16.375" customWidth="1"/>
    <col min="6" max="6" width="1.5" customWidth="1"/>
    <col min="7" max="8" width="9.75" customWidth="1"/>
  </cols>
  <sheetData>
    <row r="1" ht="16.35" customHeight="1" spans="1:6">
      <c r="A1" s="69"/>
      <c r="B1" s="51"/>
      <c r="C1" s="70"/>
      <c r="D1" s="70"/>
      <c r="E1" s="70"/>
      <c r="F1" s="71"/>
    </row>
    <row r="2" ht="22.9" customHeight="1" spans="1:6">
      <c r="A2" s="58"/>
      <c r="B2" s="7" t="s">
        <v>148</v>
      </c>
      <c r="C2" s="7"/>
      <c r="D2" s="7"/>
      <c r="E2" s="7"/>
      <c r="F2" s="28"/>
    </row>
    <row r="3" ht="19.5" customHeight="1" spans="1:6">
      <c r="A3" s="58"/>
      <c r="B3" s="72"/>
      <c r="C3" s="72"/>
      <c r="D3" s="72"/>
      <c r="E3" s="72" t="s">
        <v>4</v>
      </c>
      <c r="F3" s="28"/>
    </row>
    <row r="4" ht="24.4" customHeight="1" spans="1:6">
      <c r="A4" s="58"/>
      <c r="B4" s="73" t="s">
        <v>5</v>
      </c>
      <c r="C4" s="73"/>
      <c r="D4" s="73" t="s">
        <v>6</v>
      </c>
      <c r="E4" s="73"/>
      <c r="F4" s="28"/>
    </row>
    <row r="5" ht="24.4" customHeight="1" spans="1:6">
      <c r="A5" s="74"/>
      <c r="B5" s="73" t="s">
        <v>7</v>
      </c>
      <c r="C5" s="73" t="s">
        <v>8</v>
      </c>
      <c r="D5" s="73" t="s">
        <v>7</v>
      </c>
      <c r="E5" s="73" t="s">
        <v>8</v>
      </c>
      <c r="F5" s="28"/>
    </row>
    <row r="6" ht="22.9" customHeight="1" spans="1:6">
      <c r="A6" s="61"/>
      <c r="B6" s="75" t="s">
        <v>149</v>
      </c>
      <c r="C6" s="76">
        <v>659.07</v>
      </c>
      <c r="D6" s="75" t="s">
        <v>150</v>
      </c>
      <c r="E6" s="17"/>
      <c r="F6" s="44"/>
    </row>
    <row r="7" ht="22.9" customHeight="1" spans="1:6">
      <c r="A7" s="61"/>
      <c r="B7" s="75" t="s">
        <v>151</v>
      </c>
      <c r="C7" s="17"/>
      <c r="D7" s="75" t="s">
        <v>152</v>
      </c>
      <c r="E7" s="17"/>
      <c r="F7" s="44"/>
    </row>
    <row r="8" ht="22.9" customHeight="1" spans="1:6">
      <c r="A8" s="61"/>
      <c r="B8" s="75" t="s">
        <v>153</v>
      </c>
      <c r="C8" s="17"/>
      <c r="D8" s="75" t="s">
        <v>154</v>
      </c>
      <c r="E8" s="17"/>
      <c r="F8" s="44"/>
    </row>
    <row r="9" ht="22.9" customHeight="1" spans="1:6">
      <c r="A9" s="61"/>
      <c r="B9" s="75" t="s">
        <v>155</v>
      </c>
      <c r="C9" s="17"/>
      <c r="D9" s="75" t="s">
        <v>156</v>
      </c>
      <c r="E9" s="17"/>
      <c r="F9" s="44"/>
    </row>
    <row r="10" ht="22.9" customHeight="1" spans="1:6">
      <c r="A10" s="61"/>
      <c r="B10" s="75" t="s">
        <v>157</v>
      </c>
      <c r="C10" s="17"/>
      <c r="D10" s="75" t="s">
        <v>158</v>
      </c>
      <c r="E10" s="17"/>
      <c r="F10" s="44"/>
    </row>
    <row r="11" ht="22.9" customHeight="1" spans="1:6">
      <c r="A11" s="61"/>
      <c r="B11" s="75" t="s">
        <v>159</v>
      </c>
      <c r="C11" s="17"/>
      <c r="D11" s="75" t="s">
        <v>160</v>
      </c>
      <c r="E11" s="17"/>
      <c r="F11" s="44"/>
    </row>
    <row r="12" ht="22.9" customHeight="1" spans="1:6">
      <c r="A12" s="61"/>
      <c r="B12" s="75" t="s">
        <v>161</v>
      </c>
      <c r="C12" s="17"/>
      <c r="D12" s="75" t="s">
        <v>162</v>
      </c>
      <c r="E12" s="17"/>
      <c r="F12" s="44"/>
    </row>
    <row r="13" ht="22.9" customHeight="1" spans="1:6">
      <c r="A13" s="61"/>
      <c r="B13" s="75" t="s">
        <v>163</v>
      </c>
      <c r="C13" s="17"/>
      <c r="D13" s="75" t="s">
        <v>164</v>
      </c>
      <c r="E13" s="17">
        <v>76.05</v>
      </c>
      <c r="F13" s="44"/>
    </row>
    <row r="14" ht="22.9" customHeight="1" spans="1:6">
      <c r="A14" s="61"/>
      <c r="B14" s="75" t="s">
        <v>165</v>
      </c>
      <c r="C14" s="17"/>
      <c r="D14" s="75" t="s">
        <v>166</v>
      </c>
      <c r="E14" s="17"/>
      <c r="F14" s="44"/>
    </row>
    <row r="15" ht="22.9" customHeight="1" spans="1:6">
      <c r="A15" s="61"/>
      <c r="B15" s="75" t="s">
        <v>18</v>
      </c>
      <c r="C15" s="17"/>
      <c r="D15" s="75" t="s">
        <v>167</v>
      </c>
      <c r="E15" s="17">
        <v>534.93</v>
      </c>
      <c r="F15" s="44"/>
    </row>
    <row r="16" ht="22.9" customHeight="1" spans="1:6">
      <c r="A16" s="61"/>
      <c r="B16" s="75" t="s">
        <v>18</v>
      </c>
      <c r="C16" s="17"/>
      <c r="D16" s="75" t="s">
        <v>168</v>
      </c>
      <c r="E16" s="17"/>
      <c r="F16" s="44"/>
    </row>
    <row r="17" ht="22.9" customHeight="1" spans="1:6">
      <c r="A17" s="61"/>
      <c r="B17" s="75" t="s">
        <v>18</v>
      </c>
      <c r="C17" s="17"/>
      <c r="D17" s="75" t="s">
        <v>169</v>
      </c>
      <c r="E17" s="17"/>
      <c r="F17" s="44"/>
    </row>
    <row r="18" ht="22.9" customHeight="1" spans="1:6">
      <c r="A18" s="61"/>
      <c r="B18" s="75" t="s">
        <v>18</v>
      </c>
      <c r="C18" s="17"/>
      <c r="D18" s="75" t="s">
        <v>170</v>
      </c>
      <c r="E18" s="17"/>
      <c r="F18" s="44"/>
    </row>
    <row r="19" ht="22.9" customHeight="1" spans="1:6">
      <c r="A19" s="61"/>
      <c r="B19" s="75" t="s">
        <v>18</v>
      </c>
      <c r="C19" s="17"/>
      <c r="D19" s="75" t="s">
        <v>171</v>
      </c>
      <c r="E19" s="17"/>
      <c r="F19" s="44"/>
    </row>
    <row r="20" ht="22.9" customHeight="1" spans="1:6">
      <c r="A20" s="61"/>
      <c r="B20" s="75" t="s">
        <v>18</v>
      </c>
      <c r="C20" s="17"/>
      <c r="D20" s="75" t="s">
        <v>172</v>
      </c>
      <c r="E20" s="17"/>
      <c r="F20" s="44"/>
    </row>
    <row r="21" ht="22.9" customHeight="1" spans="1:6">
      <c r="A21" s="61"/>
      <c r="B21" s="75" t="s">
        <v>18</v>
      </c>
      <c r="C21" s="17"/>
      <c r="D21" s="75" t="s">
        <v>173</v>
      </c>
      <c r="E21" s="17"/>
      <c r="F21" s="44"/>
    </row>
    <row r="22" ht="22.9" customHeight="1" spans="1:6">
      <c r="A22" s="61"/>
      <c r="B22" s="75" t="s">
        <v>18</v>
      </c>
      <c r="C22" s="17"/>
      <c r="D22" s="75" t="s">
        <v>174</v>
      </c>
      <c r="E22" s="17"/>
      <c r="F22" s="44"/>
    </row>
    <row r="23" ht="22.9" customHeight="1" spans="1:6">
      <c r="A23" s="61"/>
      <c r="B23" s="75" t="s">
        <v>18</v>
      </c>
      <c r="C23" s="17"/>
      <c r="D23" s="75" t="s">
        <v>175</v>
      </c>
      <c r="E23" s="17"/>
      <c r="F23" s="44"/>
    </row>
    <row r="24" ht="22.9" customHeight="1" spans="1:6">
      <c r="A24" s="61"/>
      <c r="B24" s="75" t="s">
        <v>18</v>
      </c>
      <c r="C24" s="17"/>
      <c r="D24" s="75" t="s">
        <v>176</v>
      </c>
      <c r="E24" s="17"/>
      <c r="F24" s="44"/>
    </row>
    <row r="25" ht="22.9" customHeight="1" spans="1:6">
      <c r="A25" s="61"/>
      <c r="B25" s="75" t="s">
        <v>18</v>
      </c>
      <c r="C25" s="17"/>
      <c r="D25" s="75" t="s">
        <v>177</v>
      </c>
      <c r="E25" s="17">
        <v>48.1</v>
      </c>
      <c r="F25" s="44"/>
    </row>
    <row r="26" ht="22.9" customHeight="1" spans="1:6">
      <c r="A26" s="61"/>
      <c r="B26" s="75" t="s">
        <v>18</v>
      </c>
      <c r="C26" s="17"/>
      <c r="D26" s="75" t="s">
        <v>178</v>
      </c>
      <c r="E26" s="17"/>
      <c r="F26" s="44"/>
    </row>
    <row r="27" ht="22.9" customHeight="1" spans="1:6">
      <c r="A27" s="61"/>
      <c r="B27" s="75" t="s">
        <v>18</v>
      </c>
      <c r="C27" s="17"/>
      <c r="D27" s="75" t="s">
        <v>179</v>
      </c>
      <c r="E27" s="17"/>
      <c r="F27" s="44"/>
    </row>
    <row r="28" ht="22.9" customHeight="1" spans="1:6">
      <c r="A28" s="61"/>
      <c r="B28" s="75" t="s">
        <v>18</v>
      </c>
      <c r="C28" s="17"/>
      <c r="D28" s="75" t="s">
        <v>180</v>
      </c>
      <c r="E28" s="17"/>
      <c r="F28" s="44"/>
    </row>
    <row r="29" ht="22.9" customHeight="1" spans="1:6">
      <c r="A29" s="61"/>
      <c r="B29" s="75" t="s">
        <v>18</v>
      </c>
      <c r="C29" s="17"/>
      <c r="D29" s="75" t="s">
        <v>181</v>
      </c>
      <c r="E29" s="17"/>
      <c r="F29" s="44"/>
    </row>
    <row r="30" ht="22.9" customHeight="1" spans="1:6">
      <c r="A30" s="61"/>
      <c r="B30" s="75" t="s">
        <v>18</v>
      </c>
      <c r="C30" s="17"/>
      <c r="D30" s="75" t="s">
        <v>182</v>
      </c>
      <c r="E30" s="17"/>
      <c r="F30" s="44"/>
    </row>
    <row r="31" ht="22.9" customHeight="1" spans="1:6">
      <c r="A31" s="61"/>
      <c r="B31" s="75" t="s">
        <v>18</v>
      </c>
      <c r="C31" s="17"/>
      <c r="D31" s="75" t="s">
        <v>183</v>
      </c>
      <c r="E31" s="17"/>
      <c r="F31" s="44"/>
    </row>
    <row r="32" ht="22.9" customHeight="1" spans="1:6">
      <c r="A32" s="61"/>
      <c r="B32" s="75" t="s">
        <v>18</v>
      </c>
      <c r="C32" s="17"/>
      <c r="D32" s="75" t="s">
        <v>184</v>
      </c>
      <c r="E32" s="17"/>
      <c r="F32" s="44"/>
    </row>
    <row r="33" ht="22.9" customHeight="1" spans="1:6">
      <c r="A33" s="61"/>
      <c r="B33" s="75" t="s">
        <v>18</v>
      </c>
      <c r="C33" s="17"/>
      <c r="D33" s="75" t="s">
        <v>185</v>
      </c>
      <c r="E33" s="17"/>
      <c r="F33" s="44"/>
    </row>
    <row r="34" ht="22.9" customHeight="1" spans="1:6">
      <c r="A34" s="61"/>
      <c r="B34" s="75" t="s">
        <v>18</v>
      </c>
      <c r="C34" s="17"/>
      <c r="D34" s="75" t="s">
        <v>186</v>
      </c>
      <c r="E34" s="17"/>
      <c r="F34" s="44"/>
    </row>
    <row r="35" ht="22.9" customHeight="1" spans="1:6">
      <c r="A35" s="61"/>
      <c r="B35" s="75" t="s">
        <v>18</v>
      </c>
      <c r="C35" s="17"/>
      <c r="D35" s="75" t="s">
        <v>187</v>
      </c>
      <c r="E35" s="17"/>
      <c r="F35" s="44"/>
    </row>
    <row r="36" ht="22.9" customHeight="1" spans="1:6">
      <c r="A36" s="61"/>
      <c r="B36" s="77" t="s">
        <v>188</v>
      </c>
      <c r="C36" s="78">
        <f>C6</f>
        <v>659.07</v>
      </c>
      <c r="D36" s="77" t="s">
        <v>189</v>
      </c>
      <c r="E36" s="78">
        <f>E13+E15+E25</f>
        <v>659.08</v>
      </c>
      <c r="F36" s="44"/>
    </row>
    <row r="37" ht="22.9" customHeight="1" spans="1:6">
      <c r="A37" s="61"/>
      <c r="B37" s="75" t="s">
        <v>190</v>
      </c>
      <c r="C37" s="17"/>
      <c r="D37" s="75" t="s">
        <v>191</v>
      </c>
      <c r="E37" s="17"/>
      <c r="F37" s="44"/>
    </row>
    <row r="38" ht="22.9" customHeight="1" spans="1:6">
      <c r="A38" s="61"/>
      <c r="B38" s="77" t="s">
        <v>51</v>
      </c>
      <c r="C38" s="78">
        <f>C36</f>
        <v>659.07</v>
      </c>
      <c r="D38" s="77" t="s">
        <v>52</v>
      </c>
      <c r="E38" s="78">
        <f>E36</f>
        <v>659.08</v>
      </c>
      <c r="F38" s="44"/>
    </row>
    <row r="39" ht="9.75" customHeight="1" spans="1:6">
      <c r="A39" s="63"/>
      <c r="B39" s="63"/>
      <c r="C39" s="63"/>
      <c r="E39" s="63"/>
      <c r="F39" s="68"/>
    </row>
  </sheetData>
  <mergeCells count="4">
    <mergeCell ref="B2:E2"/>
    <mergeCell ref="B4:C4"/>
    <mergeCell ref="D4:E4"/>
    <mergeCell ref="A6:A35"/>
  </mergeCells>
  <pageMargins left="0.75" right="0.75" top="0.26875" bottom="0.26875"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workbookViewId="0">
      <pane ySplit="5" topLeftCell="A6" activePane="bottomLeft" state="frozen"/>
      <selection/>
      <selection pane="bottomLeft" activeCell="N3" sqref="N3"/>
    </sheetView>
  </sheetViews>
  <sheetFormatPr defaultColWidth="10" defaultRowHeight="13.5"/>
  <cols>
    <col min="1" max="1" width="1.5" customWidth="1"/>
    <col min="2" max="2" width="14" customWidth="1"/>
    <col min="3" max="3" width="35.875" customWidth="1"/>
    <col min="4" max="5" width="16.375" customWidth="1"/>
    <col min="6" max="6" width="23" customWidth="1"/>
    <col min="7" max="7" width="25.125" customWidth="1"/>
    <col min="8" max="8" width="27.375" customWidth="1"/>
    <col min="9" max="9" width="23" customWidth="1"/>
    <col min="10" max="11" width="16.375" customWidth="1"/>
    <col min="12" max="13" width="18.625" customWidth="1"/>
    <col min="14" max="14" width="16.375" customWidth="1"/>
    <col min="15" max="15" width="1.5" customWidth="1"/>
    <col min="16" max="16" width="9.75" customWidth="1"/>
  </cols>
  <sheetData>
    <row r="1" ht="22.9" customHeight="1" spans="1:15">
      <c r="A1" s="50"/>
      <c r="B1" s="51"/>
      <c r="C1" s="51"/>
      <c r="D1" s="50"/>
      <c r="E1" s="50"/>
      <c r="F1" s="50"/>
      <c r="G1" s="52"/>
      <c r="H1" s="52"/>
      <c r="I1" s="52"/>
      <c r="J1" s="52"/>
      <c r="K1" s="52"/>
      <c r="L1" s="52"/>
      <c r="M1" s="52"/>
      <c r="N1" s="52"/>
      <c r="O1" s="65"/>
    </row>
    <row r="2" ht="22.9" customHeight="1" spans="1:15">
      <c r="A2" s="53"/>
      <c r="B2" s="7" t="s">
        <v>192</v>
      </c>
      <c r="C2" s="7"/>
      <c r="D2" s="7"/>
      <c r="E2" s="7"/>
      <c r="F2" s="7"/>
      <c r="G2" s="7"/>
      <c r="H2" s="7"/>
      <c r="I2" s="7"/>
      <c r="J2" s="7"/>
      <c r="K2" s="7"/>
      <c r="L2" s="7"/>
      <c r="M2" s="7"/>
      <c r="N2" s="7"/>
      <c r="O2" s="12"/>
    </row>
    <row r="3" ht="19.5" customHeight="1" spans="1:15">
      <c r="A3" s="54"/>
      <c r="B3" s="55"/>
      <c r="C3" s="56"/>
      <c r="D3" s="56"/>
      <c r="E3" s="36"/>
      <c r="F3" s="57"/>
      <c r="G3" s="36"/>
      <c r="H3" s="36"/>
      <c r="I3" s="36"/>
      <c r="J3" s="36"/>
      <c r="K3" s="36"/>
      <c r="L3" s="36"/>
      <c r="M3" s="36"/>
      <c r="N3" s="57" t="s">
        <v>4</v>
      </c>
      <c r="O3" s="66"/>
    </row>
    <row r="4" ht="24.4" customHeight="1" spans="1:15">
      <c r="A4" s="58"/>
      <c r="B4" s="38" t="s">
        <v>193</v>
      </c>
      <c r="C4" s="38" t="s">
        <v>194</v>
      </c>
      <c r="D4" s="38" t="s">
        <v>195</v>
      </c>
      <c r="E4" s="38"/>
      <c r="F4" s="38"/>
      <c r="G4" s="38"/>
      <c r="H4" s="38"/>
      <c r="I4" s="38"/>
      <c r="J4" s="38"/>
      <c r="K4" s="38"/>
      <c r="L4" s="38"/>
      <c r="M4" s="38"/>
      <c r="N4" s="38"/>
      <c r="O4" s="28"/>
    </row>
    <row r="5" ht="39.2" customHeight="1" spans="1:15">
      <c r="A5" s="12"/>
      <c r="B5" s="38"/>
      <c r="C5" s="38"/>
      <c r="D5" s="38" t="s">
        <v>143</v>
      </c>
      <c r="E5" s="13" t="s">
        <v>196</v>
      </c>
      <c r="F5" s="13" t="s">
        <v>197</v>
      </c>
      <c r="G5" s="13" t="s">
        <v>198</v>
      </c>
      <c r="H5" s="13" t="s">
        <v>199</v>
      </c>
      <c r="I5" s="13" t="s">
        <v>200</v>
      </c>
      <c r="J5" s="13" t="s">
        <v>201</v>
      </c>
      <c r="K5" s="13" t="s">
        <v>202</v>
      </c>
      <c r="L5" s="13" t="s">
        <v>203</v>
      </c>
      <c r="M5" s="13" t="s">
        <v>204</v>
      </c>
      <c r="N5" s="13" t="s">
        <v>205</v>
      </c>
      <c r="O5" s="28"/>
    </row>
    <row r="6" ht="22.9" customHeight="1" spans="1:15">
      <c r="A6" s="59"/>
      <c r="B6" s="42" t="s">
        <v>63</v>
      </c>
      <c r="C6" s="42"/>
      <c r="D6" s="60">
        <f>D7</f>
        <v>659.07</v>
      </c>
      <c r="E6" s="60"/>
      <c r="F6" s="60">
        <f>D6</f>
        <v>659.07</v>
      </c>
      <c r="G6" s="60"/>
      <c r="H6" s="60"/>
      <c r="I6" s="60"/>
      <c r="J6" s="60"/>
      <c r="K6" s="60"/>
      <c r="L6" s="60"/>
      <c r="M6" s="60"/>
      <c r="N6" s="60"/>
      <c r="O6" s="67"/>
    </row>
    <row r="7" ht="22.9" customHeight="1" spans="1:15">
      <c r="A7" s="61"/>
      <c r="B7" s="19">
        <v>117</v>
      </c>
      <c r="C7" s="19" t="s">
        <v>206</v>
      </c>
      <c r="D7" s="62">
        <f>D8+D9</f>
        <v>659.07</v>
      </c>
      <c r="E7" s="62"/>
      <c r="F7" s="62">
        <f>F8+F9</f>
        <v>659.07</v>
      </c>
      <c r="G7" s="62"/>
      <c r="H7" s="62"/>
      <c r="I7" s="62"/>
      <c r="J7" s="62"/>
      <c r="K7" s="62"/>
      <c r="L7" s="62"/>
      <c r="M7" s="62"/>
      <c r="N7" s="62"/>
      <c r="O7" s="44"/>
    </row>
    <row r="8" ht="22.9" customHeight="1" spans="1:15">
      <c r="A8" s="61"/>
      <c r="B8" s="19">
        <v>117001</v>
      </c>
      <c r="C8" s="19" t="s">
        <v>207</v>
      </c>
      <c r="D8" s="62">
        <v>416.7</v>
      </c>
      <c r="E8" s="62"/>
      <c r="F8" s="62">
        <f>D8</f>
        <v>416.7</v>
      </c>
      <c r="G8" s="62"/>
      <c r="H8" s="62"/>
      <c r="I8" s="62"/>
      <c r="J8" s="62"/>
      <c r="K8" s="62"/>
      <c r="L8" s="62"/>
      <c r="M8" s="62"/>
      <c r="N8" s="62"/>
      <c r="O8" s="44"/>
    </row>
    <row r="9" ht="22.9" customHeight="1" spans="1:15">
      <c r="A9" s="61"/>
      <c r="B9" s="19">
        <v>117002</v>
      </c>
      <c r="C9" s="19" t="s">
        <v>208</v>
      </c>
      <c r="D9" s="62">
        <v>242.37</v>
      </c>
      <c r="E9" s="62"/>
      <c r="F9" s="62">
        <v>242.37</v>
      </c>
      <c r="G9" s="62"/>
      <c r="H9" s="62"/>
      <c r="I9" s="62"/>
      <c r="J9" s="62"/>
      <c r="K9" s="62"/>
      <c r="L9" s="62"/>
      <c r="M9" s="62"/>
      <c r="N9" s="62"/>
      <c r="O9" s="44"/>
    </row>
    <row r="10" ht="9.75" customHeight="1" spans="1:15">
      <c r="A10" s="63"/>
      <c r="B10" s="63"/>
      <c r="C10" s="63"/>
      <c r="D10" s="63"/>
      <c r="E10" s="64"/>
      <c r="F10" s="64"/>
      <c r="G10" s="64"/>
      <c r="H10" s="64"/>
      <c r="I10" s="64"/>
      <c r="J10" s="64"/>
      <c r="K10" s="64"/>
      <c r="L10" s="64"/>
      <c r="M10" s="64"/>
      <c r="N10" s="64"/>
      <c r="O10" s="68"/>
    </row>
  </sheetData>
  <mergeCells count="7">
    <mergeCell ref="B1:C1"/>
    <mergeCell ref="B2:N2"/>
    <mergeCell ref="D4:N4"/>
    <mergeCell ref="B6:C6"/>
    <mergeCell ref="A7:A9"/>
    <mergeCell ref="B4:B5"/>
    <mergeCell ref="C4:C5"/>
  </mergeCells>
  <pageMargins left="0.75" right="0.75" top="0.26875" bottom="0.26875"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pane ySplit="6" topLeftCell="A7" activePane="bottomLeft" state="frozen"/>
      <selection/>
      <selection pane="bottomLeft" activeCell="F12" sqref="F12"/>
    </sheetView>
  </sheetViews>
  <sheetFormatPr defaultColWidth="10" defaultRowHeight="13.5"/>
  <cols>
    <col min="1" max="1" width="1.5" customWidth="1"/>
    <col min="2" max="4" width="7.75" customWidth="1"/>
    <col min="5" max="5" width="41" customWidth="1"/>
    <col min="6" max="9" width="16.375" style="30" customWidth="1"/>
    <col min="10" max="10" width="1.5" customWidth="1"/>
    <col min="11" max="11" width="9.75" customWidth="1"/>
    <col min="12" max="12" width="11.5"/>
  </cols>
  <sheetData>
    <row r="1" ht="16.35" customHeight="1" spans="1:10">
      <c r="A1" s="31"/>
      <c r="B1" s="32"/>
      <c r="C1" s="32"/>
      <c r="D1" s="32"/>
      <c r="E1" s="33"/>
      <c r="F1" s="34"/>
      <c r="G1" s="34"/>
      <c r="I1" s="34"/>
      <c r="J1" s="31"/>
    </row>
    <row r="2" ht="22.9" customHeight="1" spans="1:10">
      <c r="A2" s="28"/>
      <c r="B2" s="7" t="s">
        <v>209</v>
      </c>
      <c r="C2" s="7"/>
      <c r="D2" s="7"/>
      <c r="E2" s="7"/>
      <c r="F2" s="35"/>
      <c r="G2" s="35"/>
      <c r="H2" s="35"/>
      <c r="I2" s="35"/>
      <c r="J2" s="28" t="s">
        <v>2</v>
      </c>
    </row>
    <row r="3" ht="19.5" customHeight="1" spans="1:10">
      <c r="A3" s="28"/>
      <c r="B3" s="10"/>
      <c r="C3" s="10"/>
      <c r="D3" s="10"/>
      <c r="E3" s="36"/>
      <c r="F3" s="37"/>
      <c r="G3" s="37"/>
      <c r="I3" s="49" t="s">
        <v>4</v>
      </c>
      <c r="J3" s="28"/>
    </row>
    <row r="4" ht="24.4" customHeight="1" spans="1:10">
      <c r="A4" s="28"/>
      <c r="B4" s="38" t="s">
        <v>54</v>
      </c>
      <c r="C4" s="38"/>
      <c r="D4" s="38"/>
      <c r="E4" s="38"/>
      <c r="F4" s="39" t="s">
        <v>55</v>
      </c>
      <c r="G4" s="39"/>
      <c r="H4" s="39"/>
      <c r="I4" s="39"/>
      <c r="J4" s="28"/>
    </row>
    <row r="5" ht="24.4" customHeight="1" spans="1:10">
      <c r="A5" s="40"/>
      <c r="B5" s="38" t="s">
        <v>56</v>
      </c>
      <c r="C5" s="38"/>
      <c r="D5" s="38"/>
      <c r="E5" s="38" t="s">
        <v>57</v>
      </c>
      <c r="F5" s="39" t="s">
        <v>9</v>
      </c>
      <c r="G5" s="39" t="s">
        <v>58</v>
      </c>
      <c r="H5" s="39"/>
      <c r="I5" s="39" t="s">
        <v>59</v>
      </c>
      <c r="J5" s="40"/>
    </row>
    <row r="6" ht="24.4" customHeight="1" spans="1:10">
      <c r="A6" s="28"/>
      <c r="B6" s="38" t="s">
        <v>60</v>
      </c>
      <c r="C6" s="38" t="s">
        <v>61</v>
      </c>
      <c r="D6" s="38" t="s">
        <v>62</v>
      </c>
      <c r="E6" s="38"/>
      <c r="F6" s="39"/>
      <c r="G6" s="39" t="s">
        <v>104</v>
      </c>
      <c r="H6" s="39" t="s">
        <v>105</v>
      </c>
      <c r="I6" s="39"/>
      <c r="J6" s="28"/>
    </row>
    <row r="7" ht="22.9" customHeight="1" spans="1:10">
      <c r="A7" s="41"/>
      <c r="B7" s="42" t="s">
        <v>63</v>
      </c>
      <c r="C7" s="42"/>
      <c r="D7" s="42"/>
      <c r="E7" s="42"/>
      <c r="F7" s="43">
        <f>F8+F12+F28</f>
        <v>659.07</v>
      </c>
      <c r="G7" s="43">
        <f>G8+G12+G28</f>
        <v>479.44</v>
      </c>
      <c r="H7" s="43">
        <f>H12</f>
        <v>51.54</v>
      </c>
      <c r="I7" s="43">
        <f>I12</f>
        <v>128.09</v>
      </c>
      <c r="J7" s="41"/>
    </row>
    <row r="8" ht="22.9" customHeight="1" spans="1:10">
      <c r="A8" s="44"/>
      <c r="B8" s="45" t="s">
        <v>64</v>
      </c>
      <c r="C8" s="45"/>
      <c r="D8" s="45"/>
      <c r="E8" s="46" t="s">
        <v>65</v>
      </c>
      <c r="F8" s="47">
        <f>F9</f>
        <v>76.05</v>
      </c>
      <c r="G8" s="47">
        <f>G9</f>
        <v>76.05</v>
      </c>
      <c r="H8" s="47"/>
      <c r="I8" s="47"/>
      <c r="J8" s="44"/>
    </row>
    <row r="9" ht="22.9" customHeight="1" spans="1:10">
      <c r="A9" s="44"/>
      <c r="B9" s="45"/>
      <c r="C9" s="45" t="s">
        <v>66</v>
      </c>
      <c r="D9" s="45"/>
      <c r="E9" s="46" t="s">
        <v>67</v>
      </c>
      <c r="F9" s="47">
        <f>F10+F11</f>
        <v>76.05</v>
      </c>
      <c r="G9" s="47">
        <f>G10+G11</f>
        <v>76.05</v>
      </c>
      <c r="H9" s="47"/>
      <c r="I9" s="47"/>
      <c r="J9" s="44"/>
    </row>
    <row r="10" ht="22.9" customHeight="1" spans="1:10">
      <c r="A10" s="44"/>
      <c r="B10" s="45"/>
      <c r="C10" s="45"/>
      <c r="D10" s="45" t="s">
        <v>66</v>
      </c>
      <c r="E10" s="46" t="s">
        <v>68</v>
      </c>
      <c r="F10" s="47">
        <v>50.7</v>
      </c>
      <c r="G10" s="47">
        <v>50.7</v>
      </c>
      <c r="H10" s="48"/>
      <c r="I10" s="48"/>
      <c r="J10" s="44"/>
    </row>
    <row r="11" ht="22.9" customHeight="1" spans="1:10">
      <c r="A11" s="44"/>
      <c r="B11" s="45"/>
      <c r="C11" s="45"/>
      <c r="D11" s="45" t="s">
        <v>69</v>
      </c>
      <c r="E11" s="46" t="s">
        <v>70</v>
      </c>
      <c r="F11" s="47">
        <v>25.35</v>
      </c>
      <c r="G11" s="47">
        <v>25.35</v>
      </c>
      <c r="H11" s="48"/>
      <c r="I11" s="48"/>
      <c r="J11" s="44"/>
    </row>
    <row r="12" ht="22.9" customHeight="1" spans="2:10">
      <c r="B12" s="45" t="s">
        <v>71</v>
      </c>
      <c r="C12" s="45"/>
      <c r="D12" s="45"/>
      <c r="E12" s="46" t="s">
        <v>72</v>
      </c>
      <c r="F12" s="47">
        <f>F13+F16+F18+F21+F23</f>
        <v>534.92</v>
      </c>
      <c r="G12" s="47">
        <f>G13+G23</f>
        <v>355.29</v>
      </c>
      <c r="H12" s="47">
        <f>H13</f>
        <v>51.54</v>
      </c>
      <c r="I12" s="47">
        <f>I16+I18+I21</f>
        <v>128.09</v>
      </c>
      <c r="J12" s="44"/>
    </row>
    <row r="13" ht="22.9" customHeight="1" spans="1:10">
      <c r="A13" s="44"/>
      <c r="B13" s="45"/>
      <c r="C13" s="45" t="s">
        <v>73</v>
      </c>
      <c r="D13" s="45"/>
      <c r="E13" s="46" t="s">
        <v>74</v>
      </c>
      <c r="F13" s="47">
        <f>F14+F15</f>
        <v>376.45</v>
      </c>
      <c r="G13" s="47">
        <f>G14+G15</f>
        <v>324.91</v>
      </c>
      <c r="H13" s="47">
        <f>H14+H15</f>
        <v>51.54</v>
      </c>
      <c r="I13" s="47"/>
      <c r="J13" s="44"/>
    </row>
    <row r="14" ht="22.9" customHeight="1" spans="2:10">
      <c r="B14" s="45"/>
      <c r="C14" s="45"/>
      <c r="D14" s="45" t="s">
        <v>73</v>
      </c>
      <c r="E14" s="46" t="s">
        <v>75</v>
      </c>
      <c r="F14" s="47">
        <v>204.91</v>
      </c>
      <c r="G14" s="48">
        <v>175.48</v>
      </c>
      <c r="H14" s="48">
        <v>29.43</v>
      </c>
      <c r="I14" s="48"/>
      <c r="J14" s="44"/>
    </row>
    <row r="15" ht="22.9" customHeight="1" spans="2:10">
      <c r="B15" s="45"/>
      <c r="C15" s="45"/>
      <c r="D15" s="45" t="s">
        <v>76</v>
      </c>
      <c r="E15" s="46" t="s">
        <v>77</v>
      </c>
      <c r="F15" s="47">
        <v>171.54</v>
      </c>
      <c r="G15" s="48">
        <v>149.43</v>
      </c>
      <c r="H15" s="48">
        <v>22.11</v>
      </c>
      <c r="I15" s="48"/>
      <c r="J15" s="44"/>
    </row>
    <row r="16" ht="22.9" customHeight="1" spans="2:10">
      <c r="B16" s="45"/>
      <c r="C16" s="45" t="s">
        <v>78</v>
      </c>
      <c r="D16" s="45"/>
      <c r="E16" s="46" t="s">
        <v>79</v>
      </c>
      <c r="F16" s="47">
        <f>F17</f>
        <v>14.25</v>
      </c>
      <c r="G16" s="48"/>
      <c r="H16" s="48"/>
      <c r="I16" s="48">
        <f>I17</f>
        <v>14.25</v>
      </c>
      <c r="J16" s="44"/>
    </row>
    <row r="17" ht="22.9" customHeight="1" spans="2:10">
      <c r="B17" s="45"/>
      <c r="C17" s="45"/>
      <c r="D17" s="45" t="s">
        <v>76</v>
      </c>
      <c r="E17" s="46" t="s">
        <v>80</v>
      </c>
      <c r="F17" s="47">
        <v>14.25</v>
      </c>
      <c r="G17" s="47"/>
      <c r="H17" s="47"/>
      <c r="I17" s="47">
        <v>14.25</v>
      </c>
      <c r="J17" s="44"/>
    </row>
    <row r="18" ht="22.9" customHeight="1" spans="1:10">
      <c r="A18" s="44"/>
      <c r="B18" s="45"/>
      <c r="C18" s="45" t="s">
        <v>81</v>
      </c>
      <c r="D18" s="45"/>
      <c r="E18" s="46" t="s">
        <v>82</v>
      </c>
      <c r="F18" s="47">
        <f>F19+F20</f>
        <v>43.52</v>
      </c>
      <c r="G18" s="47"/>
      <c r="H18" s="47"/>
      <c r="I18" s="47">
        <f>I19+I20</f>
        <v>43.52</v>
      </c>
      <c r="J18" s="44"/>
    </row>
    <row r="19" ht="22.9" customHeight="1" spans="2:9">
      <c r="B19" s="45"/>
      <c r="C19" s="45"/>
      <c r="D19" s="45" t="s">
        <v>83</v>
      </c>
      <c r="E19" s="46" t="s">
        <v>84</v>
      </c>
      <c r="F19" s="30">
        <v>23.78</v>
      </c>
      <c r="I19" s="30">
        <v>23.78</v>
      </c>
    </row>
    <row r="20" ht="22.9" customHeight="1" spans="2:9">
      <c r="B20" s="45"/>
      <c r="C20" s="45"/>
      <c r="D20" s="45" t="s">
        <v>76</v>
      </c>
      <c r="E20" s="46" t="s">
        <v>85</v>
      </c>
      <c r="F20" s="30">
        <v>19.74</v>
      </c>
      <c r="I20" s="30">
        <v>19.74</v>
      </c>
    </row>
    <row r="21" ht="22.9" customHeight="1" spans="2:9">
      <c r="B21" s="45"/>
      <c r="C21" s="45" t="s">
        <v>86</v>
      </c>
      <c r="D21" s="45"/>
      <c r="E21" s="46" t="s">
        <v>87</v>
      </c>
      <c r="F21" s="30">
        <f>F22</f>
        <v>70.32</v>
      </c>
      <c r="I21" s="30">
        <f>I22</f>
        <v>70.32</v>
      </c>
    </row>
    <row r="22" ht="22.9" customHeight="1" spans="2:9">
      <c r="B22" s="45"/>
      <c r="C22" s="45"/>
      <c r="D22" s="45" t="s">
        <v>88</v>
      </c>
      <c r="E22" s="46" t="s">
        <v>89</v>
      </c>
      <c r="F22" s="30">
        <v>70.32</v>
      </c>
      <c r="I22" s="30">
        <v>70.32</v>
      </c>
    </row>
    <row r="23" ht="22.9" customHeight="1" spans="2:7">
      <c r="B23" s="45"/>
      <c r="C23" s="45">
        <v>11</v>
      </c>
      <c r="D23" s="45"/>
      <c r="E23" s="46" t="s">
        <v>210</v>
      </c>
      <c r="F23" s="30">
        <f>F24+F25+F26+F27</f>
        <v>30.38</v>
      </c>
      <c r="G23" s="30">
        <f>G24+G25+G26+G27</f>
        <v>30.38</v>
      </c>
    </row>
    <row r="24" ht="22.9" customHeight="1" spans="2:7">
      <c r="B24" s="45"/>
      <c r="C24" s="45"/>
      <c r="D24" s="45" t="s">
        <v>73</v>
      </c>
      <c r="E24" s="46" t="s">
        <v>211</v>
      </c>
      <c r="F24" s="30">
        <v>11.99</v>
      </c>
      <c r="G24" s="30">
        <v>11.99</v>
      </c>
    </row>
    <row r="25" ht="22.9" customHeight="1" spans="2:7">
      <c r="B25" s="45"/>
      <c r="C25" s="45"/>
      <c r="D25" s="45" t="s">
        <v>93</v>
      </c>
      <c r="E25" s="46" t="s">
        <v>212</v>
      </c>
      <c r="F25" s="30">
        <v>10.19</v>
      </c>
      <c r="G25" s="30">
        <v>10.19</v>
      </c>
    </row>
    <row r="26" ht="22.9" customHeight="1" spans="2:7">
      <c r="B26" s="45"/>
      <c r="C26" s="45"/>
      <c r="D26" s="45" t="s">
        <v>78</v>
      </c>
      <c r="E26" s="46" t="s">
        <v>213</v>
      </c>
      <c r="F26" s="30">
        <v>4.91</v>
      </c>
      <c r="G26" s="30">
        <v>4.91</v>
      </c>
    </row>
    <row r="27" ht="22.9" customHeight="1" spans="2:7">
      <c r="B27" s="45"/>
      <c r="C27" s="45"/>
      <c r="D27" s="45">
        <v>99</v>
      </c>
      <c r="E27" s="46" t="s">
        <v>214</v>
      </c>
      <c r="F27" s="30">
        <v>3.29</v>
      </c>
      <c r="G27" s="30">
        <v>3.29</v>
      </c>
    </row>
    <row r="28" ht="22.9" customHeight="1" spans="2:7">
      <c r="B28" s="45" t="s">
        <v>97</v>
      </c>
      <c r="C28" s="45"/>
      <c r="D28" s="45"/>
      <c r="E28" s="46" t="s">
        <v>98</v>
      </c>
      <c r="F28" s="30">
        <f>F29</f>
        <v>48.1</v>
      </c>
      <c r="G28" s="30">
        <f>G29</f>
        <v>48.1</v>
      </c>
    </row>
    <row r="29" ht="22.9" customHeight="1" spans="2:7">
      <c r="B29" s="45"/>
      <c r="C29" s="45" t="s">
        <v>93</v>
      </c>
      <c r="D29" s="45"/>
      <c r="E29" s="46" t="s">
        <v>99</v>
      </c>
      <c r="F29" s="30">
        <f>F30</f>
        <v>48.1</v>
      </c>
      <c r="G29" s="30">
        <f>G30</f>
        <v>48.1</v>
      </c>
    </row>
    <row r="30" ht="22.9" customHeight="1" spans="2:7">
      <c r="B30" s="45"/>
      <c r="C30" s="45"/>
      <c r="D30" s="45" t="s">
        <v>73</v>
      </c>
      <c r="E30" s="46" t="s">
        <v>100</v>
      </c>
      <c r="F30" s="30">
        <v>48.1</v>
      </c>
      <c r="G30" s="30">
        <v>48.1</v>
      </c>
    </row>
  </sheetData>
  <mergeCells count="11">
    <mergeCell ref="B1:D1"/>
    <mergeCell ref="B2:I2"/>
    <mergeCell ref="B4:E4"/>
    <mergeCell ref="F4:I4"/>
    <mergeCell ref="B5:D5"/>
    <mergeCell ref="G5:H5"/>
    <mergeCell ref="B7:E7"/>
    <mergeCell ref="A10:A11"/>
    <mergeCell ref="E5:E6"/>
    <mergeCell ref="F5:F6"/>
    <mergeCell ref="I5:I6"/>
  </mergeCells>
  <pageMargins left="0.75" right="0.75" top="0.26875" bottom="0.26875"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财政拨款收支总表1</vt:lpstr>
      <vt:lpstr>一般公共预算支出表2</vt:lpstr>
      <vt:lpstr>一般公共预算基本支出表3</vt:lpstr>
      <vt:lpstr>一般公共预算“三公”经费支出表4</vt:lpstr>
      <vt:lpstr>政府性基金预算支出表5</vt:lpstr>
      <vt:lpstr>政府性基金预算“三公”经费支出表6</vt:lpstr>
      <vt:lpstr>部门收支总表7</vt:lpstr>
      <vt:lpstr>部门收入总表8</vt:lpstr>
      <vt:lpstr>部门支出总表9</vt:lpstr>
      <vt:lpstr>项目支出绩效信息表10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2022-01-10T07:32:00Z</dcterms:created>
  <dcterms:modified xsi:type="dcterms:W3CDTF">2022-01-22T07:42:26Z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17804FDC669D4EEBADDD9C974D56C248</vt:lpwstr>
  </property>
  <property fmtid="{D5CDD505-2E9C-101B-9397-08002B2CF9AE}" pid="3" name="KSOProductBuildVer">
    <vt:lpwstr>2052-11.1.0.11194</vt:lpwstr>
  </property>
</Properties>
</file>