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'1-1'!$A$1:$T$16</definedName>
    <definedName name="_xlnm.Print_Area" localSheetId="3">'1-2'!$A$1:$J$16</definedName>
    <definedName name="_xlnm.Print_Area" localSheetId="4">'2'!$A$1:$H$39</definedName>
    <definedName name="_xlnm.Print_Titles" localSheetId="4">'2'!$1:$39</definedName>
    <definedName name="_xlnm.Print_Area" localSheetId="5">'2-1'!$A$1:$AI$19</definedName>
    <definedName name="_xlnm.Print_Area" localSheetId="6">'3'!$A$1:$DH$23</definedName>
    <definedName name="_xlnm.Print_Area" localSheetId="7">'3-1'!$A$1:$G$30</definedName>
    <definedName name="_xlnm.Print_Area" localSheetId="8">'3-2'!$A$1:$F$15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<sst xmlns="http://schemas.openxmlformats.org/spreadsheetml/2006/main" count="1402" uniqueCount="415">
  <si>
    <t>壤塘县统计局</t>
  </si>
  <si>
    <t>2020年部门预算</t>
  </si>
  <si>
    <t>报送日期：     年   月   日</t>
  </si>
  <si>
    <t>表1</t>
  </si>
  <si>
    <t>部门收支总表</t>
  </si>
  <si>
    <t>单位名称： 壤塘县统计局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</si>
  <si>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</si>
  <si>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</si>
  <si>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</si>
  <si>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</si>
  <si>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</si>
  <si>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</si>
  <si>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</si>
  <si>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</si>
  <si>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</si>
  <si>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</si>
  <si>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</si>
  <si>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</si>
  <si>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</si>
  <si>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</si>
  <si>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</si>
  <si>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</si>
  <si>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</si>
  <si>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</si>
  <si>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</si>
  <si>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</si>
  <si>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</si>
  <si>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</si>
  <si>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</si>
  <si>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</si>
  <si>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</si>
  <si>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</si>
  <si>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</si>
  <si>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</si>
  <si>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</si>
  <si>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</si>
  <si>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</si>
  <si>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</si>
  <si>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</si>
  <si>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</si>
  <si>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</si>
  <si>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</si>
  <si>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</si>
  <si>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</si>
  <si>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</si>
  <si>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</si>
  <si>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</si>
  <si>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</si>
  <si>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</si>
  <si>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</si>
  <si>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</si>
  <si>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</si>
  <si>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</si>
  <si>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</si>
  <si>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</si>
  <si>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</si>
  <si>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</si>
  <si>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</si>
  <si>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</si>
  <si>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</si>
  <si>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</si>
  <si>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</si>
  <si>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</si>
  <si>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</si>
  <si>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</si>
  <si>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</si>
  <si>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</si>
  <si>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</si>
  <si>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</si>
  <si>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</si>
  <si>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</si>
  <si>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</si>
  <si>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</si>
  <si>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</si>
  <si>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</si>
  <si>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</si>
  <si>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</si>
  <si>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</si>
  <si>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</si>
  <si>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</si>
  <si>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</si>
  <si>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</si>
  <si>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163</t>
  </si>
  <si>
    <t>201</t>
  </si>
  <si>
    <t>05</t>
  </si>
  <si>
    <t>01</t>
  </si>
  <si>
    <t xml:space="preserve">  163</t>
  </si>
  <si>
    <t xml:space="preserve">  行政运行</t>
  </si>
  <si>
    <t>50</t>
  </si>
  <si>
    <t xml:space="preserve">  事业运行</t>
  </si>
  <si>
    <t>208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</si>
  <si>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</si>
  <si>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</si>
  <si>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</si>
  <si>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</si>
  <si>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</si>
  <si>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</si>
  <si>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</si>
  <si>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</si>
  <si>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</si>
  <si>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</si>
  <si>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</si>
  <si>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</si>
  <si>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</si>
  <si>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</si>
  <si>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</si>
  <si>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</si>
  <si>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</si>
  <si>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</si>
  <si>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</si>
  <si>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</si>
  <si>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</si>
  <si>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</si>
  <si>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</si>
  <si>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</si>
  <si>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</si>
  <si>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</si>
  <si>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</si>
  <si>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</si>
  <si>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</si>
  <si>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</si>
  <si>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</si>
  <si>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</si>
  <si>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</si>
  <si>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</si>
  <si>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</si>
  <si>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</si>
  <si>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</si>
  <si>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</si>
  <si>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</si>
  <si>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</si>
  <si>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</si>
  <si>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</si>
  <si>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</si>
  <si>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</si>
  <si>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</si>
  <si>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</si>
  <si>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</si>
  <si>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</si>
  <si>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</si>
  <si>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</si>
  <si>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</si>
  <si>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</si>
  <si>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</si>
  <si>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</si>
  <si>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</si>
  <si>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</si>
  <si>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</si>
  <si>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</si>
  <si>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</si>
  <si>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</si>
  <si>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</si>
  <si>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</si>
  <si>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</si>
  <si>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</si>
  <si>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</si>
  <si>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</si>
  <si>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</si>
  <si>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</si>
  <si>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</si>
  <si>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</si>
  <si>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</si>
  <si>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</si>
  <si>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</si>
  <si>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</si>
  <si>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</si>
  <si>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</si>
  <si>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</si>
  <si>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</si>
  <si>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</si>
  <si>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</si>
  <si>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</si>
  <si>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>08</t>
  </si>
  <si>
    <t xml:space="preserve">    公务用车运行维护费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</si>
  <si>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</si>
  <si>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</si>
  <si>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</si>
  <si>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</si>
  <si>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</si>
  <si>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</si>
  <si>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</si>
  <si>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</si>
  <si>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</si>
  <si>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</si>
  <si>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</si>
  <si>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</si>
  <si>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</si>
  <si>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</si>
  <si>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</si>
  <si>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</si>
  <si>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</si>
  <si>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</si>
  <si>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</si>
  <si>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</si>
  <si>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</si>
  <si>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</si>
  <si>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</si>
  <si>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</si>
  <si>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</si>
  <si>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</si>
  <si>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</si>
  <si>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</si>
  <si>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</si>
  <si>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</si>
  <si>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</si>
  <si>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</si>
  <si>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</si>
  <si>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</si>
  <si>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</si>
  <si>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</si>
  <si>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</si>
  <si>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</si>
  <si>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</si>
  <si>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</si>
  <si>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</si>
  <si>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</si>
  <si>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</si>
  <si>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</si>
  <si>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</si>
  <si>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</si>
  <si>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</si>
  <si>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</si>
  <si>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</si>
  <si>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</si>
  <si>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</si>
  <si>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</si>
  <si>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</si>
  <si>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</si>
  <si>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</si>
  <si>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</si>
  <si>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</si>
  <si>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</si>
  <si>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</si>
  <si>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</si>
  <si>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</si>
  <si>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</si>
  <si>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</si>
  <si>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</si>
  <si>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</si>
  <si>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</si>
  <si>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</si>
  <si>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</si>
  <si>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</si>
  <si>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</si>
  <si>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</si>
  <si>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</si>
  <si>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</si>
  <si>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</si>
  <si>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</si>
  <si>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</si>
  <si>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</si>
  <si>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</si>
  <si>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</si>
  <si>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</si>
  <si>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</si>
  <si>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</si>
  <si>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</si>
  <si>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</si>
  <si>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</si>
  <si>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</si>
  <si>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</si>
  <si>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</si>
  <si>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</si>
  <si>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</si>
  <si>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</si>
  <si>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</si>
  <si>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</si>
  <si>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</si>
  <si>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</si>
  <si>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</si>
  <si>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</si>
  <si>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</si>
  <si>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</si>
  <si>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</si>
  <si>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</si>
  <si>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</si>
  <si>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</si>
  <si>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统计信息事务</t>
  </si>
  <si>
    <t xml:space="preserve">    行政运行</t>
  </si>
  <si>
    <t xml:space="preserve">    事业运行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</si>
  <si>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</si>
  <si>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</si>
  <si>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</si>
  <si>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</si>
  <si>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</si>
  <si>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</si>
  <si>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</si>
  <si>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</si>
  <si>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</si>
  <si>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</si>
  <si>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</si>
  <si>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</si>
  <si>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</si>
  <si>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</si>
  <si>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</si>
  <si>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</si>
  <si>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</si>
  <si>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</si>
  <si>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</si>
  <si>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</si>
  <si>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</si>
  <si>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</si>
  <si>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</si>
  <si>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</si>
  <si>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</si>
  <si>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</si>
  <si>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</si>
  <si>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</si>
  <si>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</si>
  <si>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</si>
  <si>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</si>
  <si>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</si>
  <si>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</si>
  <si>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</si>
  <si>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</si>
  <si>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</si>
  <si>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</si>
  <si>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</si>
  <si>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</si>
  <si>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</si>
  <si>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</si>
  <si>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</si>
  <si>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差旅费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</si>
  <si>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</si>
  <si>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</si>
  <si>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</si>
  <si>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</si>
  <si>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</si>
  <si>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</si>
  <si>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奖励金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</si>
  <si>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</si>
  <si>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</si>
  <si>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</si>
  <si>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</si>
  <si>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</si>
  <si>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</si>
  <si>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</si>
  <si>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</si>
  <si>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</si>
  <si>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</si>
  <si>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</si>
  <si>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</si>
  <si>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</si>
  <si>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</si>
  <si>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</si>
  <si>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</si>
  <si>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</si>
  <si>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</si>
  <si>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</si>
  <si>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</si>
  <si>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</si>
  <si>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</si>
  <si>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</si>
  <si>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</si>
  <si>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</si>
  <si>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</si>
  <si>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</si>
  <si>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</si>
  <si>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</si>
  <si>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</si>
  <si>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完成第四次全国经济普查收尾工作</t>
  </si>
  <si>
    <t>主要任务(任务一)</t>
  </si>
  <si>
    <t>任务2</t>
  </si>
  <si>
    <t>完成第七次全国人口普查起始工作</t>
  </si>
  <si>
    <t>主要任务(任务二)</t>
  </si>
  <si>
    <t>任务3</t>
  </si>
  <si>
    <t>完成我县2020年城乡一体化住户调查工作</t>
  </si>
  <si>
    <t>主要任务(任务三)</t>
  </si>
  <si>
    <t>任务4</t>
  </si>
  <si>
    <t>统计专网维护费</t>
  </si>
  <si>
    <t>主要任务(任务四)</t>
  </si>
  <si>
    <t>任务5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</si>
  <si>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</si>
  <si>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</si>
  <si>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</si>
  <si>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</si>
  <si>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</si>
  <si>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</si>
  <si>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</si>
  <si>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</si>
  <si>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</si>
  <si>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确保我县统计工作和普查工作正常运行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</si>
  <si>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</si>
  <si>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</si>
  <si>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</si>
  <si>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</si>
  <si>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</si>
  <si>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</si>
  <si>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</si>
  <si>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</si>
  <si>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1次</t>
  </si>
  <si>
    <t>指标值(数量指标1；)</t>
  </si>
  <si>
    <t>指标2；</t>
  </si>
  <si>
    <t>指标3；</t>
  </si>
  <si>
    <t>质量指标</t>
  </si>
  <si>
    <t>100%</t>
  </si>
  <si>
    <t>时效指标</t>
  </si>
  <si>
    <t>2020年度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</si>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</sst>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1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,###.00"/>
    <numFmt numFmtId="166" formatCode="&quot;\&quot;#,##0.00_);(&quot;\&quot;#,##0.00)"/>
    <numFmt numFmtId="167" formatCode="#,###"/>
    <numFmt numFmtId="168" formatCode="#,##0_);(#,##0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/>
    </border>
  </borders>
  <cellStyleXfs count="64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4" fillId="0" borderId="0">
      <alignment/>
      <protection/>
    </xf>
  </cellStyleXfs>
  <cellXfs count="24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4" fillId="0" borderId="0" xfId="63" applyAlignment="1">
      <alignment vertical="center"/>
      <protection/>
    </xf>
    <xf numFmtId="1" fontId="5" fillId="0" borderId="0" xfId="0" applyNumberFormat="1" applyFont="1" applyFill="1" applyAlignment="1">
      <alignment/>
    </xf>
    <xf numFmtId="16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/>
    </xf>
    <xf numFmtId="1" fontId="11" fillId="0" borderId="14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 applyProtection="1">
      <alignment vertical="center" wrapText="1"/>
      <protection/>
    </xf>
    <xf numFmtId="3" fontId="11" fillId="0" borderId="18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9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165" fontId="13" fillId="0" borderId="20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2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166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166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3" fontId="8" fillId="0" borderId="36" xfId="0" applyNumberFormat="1" applyFont="1" applyBorder="1" applyAlignment="1" applyProtection="1">
      <alignment vertical="center" wrapText="1"/>
      <protection/>
    </xf>
    <xf numFmtId="3" fontId="8" fillId="0" borderId="37" xfId="0" applyNumberFormat="1" applyFont="1" applyBorder="1" applyAlignment="1" applyProtection="1">
      <alignment vertical="center" wrapText="1"/>
      <protection/>
    </xf>
    <xf numFmtId="3" fontId="8" fillId="0" borderId="38" xfId="0" applyNumberFormat="1" applyFont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3" fontId="8" fillId="0" borderId="35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5" xfId="0" applyNumberFormat="1" applyFont="1" applyBorder="1" applyAlignment="1" applyProtection="1">
      <alignment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0" borderId="22" xfId="0" applyNumberFormat="1" applyFont="1" applyFill="1" applyBorder="1" applyAlignment="1">
      <alignment horizontal="center" vertical="center"/>
    </xf>
    <xf numFmtId="0" fontId="11" fillId="33" borderId="40" xfId="0" applyNumberFormat="1" applyFont="1" applyFill="1" applyBorder="1" applyAlignment="1" applyProtection="1">
      <alignment horizontal="center" vertical="center"/>
      <protection/>
    </xf>
    <xf numFmtId="0" fontId="11" fillId="33" borderId="35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 applyProtection="1">
      <alignment horizontal="center" vertical="center" wrapText="1"/>
      <protection/>
    </xf>
    <xf numFmtId="0" fontId="11" fillId="0" borderId="44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33" borderId="45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vertical="center" wrapText="1"/>
      <protection/>
    </xf>
    <xf numFmtId="49" fontId="11" fillId="0" borderId="47" xfId="0" applyNumberFormat="1" applyFont="1" applyFill="1" applyBorder="1" applyAlignment="1" applyProtection="1">
      <alignment vertical="center" wrapText="1"/>
      <protection/>
    </xf>
    <xf numFmtId="3" fontId="11" fillId="0" borderId="36" xfId="0" applyNumberFormat="1" applyFont="1" applyBorder="1" applyAlignment="1" applyProtection="1">
      <alignment vertical="center" wrapText="1"/>
      <protection/>
    </xf>
    <xf numFmtId="3" fontId="11" fillId="0" borderId="37" xfId="0" applyNumberFormat="1" applyFont="1" applyBorder="1" applyAlignment="1" applyProtection="1">
      <alignment vertical="center" wrapText="1"/>
      <protection/>
    </xf>
    <xf numFmtId="3" fontId="11" fillId="0" borderId="38" xfId="0" applyNumberFormat="1" applyFont="1" applyBorder="1" applyAlignment="1" applyProtection="1">
      <alignment vertical="center" wrapText="1"/>
      <protection/>
    </xf>
    <xf numFmtId="0" fontId="11" fillId="0" borderId="28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>
      <alignment vertical="center"/>
    </xf>
    <xf numFmtId="167" fontId="11" fillId="0" borderId="48" xfId="0" applyNumberFormat="1" applyFont="1" applyBorder="1" applyAlignment="1" applyProtection="1">
      <alignment vertical="center" wrapText="1"/>
      <protection/>
    </xf>
    <xf numFmtId="0" fontId="8" fillId="0" borderId="49" xfId="0" applyNumberFormat="1" applyFont="1" applyFill="1" applyBorder="1" applyAlignment="1">
      <alignment vertical="center"/>
    </xf>
    <xf numFmtId="3" fontId="11" fillId="0" borderId="48" xfId="0" applyNumberFormat="1" applyFont="1" applyBorder="1" applyAlignment="1" applyProtection="1">
      <alignment vertical="center" wrapText="1"/>
      <protection/>
    </xf>
    <xf numFmtId="165" fontId="11" fillId="0" borderId="50" xfId="0" applyNumberFormat="1" applyFont="1" applyBorder="1" applyAlignment="1" applyProtection="1">
      <alignment vertical="center" wrapText="1"/>
      <protection/>
    </xf>
    <xf numFmtId="3" fontId="11" fillId="0" borderId="51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 applyProtection="1">
      <alignment vertical="center" wrapText="1"/>
      <protection/>
    </xf>
    <xf numFmtId="0" fontId="8" fillId="0" borderId="16" xfId="0" applyNumberFormat="1" applyFont="1" applyFill="1" applyBorder="1" applyAlignment="1">
      <alignment vertical="center"/>
    </xf>
    <xf numFmtId="3" fontId="11" fillId="0" borderId="19" xfId="0" applyNumberFormat="1" applyFont="1" applyBorder="1" applyAlignment="1" applyProtection="1">
      <alignment vertical="center" wrapText="1"/>
      <protection/>
    </xf>
    <xf numFmtId="165" fontId="11" fillId="0" borderId="54" xfId="0" applyNumberFormat="1" applyFont="1" applyBorder="1" applyAlignment="1" applyProtection="1">
      <alignment vertical="center" wrapText="1"/>
      <protection/>
    </xf>
    <xf numFmtId="3" fontId="11" fillId="0" borderId="52" xfId="0" applyNumberFormat="1" applyFont="1" applyBorder="1" applyAlignment="1">
      <alignment vertical="center" wrapText="1"/>
    </xf>
    <xf numFmtId="165" fontId="11" fillId="0" borderId="55" xfId="0" applyNumberFormat="1" applyFont="1" applyBorder="1" applyAlignment="1">
      <alignment vertical="center" wrapText="1"/>
    </xf>
    <xf numFmtId="165" fontId="11" fillId="0" borderId="56" xfId="0" applyNumberFormat="1" applyFont="1" applyBorder="1" applyAlignment="1">
      <alignment vertical="center" wrapText="1"/>
    </xf>
    <xf numFmtId="165" fontId="11" fillId="0" borderId="40" xfId="0" applyNumberFormat="1" applyFont="1" applyBorder="1" applyAlignment="1" applyProtection="1">
      <alignment vertical="center" wrapText="1"/>
      <protection/>
    </xf>
    <xf numFmtId="165" fontId="11" fillId="0" borderId="57" xfId="0" applyNumberFormat="1" applyFont="1" applyBorder="1" applyAlignment="1" applyProtection="1">
      <alignment vertical="center" wrapText="1"/>
      <protection/>
    </xf>
    <xf numFmtId="3" fontId="11" fillId="0" borderId="53" xfId="0" applyNumberFormat="1" applyFont="1" applyBorder="1" applyAlignment="1">
      <alignment vertical="center" wrapText="1"/>
    </xf>
    <xf numFmtId="165" fontId="11" fillId="0" borderId="58" xfId="0" applyNumberFormat="1" applyFont="1" applyBorder="1" applyAlignment="1">
      <alignment vertical="center" wrapText="1"/>
    </xf>
    <xf numFmtId="165" fontId="11" fillId="0" borderId="59" xfId="0" applyNumberFormat="1" applyFont="1" applyBorder="1" applyAlignment="1">
      <alignment vertical="center" wrapText="1"/>
    </xf>
    <xf numFmtId="3" fontId="11" fillId="0" borderId="19" xfId="0" applyNumberFormat="1" applyFont="1" applyBorder="1" applyAlignment="1">
      <alignment vertical="center" wrapText="1"/>
    </xf>
    <xf numFmtId="165" fontId="11" fillId="0" borderId="60" xfId="0" applyNumberFormat="1" applyFont="1" applyBorder="1" applyAlignment="1">
      <alignment vertical="center" wrapText="1"/>
    </xf>
    <xf numFmtId="165" fontId="11" fillId="0" borderId="61" xfId="0" applyNumberFormat="1" applyFont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62" xfId="0" applyNumberFormat="1" applyFont="1" applyFill="1" applyBorder="1" applyAlignment="1">
      <alignment horizontal="center" vertical="center" wrapText="1"/>
    </xf>
    <xf numFmtId="0" fontId="8" fillId="0" borderId="5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33" borderId="15" xfId="0" applyNumberFormat="1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 horizontal="centerContinuous"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31" xfId="0" applyNumberFormat="1" applyFont="1" applyFill="1" applyBorder="1" applyAlignment="1" applyProtection="1">
      <alignment horizontal="center" vertical="center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 horizontal="center" vertical="center"/>
      <protection/>
    </xf>
    <xf numFmtId="1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39" xfId="0" applyNumberFormat="1" applyFont="1" applyFill="1" applyBorder="1" applyAlignment="1" applyProtection="1">
      <alignment vertical="center" wrapText="1"/>
      <protection/>
    </xf>
    <xf numFmtId="3" fontId="8" fillId="0" borderId="64" xfId="0" applyNumberFormat="1" applyFont="1" applyBorder="1" applyAlignment="1" applyProtection="1">
      <alignment vertical="center" wrapText="1"/>
      <protection/>
    </xf>
    <xf numFmtId="0" fontId="8" fillId="0" borderId="65" xfId="0" applyNumberFormat="1" applyFont="1" applyFill="1" applyBorder="1" applyAlignment="1" applyProtection="1">
      <alignment horizontal="left"/>
      <protection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/>
      <protection/>
    </xf>
    <xf numFmtId="49" fontId="8" fillId="0" borderId="4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" fontId="8" fillId="0" borderId="47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1" fontId="8" fillId="0" borderId="58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6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68" xfId="0" applyNumberFormat="1" applyFont="1" applyBorder="1" applyAlignment="1" applyProtection="1">
      <alignment vertical="center" wrapText="1"/>
      <protection/>
    </xf>
    <xf numFmtId="3" fontId="8" fillId="0" borderId="69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1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3" fontId="8" fillId="0" borderId="70" xfId="0" applyNumberFormat="1" applyFont="1" applyBorder="1" applyAlignment="1" applyProtection="1">
      <alignment vertical="center" wrapText="1"/>
      <protection/>
    </xf>
    <xf numFmtId="3" fontId="8" fillId="0" borderId="7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14" fillId="33" borderId="0" xfId="0" applyNumberFormat="1" applyFont="1" applyFill="1" applyAlignment="1" applyProtection="1">
      <alignment vertical="center" wrapText="1"/>
      <protection/>
    </xf>
    <xf numFmtId="0" fontId="15" fillId="33" borderId="0" xfId="0" applyNumberFormat="1" applyFont="1" applyFill="1" applyAlignment="1" applyProtection="1">
      <alignment vertical="center" wrapText="1"/>
      <protection/>
    </xf>
    <xf numFmtId="0" fontId="1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19" fillId="0" borderId="0" xfId="63" applyFont="1" applyAlignment="1">
      <alignment horizontal="center" vertical="center" wrapText="1"/>
      <protection/>
    </xf>
    <xf numFmtId="0" fontId="19" fillId="0" borderId="15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9" fillId="0" borderId="22" xfId="63" applyFont="1" applyBorder="1" applyAlignment="1">
      <alignment horizontal="left" vertical="center" wrapText="1"/>
      <protection/>
    </xf>
    <xf numFmtId="0" fontId="19" fillId="0" borderId="11" xfId="63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27" xfId="63" applyFont="1" applyBorder="1" applyAlignment="1">
      <alignment horizontal="center" vertical="center" wrapText="1"/>
      <protection/>
    </xf>
    <xf numFmtId="0" fontId="19" fillId="0" borderId="11" xfId="63" applyFont="1" applyBorder="1" applyAlignment="1">
      <alignment horizontal="center" vertical="center" wrapText="1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33" xfId="63" applyFont="1" applyBorder="1" applyAlignment="1">
      <alignment horizontal="center" vertical="center" wrapText="1"/>
      <protection/>
    </xf>
    <xf numFmtId="0" fontId="19" fillId="0" borderId="73" xfId="63" applyFont="1" applyBorder="1" applyAlignment="1">
      <alignment horizontal="center" vertical="center" wrapText="1"/>
      <protection/>
    </xf>
    <xf numFmtId="0" fontId="19" fillId="0" borderId="13" xfId="63" applyFont="1" applyBorder="1" applyAlignment="1">
      <alignment horizontal="center" vertical="center" wrapText="1"/>
      <protection/>
    </xf>
    <xf numFmtId="4" fontId="19" fillId="0" borderId="74" xfId="63" applyNumberFormat="1" applyFont="1" applyBorder="1" applyAlignment="1">
      <alignment horizontal="left" vertical="center" wrapText="1"/>
      <protection/>
    </xf>
    <xf numFmtId="4" fontId="19" fillId="0" borderId="75" xfId="63" applyNumberFormat="1" applyFont="1" applyBorder="1" applyAlignment="1">
      <alignment horizontal="left" vertical="center" wrapText="1"/>
      <protection/>
    </xf>
    <xf numFmtId="4" fontId="19" fillId="0" borderId="24" xfId="63" applyNumberFormat="1" applyFont="1" applyBorder="1" applyAlignment="1">
      <alignment horizontal="left" vertical="center" wrapText="1"/>
      <protection/>
    </xf>
    <xf numFmtId="4" fontId="19" fillId="0" borderId="46" xfId="63" applyNumberFormat="1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center" vertical="center" wrapText="1"/>
      <protection/>
    </xf>
    <xf numFmtId="0" fontId="19" fillId="0" borderId="22" xfId="63" applyFont="1" applyBorder="1" applyAlignment="1">
      <alignment horizontal="center" vertical="center" wrapText="1"/>
      <protection/>
    </xf>
    <xf numFmtId="4" fontId="19" fillId="0" borderId="76" xfId="63" applyNumberFormat="1" applyFont="1" applyBorder="1" applyAlignment="1">
      <alignment horizontal="left" vertical="center" wrapText="1"/>
      <protection/>
    </xf>
    <xf numFmtId="4" fontId="19" fillId="0" borderId="15" xfId="63" applyNumberFormat="1" applyFont="1" applyBorder="1" applyAlignment="1">
      <alignment horizontal="left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9" fillId="0" borderId="22" xfId="63" applyFont="1" applyBorder="1" applyAlignment="1">
      <alignment vertical="center" wrapText="1"/>
      <protection/>
    </xf>
    <xf numFmtId="0" fontId="19" fillId="0" borderId="11" xfId="63" applyFont="1" applyBorder="1" applyAlignment="1">
      <alignment vertical="center" wrapText="1"/>
      <protection/>
    </xf>
    <xf numFmtId="0" fontId="19" fillId="0" borderId="24" xfId="63" applyFont="1" applyBorder="1" applyAlignment="1">
      <alignment horizontal="center" vertical="center" wrapText="1"/>
      <protection/>
    </xf>
    <xf numFmtId="0" fontId="19" fillId="0" borderId="12" xfId="63" applyFont="1" applyBorder="1" applyAlignment="1">
      <alignment horizontal="center" vertical="center" wrapText="1"/>
      <protection/>
    </xf>
    <xf numFmtId="0" fontId="19" fillId="0" borderId="72" xfId="63" applyFont="1" applyBorder="1" applyAlignment="1">
      <alignment horizontal="center" vertical="center" wrapText="1"/>
      <protection/>
    </xf>
    <xf numFmtId="0" fontId="19" fillId="0" borderId="30" xfId="63" applyFont="1" applyBorder="1" applyAlignment="1">
      <alignment horizontal="center" vertical="center" wrapText="1"/>
      <protection/>
    </xf>
    <xf numFmtId="1" fontId="19" fillId="0" borderId="77" xfId="0" applyFont="1" applyBorder="1" applyAlignment="1">
      <alignment horizontal="center" vertical="center"/>
    </xf>
    <xf numFmtId="1" fontId="19" fillId="0" borderId="22" xfId="0" applyFont="1" applyBorder="1" applyAlignment="1">
      <alignment horizontal="left" vertical="center"/>
    </xf>
    <xf numFmtId="1" fontId="19" fillId="0" borderId="11" xfId="0" applyFont="1" applyBorder="1" applyAlignment="1">
      <alignment horizontal="left" vertical="center"/>
    </xf>
    <xf numFmtId="0" fontId="19" fillId="0" borderId="15" xfId="63" applyFont="1" applyBorder="1" applyAlignment="1">
      <alignment horizontal="left" vertical="center" wrapText="1"/>
      <protection/>
    </xf>
    <xf numFmtId="0" fontId="19" fillId="0" borderId="29" xfId="63" applyFont="1" applyBorder="1" applyAlignment="1">
      <alignment horizontal="center" vertical="center" wrapText="1"/>
      <protection/>
    </xf>
    <xf numFmtId="0" fontId="19" fillId="0" borderId="26" xfId="63" applyFont="1" applyBorder="1" applyAlignment="1">
      <alignment horizontal="center" vertical="center" wrapText="1"/>
      <protection/>
    </xf>
    <xf numFmtId="1" fontId="19" fillId="0" borderId="22" xfId="0" applyFont="1" applyBorder="1" applyAlignment="1">
      <alignment horizontal="left" vertical="center" wrapText="1"/>
    </xf>
    <xf numFmtId="0" fontId="19" fillId="0" borderId="46" xfId="63" applyFont="1" applyBorder="1" applyAlignment="1">
      <alignment horizontal="center" vertical="center" wrapText="1"/>
      <protection/>
    </xf>
    <xf numFmtId="0" fontId="19" fillId="0" borderId="78" xfId="63" applyFont="1" applyBorder="1" applyAlignment="1">
      <alignment horizontal="center" vertical="center" wrapText="1"/>
      <protection/>
    </xf>
    <xf numFmtId="1" fontId="19" fillId="0" borderId="10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vertical="center" wrapText="1"/>
    </xf>
    <xf numFmtId="4" fontId="0" fillId="0" borderId="15" xfId="0" applyNumberFormat="1" applyFont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3"/>
    </row>
    <row r="3" ht="102" customHeight="1">
      <c r="A3" s="4" t="s">
        <v>0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333</v>
      </c>
    </row>
    <row r="2" spans="1:8" ht="25.5" customHeight="1">
      <c r="A2" s="11" t="s">
        <v>334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335</v>
      </c>
      <c r="B4" s="163" t="s">
        <v>336</v>
      </c>
      <c r="C4" s="152" t="s">
        <v>337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217</v>
      </c>
      <c r="E5" s="147" t="s">
        <v>338</v>
      </c>
      <c r="F5" s="148"/>
      <c r="G5" s="149"/>
      <c r="H5" s="170" t="s">
        <v>222</v>
      </c>
    </row>
    <row r="6" spans="1:8" ht="33.75" customHeight="1">
      <c r="A6" s="67"/>
      <c r="B6" s="67"/>
      <c r="C6" s="171"/>
      <c r="D6" s="68"/>
      <c r="E6" s="172" t="s">
        <v>74</v>
      </c>
      <c r="F6" s="173" t="s">
        <v>339</v>
      </c>
      <c r="G6" s="174" t="s">
        <v>340</v>
      </c>
      <c r="H6" s="157"/>
    </row>
    <row r="7" spans="1:8" ht="19.5" customHeight="1">
      <c r="A7" s="73" t="s">
        <v>16</v>
      </c>
      <c r="B7" s="175" t="s">
        <v>59</v>
      </c>
      <c r="C7" s="74">
        <f>SUM(D7,E7,H7)</f>
        <v>4</v>
      </c>
      <c r="D7" s="75">
        <v>0</v>
      </c>
      <c r="E7" s="75">
        <f>SUM(F7,G7)</f>
        <v>4</v>
      </c>
      <c r="F7" s="75">
        <v>0</v>
      </c>
      <c r="G7" s="176">
        <v>4</v>
      </c>
      <c r="H7" s="177">
        <v>0</v>
      </c>
    </row>
    <row r="8" spans="1:8" ht="19.5" customHeight="1">
      <c r="A8" s="73" t="s">
        <v>82</v>
      </c>
      <c r="B8" s="175" t="s">
        <v>0</v>
      </c>
      <c r="C8" s="74">
        <f>SUM(D8,E8,H8)</f>
        <v>4</v>
      </c>
      <c r="D8" s="75">
        <v>0</v>
      </c>
      <c r="E8" s="75">
        <f>SUM(F8,G8)</f>
        <v>4</v>
      </c>
      <c r="F8" s="75">
        <v>0</v>
      </c>
      <c r="G8" s="176">
        <v>4</v>
      </c>
      <c r="H8" s="177">
        <v>0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6"/>
      <c r="B1" s="37"/>
      <c r="C1" s="37"/>
      <c r="D1" s="37"/>
      <c r="E1" s="37"/>
      <c r="F1" s="37"/>
      <c r="G1" s="37"/>
      <c r="H1" s="131" t="s">
        <v>341</v>
      </c>
    </row>
    <row r="2" spans="1:8" ht="19.5" customHeight="1">
      <c r="A2" s="11" t="s">
        <v>342</v>
      </c>
      <c r="B2" s="11"/>
      <c r="C2" s="11"/>
      <c r="D2" s="11"/>
      <c r="E2" s="11"/>
      <c r="F2" s="11"/>
      <c r="G2" s="11"/>
      <c r="H2" s="11"/>
    </row>
    <row r="3" spans="1:8" ht="19.5" customHeight="1">
      <c r="A3" s="132" t="s">
        <v>5</v>
      </c>
      <c r="B3" s="41"/>
      <c r="C3" s="41"/>
      <c r="D3" s="41"/>
      <c r="E3" s="41"/>
      <c r="F3" s="178"/>
      <c r="G3" s="178"/>
      <c r="H3" s="10" t="s">
        <v>6</v>
      </c>
    </row>
    <row r="4" spans="1:8" ht="19.5" customHeight="1">
      <c r="A4" s="45" t="s">
        <v>58</v>
      </c>
      <c r="B4" s="46"/>
      <c r="C4" s="46"/>
      <c r="D4" s="46"/>
      <c r="E4" s="47"/>
      <c r="F4" s="179" t="s">
        <v>343</v>
      </c>
      <c r="G4" s="152"/>
      <c r="H4" s="152"/>
    </row>
    <row r="5" spans="1:8" ht="19.5" customHeight="1">
      <c r="A5" s="45" t="s">
        <v>67</v>
      </c>
      <c r="B5" s="46"/>
      <c r="C5" s="47"/>
      <c r="D5" s="180" t="s">
        <v>68</v>
      </c>
      <c r="E5" s="59" t="s">
        <v>109</v>
      </c>
      <c r="F5" s="53" t="s">
        <v>59</v>
      </c>
      <c r="G5" s="53" t="s">
        <v>105</v>
      </c>
      <c r="H5" s="152" t="s">
        <v>106</v>
      </c>
    </row>
    <row r="6" spans="1:8" ht="19.5" customHeight="1">
      <c r="A6" s="65" t="s">
        <v>79</v>
      </c>
      <c r="B6" s="64" t="s">
        <v>80</v>
      </c>
      <c r="C6" s="66" t="s">
        <v>81</v>
      </c>
      <c r="D6" s="181"/>
      <c r="E6" s="67"/>
      <c r="F6" s="68"/>
      <c r="G6" s="68"/>
      <c r="H6" s="156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2">
        <f>SUM(G7,H7)</f>
        <v>0</v>
      </c>
      <c r="G7" s="183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182">
        <f>SUM(G8,H8)</f>
        <v>0</v>
      </c>
      <c r="G8" s="183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182">
        <f>SUM(G9,H9)</f>
        <v>0</v>
      </c>
      <c r="G9" s="183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182">
        <f>SUM(G10,H10)</f>
        <v>0</v>
      </c>
      <c r="G10" s="183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182">
        <f>SUM(G11,H11)</f>
        <v>0</v>
      </c>
      <c r="G11" s="183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182">
        <f>SUM(G12,H12)</f>
        <v>0</v>
      </c>
      <c r="G12" s="183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182">
        <f>SUM(G13,H13)</f>
        <v>0</v>
      </c>
      <c r="G13" s="183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182">
        <f>SUM(G14,H14)</f>
        <v>0</v>
      </c>
      <c r="G14" s="183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182">
        <f>SUM(G15,H15)</f>
        <v>0</v>
      </c>
      <c r="G15" s="183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182">
        <f>SUM(G16,H16)</f>
        <v>0</v>
      </c>
      <c r="G16" s="183" t="s">
        <v>16</v>
      </c>
      <c r="H16" s="76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4"/>
      <c r="B1" s="14"/>
      <c r="C1" s="14"/>
      <c r="D1" s="14"/>
      <c r="E1" s="146"/>
      <c r="F1" s="14"/>
      <c r="G1" s="14"/>
      <c r="H1" s="10" t="s">
        <v>344</v>
      </c>
    </row>
    <row r="2" spans="1:8" ht="25.5" customHeight="1">
      <c r="A2" s="11" t="s">
        <v>345</v>
      </c>
      <c r="B2" s="11"/>
      <c r="C2" s="11"/>
      <c r="D2" s="11"/>
      <c r="E2" s="11"/>
      <c r="F2" s="11"/>
      <c r="G2" s="11"/>
      <c r="H2" s="11"/>
    </row>
    <row r="3" spans="1:8" ht="19.5" customHeight="1">
      <c r="A3" s="167" t="s">
        <v>5</v>
      </c>
      <c r="B3" s="42"/>
      <c r="C3" s="42"/>
      <c r="D3" s="42"/>
      <c r="E3" s="42"/>
      <c r="F3" s="42"/>
      <c r="G3" s="42"/>
      <c r="H3" s="10" t="s">
        <v>6</v>
      </c>
    </row>
    <row r="4" spans="1:8" ht="19.5" customHeight="1">
      <c r="A4" s="163" t="s">
        <v>335</v>
      </c>
      <c r="B4" s="163" t="s">
        <v>336</v>
      </c>
      <c r="C4" s="152" t="s">
        <v>337</v>
      </c>
      <c r="D4" s="152"/>
      <c r="E4" s="165"/>
      <c r="F4" s="165"/>
      <c r="G4" s="165"/>
      <c r="H4" s="152"/>
    </row>
    <row r="5" spans="1:8" ht="19.5" customHeight="1">
      <c r="A5" s="163"/>
      <c r="B5" s="163"/>
      <c r="C5" s="168" t="s">
        <v>59</v>
      </c>
      <c r="D5" s="169" t="s">
        <v>217</v>
      </c>
      <c r="E5" s="147" t="s">
        <v>338</v>
      </c>
      <c r="F5" s="148"/>
      <c r="G5" s="149"/>
      <c r="H5" s="170" t="s">
        <v>222</v>
      </c>
    </row>
    <row r="6" spans="1:8" ht="33.75" customHeight="1">
      <c r="A6" s="67"/>
      <c r="B6" s="67"/>
      <c r="C6" s="171"/>
      <c r="D6" s="68"/>
      <c r="E6" s="172" t="s">
        <v>74</v>
      </c>
      <c r="F6" s="173" t="s">
        <v>339</v>
      </c>
      <c r="G6" s="174" t="s">
        <v>340</v>
      </c>
      <c r="H6" s="157"/>
    </row>
    <row r="7" spans="1:8" ht="19.5" customHeight="1">
      <c r="A7" s="73" t="s">
        <v>16</v>
      </c>
      <c r="B7" s="175" t="s">
        <v>16</v>
      </c>
      <c r="C7" s="74">
        <f>SUM(D7,E7,H7)</f>
        <v>0</v>
      </c>
      <c r="D7" s="75" t="s">
        <v>16</v>
      </c>
      <c r="E7" s="75">
        <f>SUM(F7,G7)</f>
        <v>0</v>
      </c>
      <c r="F7" s="75" t="s">
        <v>16</v>
      </c>
      <c r="G7" s="176" t="s">
        <v>16</v>
      </c>
      <c r="H7" s="177" t="s">
        <v>16</v>
      </c>
    </row>
    <row r="8" spans="1:8" ht="19.5" customHeight="1">
      <c r="A8" s="73" t="s">
        <v>16</v>
      </c>
      <c r="B8" s="175" t="s">
        <v>16</v>
      </c>
      <c r="C8" s="74">
        <f>SUM(D8,E8,H8)</f>
        <v>0</v>
      </c>
      <c r="D8" s="75" t="s">
        <v>16</v>
      </c>
      <c r="E8" s="75">
        <f>SUM(F8,G8)</f>
        <v>0</v>
      </c>
      <c r="F8" s="75" t="s">
        <v>16</v>
      </c>
      <c r="G8" s="176" t="s">
        <v>16</v>
      </c>
      <c r="H8" s="177" t="s">
        <v>16</v>
      </c>
    </row>
    <row r="9" spans="1:8" ht="19.5" customHeight="1">
      <c r="A9" s="73" t="s">
        <v>16</v>
      </c>
      <c r="B9" s="175" t="s">
        <v>16</v>
      </c>
      <c r="C9" s="74">
        <f>SUM(D9,E9,H9)</f>
        <v>0</v>
      </c>
      <c r="D9" s="75" t="s">
        <v>16</v>
      </c>
      <c r="E9" s="75">
        <f>SUM(F9,G9)</f>
        <v>0</v>
      </c>
      <c r="F9" s="75" t="s">
        <v>16</v>
      </c>
      <c r="G9" s="176" t="s">
        <v>16</v>
      </c>
      <c r="H9" s="177" t="s">
        <v>16</v>
      </c>
    </row>
    <row r="10" spans="1:8" ht="19.5" customHeight="1">
      <c r="A10" s="73" t="s">
        <v>16</v>
      </c>
      <c r="B10" s="175" t="s">
        <v>16</v>
      </c>
      <c r="C10" s="74">
        <f>SUM(D10,E10,H10)</f>
        <v>0</v>
      </c>
      <c r="D10" s="75" t="s">
        <v>16</v>
      </c>
      <c r="E10" s="75">
        <f>SUM(F10,G10)</f>
        <v>0</v>
      </c>
      <c r="F10" s="75" t="s">
        <v>16</v>
      </c>
      <c r="G10" s="176" t="s">
        <v>16</v>
      </c>
      <c r="H10" s="177" t="s">
        <v>16</v>
      </c>
    </row>
    <row r="11" spans="1:8" ht="19.5" customHeight="1">
      <c r="A11" s="73" t="s">
        <v>16</v>
      </c>
      <c r="B11" s="175" t="s">
        <v>16</v>
      </c>
      <c r="C11" s="74">
        <f>SUM(D11,E11,H11)</f>
        <v>0</v>
      </c>
      <c r="D11" s="75" t="s">
        <v>16</v>
      </c>
      <c r="E11" s="75">
        <f>SUM(F11,G11)</f>
        <v>0</v>
      </c>
      <c r="F11" s="75" t="s">
        <v>16</v>
      </c>
      <c r="G11" s="176" t="s">
        <v>16</v>
      </c>
      <c r="H11" s="177" t="s">
        <v>16</v>
      </c>
    </row>
    <row r="12" spans="1:8" ht="19.5" customHeight="1">
      <c r="A12" s="73" t="s">
        <v>16</v>
      </c>
      <c r="B12" s="175" t="s">
        <v>16</v>
      </c>
      <c r="C12" s="74">
        <f>SUM(D12,E12,H12)</f>
        <v>0</v>
      </c>
      <c r="D12" s="75" t="s">
        <v>16</v>
      </c>
      <c r="E12" s="75">
        <f>SUM(F12,G12)</f>
        <v>0</v>
      </c>
      <c r="F12" s="75" t="s">
        <v>16</v>
      </c>
      <c r="G12" s="176" t="s">
        <v>16</v>
      </c>
      <c r="H12" s="177" t="s">
        <v>16</v>
      </c>
    </row>
    <row r="13" spans="1:8" ht="19.5" customHeight="1">
      <c r="A13" s="73" t="s">
        <v>16</v>
      </c>
      <c r="B13" s="175" t="s">
        <v>16</v>
      </c>
      <c r="C13" s="74">
        <f>SUM(D13,E13,H13)</f>
        <v>0</v>
      </c>
      <c r="D13" s="75" t="s">
        <v>16</v>
      </c>
      <c r="E13" s="75">
        <f>SUM(F13,G13)</f>
        <v>0</v>
      </c>
      <c r="F13" s="75" t="s">
        <v>16</v>
      </c>
      <c r="G13" s="176" t="s">
        <v>16</v>
      </c>
      <c r="H13" s="177" t="s">
        <v>16</v>
      </c>
    </row>
    <row r="14" spans="1:8" ht="19.5" customHeight="1">
      <c r="A14" s="73" t="s">
        <v>16</v>
      </c>
      <c r="B14" s="175" t="s">
        <v>16</v>
      </c>
      <c r="C14" s="74">
        <f>SUM(D14,E14,H14)</f>
        <v>0</v>
      </c>
      <c r="D14" s="75" t="s">
        <v>16</v>
      </c>
      <c r="E14" s="75">
        <f>SUM(F14,G14)</f>
        <v>0</v>
      </c>
      <c r="F14" s="75" t="s">
        <v>16</v>
      </c>
      <c r="G14" s="176" t="s">
        <v>16</v>
      </c>
      <c r="H14" s="177" t="s">
        <v>16</v>
      </c>
    </row>
    <row r="15" spans="1:8" ht="19.5" customHeight="1">
      <c r="A15" s="73" t="s">
        <v>16</v>
      </c>
      <c r="B15" s="175" t="s">
        <v>16</v>
      </c>
      <c r="C15" s="74">
        <f>SUM(D15,E15,H15)</f>
        <v>0</v>
      </c>
      <c r="D15" s="75" t="s">
        <v>16</v>
      </c>
      <c r="E15" s="75">
        <f>SUM(F15,G15)</f>
        <v>0</v>
      </c>
      <c r="F15" s="75" t="s">
        <v>16</v>
      </c>
      <c r="G15" s="176" t="s">
        <v>16</v>
      </c>
      <c r="H15" s="177" t="s">
        <v>16</v>
      </c>
    </row>
    <row r="16" spans="1:8" ht="19.5" customHeight="1">
      <c r="A16" s="73" t="s">
        <v>16</v>
      </c>
      <c r="B16" s="175" t="s">
        <v>16</v>
      </c>
      <c r="C16" s="74">
        <f>SUM(D16,E16,H16)</f>
        <v>0</v>
      </c>
      <c r="D16" s="75" t="s">
        <v>16</v>
      </c>
      <c r="E16" s="75">
        <f>SUM(F16,G16)</f>
        <v>0</v>
      </c>
      <c r="F16" s="75" t="s">
        <v>16</v>
      </c>
      <c r="G16" s="176" t="s">
        <v>16</v>
      </c>
      <c r="H16" s="177" t="s">
        <v>16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36"/>
      <c r="B1" s="37"/>
      <c r="C1" s="37"/>
      <c r="D1" s="37"/>
      <c r="E1" s="37"/>
      <c r="F1" s="37"/>
      <c r="G1" s="37"/>
      <c r="H1" s="131" t="s">
        <v>346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</row>
    <row r="2" spans="1:245" ht="19.5" customHeight="1">
      <c r="A2" s="11" t="s">
        <v>347</v>
      </c>
      <c r="B2" s="11"/>
      <c r="C2" s="11"/>
      <c r="D2" s="11"/>
      <c r="E2" s="11"/>
      <c r="F2" s="11"/>
      <c r="G2" s="11"/>
      <c r="H2" s="11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</row>
    <row r="3" spans="1:245" ht="19.5" customHeight="1">
      <c r="A3" s="184" t="s">
        <v>16</v>
      </c>
      <c r="B3" s="41"/>
      <c r="C3" s="41"/>
      <c r="D3" s="41"/>
      <c r="E3" s="41"/>
      <c r="F3" s="178"/>
      <c r="G3" s="178"/>
      <c r="H3" s="10" t="s">
        <v>348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</row>
    <row r="4" spans="1:245" ht="19.5" customHeight="1">
      <c r="A4" s="45" t="s">
        <v>58</v>
      </c>
      <c r="B4" s="46"/>
      <c r="C4" s="46"/>
      <c r="D4" s="46"/>
      <c r="E4" s="47"/>
      <c r="F4" s="179" t="s">
        <v>349</v>
      </c>
      <c r="G4" s="152"/>
      <c r="H4" s="15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</row>
    <row r="5" spans="1:245" ht="19.5" customHeight="1">
      <c r="A5" s="45" t="s">
        <v>67</v>
      </c>
      <c r="B5" s="46"/>
      <c r="C5" s="47"/>
      <c r="D5" s="180" t="s">
        <v>68</v>
      </c>
      <c r="E5" s="59" t="s">
        <v>109</v>
      </c>
      <c r="F5" s="53" t="s">
        <v>59</v>
      </c>
      <c r="G5" s="53" t="s">
        <v>105</v>
      </c>
      <c r="H5" s="152" t="s">
        <v>106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</row>
    <row r="6" spans="1:245" ht="19.5" customHeight="1">
      <c r="A6" s="65" t="s">
        <v>79</v>
      </c>
      <c r="B6" s="64" t="s">
        <v>80</v>
      </c>
      <c r="C6" s="66" t="s">
        <v>81</v>
      </c>
      <c r="D6" s="181"/>
      <c r="E6" s="67"/>
      <c r="F6" s="68"/>
      <c r="G6" s="68"/>
      <c r="H6" s="156"/>
      <c r="I6" s="185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182" t="s">
        <v>16</v>
      </c>
      <c r="G7" s="183" t="s">
        <v>16</v>
      </c>
      <c r="H7" s="76" t="s">
        <v>16</v>
      </c>
      <c r="I7" s="185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</row>
    <row r="8" spans="1:245" ht="19.5" customHeight="1">
      <c r="A8" s="187"/>
      <c r="B8" s="187"/>
      <c r="C8" s="187"/>
      <c r="D8" s="188"/>
      <c r="E8" s="189"/>
      <c r="F8" s="189"/>
      <c r="G8" s="18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</row>
    <row r="9" spans="1:245" ht="19.5" customHeight="1">
      <c r="A9" s="190"/>
      <c r="B9" s="190"/>
      <c r="C9" s="190"/>
      <c r="D9" s="191"/>
      <c r="E9" s="191"/>
      <c r="F9" s="191"/>
      <c r="G9" s="191"/>
      <c r="H9" s="191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</row>
    <row r="10" spans="1:245" ht="19.5" customHeight="1">
      <c r="A10" s="190"/>
      <c r="B10" s="190"/>
      <c r="C10" s="190"/>
      <c r="D10" s="190"/>
      <c r="E10" s="190"/>
      <c r="F10" s="190"/>
      <c r="G10" s="190"/>
      <c r="H10" s="191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</row>
    <row r="11" spans="1:245" ht="19.5" customHeight="1">
      <c r="A11" s="190"/>
      <c r="B11" s="190"/>
      <c r="C11" s="190"/>
      <c r="D11" s="191"/>
      <c r="E11" s="191"/>
      <c r="F11" s="191"/>
      <c r="G11" s="191"/>
      <c r="H11" s="191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</row>
    <row r="12" spans="1:245" ht="19.5" customHeight="1">
      <c r="A12" s="190"/>
      <c r="B12" s="190"/>
      <c r="C12" s="190"/>
      <c r="D12" s="191"/>
      <c r="E12" s="191"/>
      <c r="F12" s="191"/>
      <c r="G12" s="191"/>
      <c r="H12" s="191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</row>
    <row r="13" spans="1:245" ht="19.5" customHeight="1">
      <c r="A13" s="190"/>
      <c r="B13" s="190"/>
      <c r="C13" s="190"/>
      <c r="D13" s="190"/>
      <c r="E13" s="190"/>
      <c r="F13" s="190"/>
      <c r="G13" s="190"/>
      <c r="H13" s="191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</row>
    <row r="14" spans="1:245" ht="19.5" customHeight="1">
      <c r="A14" s="190"/>
      <c r="B14" s="190"/>
      <c r="C14" s="190"/>
      <c r="D14" s="191"/>
      <c r="E14" s="191"/>
      <c r="F14" s="191"/>
      <c r="G14" s="191"/>
      <c r="H14" s="191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2"/>
      <c r="DK14" s="192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2"/>
      <c r="DX14" s="192"/>
      <c r="DY14" s="192"/>
      <c r="DZ14" s="192"/>
      <c r="EA14" s="192"/>
      <c r="EB14" s="192"/>
      <c r="EC14" s="192"/>
      <c r="ED14" s="192"/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R14" s="192"/>
      <c r="ES14" s="192"/>
      <c r="ET14" s="192"/>
      <c r="EU14" s="192"/>
      <c r="EV14" s="192"/>
      <c r="EW14" s="192"/>
      <c r="EX14" s="192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192"/>
      <c r="FK14" s="192"/>
      <c r="FL14" s="192"/>
      <c r="FM14" s="192"/>
      <c r="FN14" s="192"/>
      <c r="FO14" s="192"/>
      <c r="FP14" s="192"/>
      <c r="FQ14" s="192"/>
      <c r="FR14" s="192"/>
      <c r="FS14" s="192"/>
      <c r="FT14" s="192"/>
      <c r="FU14" s="192"/>
      <c r="FV14" s="192"/>
      <c r="FW14" s="192"/>
      <c r="FX14" s="192"/>
      <c r="FY14" s="192"/>
      <c r="FZ14" s="192"/>
      <c r="GA14" s="192"/>
      <c r="GB14" s="192"/>
      <c r="GC14" s="192"/>
      <c r="GD14" s="192"/>
      <c r="GE14" s="192"/>
      <c r="GF14" s="192"/>
      <c r="GG14" s="192"/>
      <c r="GH14" s="192"/>
      <c r="GI14" s="192"/>
      <c r="GJ14" s="192"/>
      <c r="GK14" s="192"/>
      <c r="GL14" s="192"/>
      <c r="GM14" s="192"/>
      <c r="GN14" s="192"/>
      <c r="GO14" s="192"/>
      <c r="GP14" s="192"/>
      <c r="GQ14" s="192"/>
      <c r="GR14" s="192"/>
      <c r="GS14" s="192"/>
      <c r="GT14" s="192"/>
      <c r="GU14" s="192"/>
      <c r="GV14" s="192"/>
      <c r="GW14" s="192"/>
      <c r="GX14" s="192"/>
      <c r="GY14" s="192"/>
      <c r="GZ14" s="192"/>
      <c r="HA14" s="192"/>
      <c r="HB14" s="192"/>
      <c r="HC14" s="192"/>
      <c r="HD14" s="192"/>
      <c r="HE14" s="192"/>
      <c r="HF14" s="192"/>
      <c r="HG14" s="192"/>
      <c r="HH14" s="192"/>
      <c r="HI14" s="192"/>
      <c r="HJ14" s="192"/>
      <c r="HK14" s="192"/>
      <c r="HL14" s="192"/>
      <c r="HM14" s="192"/>
      <c r="HN14" s="192"/>
      <c r="HO14" s="192"/>
      <c r="HP14" s="192"/>
      <c r="HQ14" s="192"/>
      <c r="HR14" s="192"/>
      <c r="HS14" s="192"/>
      <c r="HT14" s="192"/>
      <c r="HU14" s="192"/>
      <c r="HV14" s="192"/>
      <c r="HW14" s="192"/>
      <c r="HX14" s="192"/>
      <c r="HY14" s="192"/>
      <c r="HZ14" s="192"/>
      <c r="IA14" s="192"/>
      <c r="IB14" s="192"/>
      <c r="IC14" s="192"/>
      <c r="ID14" s="192"/>
      <c r="IE14" s="192"/>
      <c r="IF14" s="192"/>
      <c r="IG14" s="192"/>
      <c r="IH14" s="192"/>
      <c r="II14" s="192"/>
      <c r="IJ14" s="192"/>
      <c r="IK14" s="192"/>
    </row>
    <row r="15" spans="1:245" ht="19.5" customHeight="1">
      <c r="A15" s="192"/>
      <c r="B15" s="190"/>
      <c r="C15" s="190"/>
      <c r="D15" s="191"/>
      <c r="E15" s="191"/>
      <c r="F15" s="191"/>
      <c r="G15" s="191"/>
      <c r="H15" s="191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R15" s="192"/>
      <c r="ES15" s="192"/>
      <c r="ET15" s="192"/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192"/>
      <c r="FK15" s="192"/>
      <c r="FL15" s="192"/>
      <c r="FM15" s="192"/>
      <c r="FN15" s="192"/>
      <c r="FO15" s="192"/>
      <c r="FP15" s="192"/>
      <c r="FQ15" s="192"/>
      <c r="FR15" s="192"/>
      <c r="FS15" s="192"/>
      <c r="FT15" s="192"/>
      <c r="FU15" s="192"/>
      <c r="FV15" s="192"/>
      <c r="FW15" s="192"/>
      <c r="FX15" s="192"/>
      <c r="FY15" s="192"/>
      <c r="FZ15" s="192"/>
      <c r="GA15" s="192"/>
      <c r="GB15" s="192"/>
      <c r="GC15" s="192"/>
      <c r="GD15" s="192"/>
      <c r="GE15" s="192"/>
      <c r="GF15" s="192"/>
      <c r="GG15" s="192"/>
      <c r="GH15" s="192"/>
      <c r="GI15" s="192"/>
      <c r="GJ15" s="192"/>
      <c r="GK15" s="192"/>
      <c r="GL15" s="192"/>
      <c r="GM15" s="192"/>
      <c r="GN15" s="192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2"/>
      <c r="GZ15" s="192"/>
      <c r="HA15" s="192"/>
      <c r="HB15" s="192"/>
      <c r="HC15" s="192"/>
      <c r="HD15" s="192"/>
      <c r="HE15" s="192"/>
      <c r="HF15" s="192"/>
      <c r="HG15" s="192"/>
      <c r="HH15" s="192"/>
      <c r="HI15" s="192"/>
      <c r="HJ15" s="192"/>
      <c r="HK15" s="192"/>
      <c r="HL15" s="192"/>
      <c r="HM15" s="192"/>
      <c r="HN15" s="192"/>
      <c r="HO15" s="192"/>
      <c r="HP15" s="192"/>
      <c r="HQ15" s="192"/>
      <c r="HR15" s="192"/>
      <c r="HS15" s="192"/>
      <c r="HT15" s="192"/>
      <c r="HU15" s="192"/>
      <c r="HV15" s="192"/>
      <c r="HW15" s="192"/>
      <c r="HX15" s="192"/>
      <c r="HY15" s="192"/>
      <c r="HZ15" s="192"/>
      <c r="IA15" s="192"/>
      <c r="IB15" s="192"/>
      <c r="IC15" s="192"/>
      <c r="ID15" s="192"/>
      <c r="IE15" s="192"/>
      <c r="IF15" s="192"/>
      <c r="IG15" s="192"/>
      <c r="IH15" s="192"/>
      <c r="II15" s="192"/>
      <c r="IJ15" s="192"/>
      <c r="IK15" s="192"/>
    </row>
    <row r="16" spans="1:245" ht="19.5" customHeight="1">
      <c r="A16" s="192"/>
      <c r="B16" s="192"/>
      <c r="C16" s="190"/>
      <c r="D16" s="190"/>
      <c r="E16" s="192"/>
      <c r="F16" s="192"/>
      <c r="G16" s="192"/>
      <c r="H16" s="191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  <c r="FK16" s="192"/>
      <c r="FL16" s="192"/>
      <c r="FM16" s="192"/>
      <c r="FN16" s="192"/>
      <c r="FO16" s="192"/>
      <c r="FP16" s="192"/>
      <c r="FQ16" s="192"/>
      <c r="FR16" s="192"/>
      <c r="FS16" s="192"/>
      <c r="FT16" s="192"/>
      <c r="FU16" s="192"/>
      <c r="FV16" s="192"/>
      <c r="FW16" s="192"/>
      <c r="FX16" s="192"/>
      <c r="FY16" s="192"/>
      <c r="FZ16" s="192"/>
      <c r="GA16" s="192"/>
      <c r="GB16" s="192"/>
      <c r="GC16" s="192"/>
      <c r="GD16" s="192"/>
      <c r="GE16" s="192"/>
      <c r="GF16" s="192"/>
      <c r="GG16" s="192"/>
      <c r="GH16" s="192"/>
      <c r="GI16" s="192"/>
      <c r="GJ16" s="192"/>
      <c r="GK16" s="192"/>
      <c r="GL16" s="192"/>
      <c r="GM16" s="192"/>
      <c r="GN16" s="192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2"/>
      <c r="GZ16" s="192"/>
      <c r="HA16" s="192"/>
      <c r="HB16" s="192"/>
      <c r="HC16" s="192"/>
      <c r="HD16" s="192"/>
      <c r="HE16" s="192"/>
      <c r="HF16" s="192"/>
      <c r="HG16" s="192"/>
      <c r="HH16" s="192"/>
      <c r="HI16" s="192"/>
      <c r="HJ16" s="192"/>
      <c r="HK16" s="192"/>
      <c r="HL16" s="192"/>
      <c r="HM16" s="192"/>
      <c r="HN16" s="192"/>
      <c r="HO16" s="192"/>
      <c r="HP16" s="192"/>
      <c r="HQ16" s="192"/>
      <c r="HR16" s="192"/>
      <c r="HS16" s="192"/>
      <c r="HT16" s="192"/>
      <c r="HU16" s="192"/>
      <c r="HV16" s="192"/>
      <c r="HW16" s="192"/>
      <c r="HX16" s="192"/>
      <c r="HY16" s="192"/>
      <c r="HZ16" s="192"/>
      <c r="IA16" s="192"/>
      <c r="IB16" s="192"/>
      <c r="IC16" s="192"/>
      <c r="ID16" s="192"/>
      <c r="IE16" s="192"/>
      <c r="IF16" s="192"/>
      <c r="IG16" s="192"/>
      <c r="IH16" s="192"/>
      <c r="II16" s="192"/>
      <c r="IJ16" s="192"/>
      <c r="IK16" s="192"/>
    </row>
    <row r="17" spans="1:245" ht="19.5" customHeight="1">
      <c r="A17" s="192"/>
      <c r="B17" s="192"/>
      <c r="C17" s="190"/>
      <c r="D17" s="191"/>
      <c r="E17" s="191"/>
      <c r="F17" s="191"/>
      <c r="G17" s="191"/>
      <c r="H17" s="191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</row>
    <row r="18" spans="1:245" ht="19.5" customHeight="1">
      <c r="A18" s="190"/>
      <c r="B18" s="192"/>
      <c r="C18" s="190"/>
      <c r="D18" s="191"/>
      <c r="E18" s="191"/>
      <c r="F18" s="191"/>
      <c r="G18" s="191"/>
      <c r="H18" s="191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</row>
    <row r="19" spans="1:245" ht="19.5" customHeight="1">
      <c r="A19" s="190"/>
      <c r="B19" s="192"/>
      <c r="C19" s="192"/>
      <c r="D19" s="192"/>
      <c r="E19" s="192"/>
      <c r="F19" s="192"/>
      <c r="G19" s="192"/>
      <c r="H19" s="191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</row>
    <row r="20" spans="1:245" ht="19.5" customHeight="1">
      <c r="A20" s="192"/>
      <c r="B20" s="192"/>
      <c r="C20" s="192"/>
      <c r="D20" s="191"/>
      <c r="E20" s="191"/>
      <c r="F20" s="191"/>
      <c r="G20" s="191"/>
      <c r="H20" s="191"/>
      <c r="I20" s="192"/>
      <c r="J20" s="190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</row>
    <row r="21" spans="1:245" ht="19.5" customHeight="1">
      <c r="A21" s="192"/>
      <c r="B21" s="192"/>
      <c r="C21" s="192"/>
      <c r="D21" s="191"/>
      <c r="E21" s="191"/>
      <c r="F21" s="191"/>
      <c r="G21" s="191"/>
      <c r="H21" s="191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</row>
    <row r="22" spans="1:245" ht="19.5" customHeight="1">
      <c r="A22" s="192"/>
      <c r="B22" s="192"/>
      <c r="C22" s="192"/>
      <c r="D22" s="192"/>
      <c r="E22" s="192"/>
      <c r="F22" s="192"/>
      <c r="G22" s="192"/>
      <c r="H22" s="191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</row>
    <row r="23" spans="1:245" ht="19.5" customHeight="1">
      <c r="A23" s="192"/>
      <c r="B23" s="192"/>
      <c r="C23" s="192"/>
      <c r="D23" s="191"/>
      <c r="E23" s="191"/>
      <c r="F23" s="191"/>
      <c r="G23" s="191"/>
      <c r="H23" s="191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</row>
    <row r="24" spans="1:245" ht="19.5" customHeight="1">
      <c r="A24" s="192"/>
      <c r="B24" s="192"/>
      <c r="C24" s="192"/>
      <c r="D24" s="191"/>
      <c r="E24" s="191"/>
      <c r="F24" s="191"/>
      <c r="G24" s="191"/>
      <c r="H24" s="191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</row>
    <row r="25" spans="1:245" ht="19.5" customHeight="1">
      <c r="A25" s="192"/>
      <c r="B25" s="192"/>
      <c r="C25" s="192"/>
      <c r="D25" s="192"/>
      <c r="E25" s="192"/>
      <c r="F25" s="192"/>
      <c r="G25" s="192"/>
      <c r="H25" s="191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</row>
    <row r="26" spans="1:245" ht="19.5" customHeight="1">
      <c r="A26" s="192"/>
      <c r="B26" s="192"/>
      <c r="C26" s="192"/>
      <c r="D26" s="191"/>
      <c r="E26" s="191"/>
      <c r="F26" s="191"/>
      <c r="G26" s="191"/>
      <c r="H26" s="191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</row>
    <row r="27" spans="1:245" ht="19.5" customHeight="1">
      <c r="A27" s="192"/>
      <c r="B27" s="192"/>
      <c r="C27" s="192"/>
      <c r="D27" s="191"/>
      <c r="E27" s="191"/>
      <c r="F27" s="191"/>
      <c r="G27" s="191"/>
      <c r="H27" s="191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</row>
    <row r="28" spans="1:245" ht="19.5" customHeight="1">
      <c r="A28" s="192"/>
      <c r="B28" s="192"/>
      <c r="C28" s="192"/>
      <c r="D28" s="192"/>
      <c r="E28" s="192"/>
      <c r="F28" s="192"/>
      <c r="G28" s="192"/>
      <c r="H28" s="191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</row>
    <row r="29" spans="1:245" ht="19.5" customHeight="1">
      <c r="A29" s="192"/>
      <c r="B29" s="192"/>
      <c r="C29" s="192"/>
      <c r="D29" s="191"/>
      <c r="E29" s="191"/>
      <c r="F29" s="191"/>
      <c r="G29" s="191"/>
      <c r="H29" s="191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</row>
    <row r="30" spans="1:245" ht="19.5" customHeight="1">
      <c r="A30" s="192"/>
      <c r="B30" s="192"/>
      <c r="C30" s="192"/>
      <c r="D30" s="191"/>
      <c r="E30" s="191"/>
      <c r="F30" s="191"/>
      <c r="G30" s="191"/>
      <c r="H30" s="191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</row>
    <row r="31" spans="1:245" ht="19.5" customHeight="1">
      <c r="A31" s="192"/>
      <c r="B31" s="192"/>
      <c r="C31" s="192"/>
      <c r="D31" s="192"/>
      <c r="E31" s="192"/>
      <c r="F31" s="192"/>
      <c r="G31" s="192"/>
      <c r="H31" s="191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</row>
    <row r="32" spans="1:245" ht="19.5" customHeight="1">
      <c r="A32" s="192"/>
      <c r="B32" s="192"/>
      <c r="C32" s="192"/>
      <c r="D32" s="192"/>
      <c r="E32" s="193"/>
      <c r="F32" s="193"/>
      <c r="G32" s="193"/>
      <c r="H32" s="191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</row>
    <row r="33" spans="1:245" ht="19.5" customHeight="1">
      <c r="A33" s="192"/>
      <c r="B33" s="192"/>
      <c r="C33" s="192"/>
      <c r="D33" s="192"/>
      <c r="E33" s="193"/>
      <c r="F33" s="193"/>
      <c r="G33" s="193"/>
      <c r="H33" s="191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</row>
    <row r="34" spans="1:245" ht="19.5" customHeight="1">
      <c r="A34" s="192"/>
      <c r="B34" s="192"/>
      <c r="C34" s="192"/>
      <c r="D34" s="192"/>
      <c r="E34" s="192"/>
      <c r="F34" s="192"/>
      <c r="G34" s="192"/>
      <c r="H34" s="191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</row>
    <row r="35" spans="1:245" ht="19.5" customHeight="1">
      <c r="A35" s="192"/>
      <c r="B35" s="192"/>
      <c r="C35" s="192"/>
      <c r="D35" s="192"/>
      <c r="E35" s="194"/>
      <c r="F35" s="194"/>
      <c r="G35" s="194"/>
      <c r="H35" s="191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</row>
    <row r="36" spans="1:245" ht="19.5" customHeight="1">
      <c r="A36" s="44"/>
      <c r="B36" s="44"/>
      <c r="C36" s="44"/>
      <c r="D36" s="44"/>
      <c r="E36" s="195"/>
      <c r="F36" s="195"/>
      <c r="G36" s="19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196"/>
      <c r="B37" s="196"/>
      <c r="C37" s="196"/>
      <c r="D37" s="196"/>
      <c r="E37" s="196"/>
      <c r="F37" s="196"/>
      <c r="G37" s="196"/>
      <c r="H37" s="197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6"/>
      <c r="FU37" s="186"/>
      <c r="FV37" s="186"/>
      <c r="FW37" s="186"/>
      <c r="FX37" s="186"/>
      <c r="FY37" s="186"/>
      <c r="FZ37" s="186"/>
      <c r="GA37" s="186"/>
      <c r="GB37" s="186"/>
      <c r="GC37" s="186"/>
      <c r="GD37" s="186"/>
      <c r="GE37" s="186"/>
      <c r="GF37" s="186"/>
      <c r="GG37" s="186"/>
      <c r="GH37" s="186"/>
      <c r="GI37" s="186"/>
      <c r="GJ37" s="186"/>
      <c r="GK37" s="186"/>
      <c r="GL37" s="186"/>
      <c r="GM37" s="18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6"/>
      <c r="HJ37" s="186"/>
      <c r="HK37" s="186"/>
      <c r="HL37" s="186"/>
      <c r="HM37" s="186"/>
      <c r="HN37" s="186"/>
      <c r="HO37" s="186"/>
      <c r="HP37" s="186"/>
      <c r="HQ37" s="186"/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186"/>
      <c r="IH37" s="186"/>
      <c r="II37" s="186"/>
      <c r="IJ37" s="186"/>
      <c r="IK37" s="186"/>
    </row>
    <row r="38" spans="1:245" ht="19.5" customHeight="1">
      <c r="A38" s="44"/>
      <c r="B38" s="44"/>
      <c r="C38" s="44"/>
      <c r="D38" s="44"/>
      <c r="E38" s="44"/>
      <c r="F38" s="44"/>
      <c r="G38" s="44"/>
      <c r="H38" s="197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  <c r="ID38" s="186"/>
      <c r="IE38" s="186"/>
      <c r="IF38" s="186"/>
      <c r="IG38" s="186"/>
      <c r="IH38" s="186"/>
      <c r="II38" s="186"/>
      <c r="IJ38" s="186"/>
      <c r="IK38" s="186"/>
    </row>
    <row r="39" spans="1:245" ht="19.5" customHeight="1">
      <c r="A39" s="186"/>
      <c r="B39" s="186"/>
      <c r="C39" s="186"/>
      <c r="D39" s="186"/>
      <c r="E39" s="186"/>
      <c r="F39" s="44"/>
      <c r="G39" s="44"/>
      <c r="H39" s="197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  <c r="ID39" s="186"/>
      <c r="IE39" s="186"/>
      <c r="IF39" s="186"/>
      <c r="IG39" s="186"/>
      <c r="IH39" s="186"/>
      <c r="II39" s="186"/>
      <c r="IJ39" s="186"/>
      <c r="IK39" s="186"/>
    </row>
    <row r="40" spans="1:245" ht="19.5" customHeight="1">
      <c r="A40" s="186"/>
      <c r="B40" s="186"/>
      <c r="C40" s="186"/>
      <c r="D40" s="186"/>
      <c r="E40" s="186"/>
      <c r="F40" s="44"/>
      <c r="G40" s="44"/>
      <c r="H40" s="197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  <c r="ID40" s="186"/>
      <c r="IE40" s="186"/>
      <c r="IF40" s="186"/>
      <c r="IG40" s="186"/>
      <c r="IH40" s="186"/>
      <c r="II40" s="186"/>
      <c r="IJ40" s="186"/>
      <c r="IK40" s="186"/>
    </row>
    <row r="41" spans="1:245" ht="19.5" customHeight="1">
      <c r="A41" s="186"/>
      <c r="B41" s="186"/>
      <c r="C41" s="186"/>
      <c r="D41" s="186"/>
      <c r="E41" s="186"/>
      <c r="F41" s="44"/>
      <c r="G41" s="44"/>
      <c r="H41" s="197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  <c r="GF41" s="186"/>
      <c r="GG41" s="186"/>
      <c r="GH41" s="186"/>
      <c r="GI41" s="186"/>
      <c r="GJ41" s="186"/>
      <c r="GK41" s="186"/>
      <c r="GL41" s="186"/>
      <c r="GM41" s="186"/>
      <c r="GN41" s="186"/>
      <c r="GO41" s="186"/>
      <c r="GP41" s="186"/>
      <c r="GQ41" s="186"/>
      <c r="GR41" s="186"/>
      <c r="GS41" s="186"/>
      <c r="GT41" s="186"/>
      <c r="GU41" s="186"/>
      <c r="GV41" s="186"/>
      <c r="GW41" s="186"/>
      <c r="GX41" s="186"/>
      <c r="GY41" s="186"/>
      <c r="GZ41" s="186"/>
      <c r="HA41" s="186"/>
      <c r="HB41" s="186"/>
      <c r="HC41" s="186"/>
      <c r="HD41" s="186"/>
      <c r="HE41" s="186"/>
      <c r="HF41" s="186"/>
      <c r="HG41" s="186"/>
      <c r="HH41" s="186"/>
      <c r="HI41" s="186"/>
      <c r="HJ41" s="186"/>
      <c r="HK41" s="186"/>
      <c r="HL41" s="186"/>
      <c r="HM41" s="186"/>
      <c r="HN41" s="186"/>
      <c r="HO41" s="186"/>
      <c r="HP41" s="186"/>
      <c r="HQ41" s="186"/>
      <c r="HR41" s="186"/>
      <c r="HS41" s="186"/>
      <c r="HT41" s="186"/>
      <c r="HU41" s="186"/>
      <c r="HV41" s="186"/>
      <c r="HW41" s="186"/>
      <c r="HX41" s="186"/>
      <c r="HY41" s="186"/>
      <c r="HZ41" s="186"/>
      <c r="IA41" s="186"/>
      <c r="IB41" s="186"/>
      <c r="IC41" s="186"/>
      <c r="ID41" s="186"/>
      <c r="IE41" s="186"/>
      <c r="IF41" s="186"/>
      <c r="IG41" s="186"/>
      <c r="IH41" s="186"/>
      <c r="II41" s="186"/>
      <c r="IJ41" s="186"/>
      <c r="IK41" s="186"/>
    </row>
    <row r="42" spans="1:245" ht="19.5" customHeight="1">
      <c r="A42" s="186"/>
      <c r="B42" s="186"/>
      <c r="C42" s="186"/>
      <c r="D42" s="186"/>
      <c r="E42" s="186"/>
      <c r="F42" s="44"/>
      <c r="G42" s="44"/>
      <c r="H42" s="197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  <c r="ID42" s="186"/>
      <c r="IE42" s="186"/>
      <c r="IF42" s="186"/>
      <c r="IG42" s="186"/>
      <c r="IH42" s="186"/>
      <c r="II42" s="186"/>
      <c r="IJ42" s="186"/>
      <c r="IK42" s="186"/>
    </row>
    <row r="43" spans="1:245" ht="19.5" customHeight="1">
      <c r="A43" s="186"/>
      <c r="B43" s="186"/>
      <c r="C43" s="186"/>
      <c r="D43" s="186"/>
      <c r="E43" s="186"/>
      <c r="F43" s="44"/>
      <c r="G43" s="44"/>
      <c r="H43" s="197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  <c r="ID43" s="186"/>
      <c r="IE43" s="186"/>
      <c r="IF43" s="186"/>
      <c r="IG43" s="186"/>
      <c r="IH43" s="186"/>
      <c r="II43" s="186"/>
      <c r="IJ43" s="186"/>
      <c r="IK43" s="186"/>
    </row>
    <row r="44" spans="1:245" ht="19.5" customHeight="1">
      <c r="A44" s="186"/>
      <c r="B44" s="186"/>
      <c r="C44" s="186"/>
      <c r="D44" s="186"/>
      <c r="E44" s="186"/>
      <c r="F44" s="44"/>
      <c r="G44" s="44"/>
      <c r="H44" s="197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  <c r="ID44" s="186"/>
      <c r="IE44" s="186"/>
      <c r="IF44" s="186"/>
      <c r="IG44" s="186"/>
      <c r="IH44" s="186"/>
      <c r="II44" s="186"/>
      <c r="IJ44" s="186"/>
      <c r="IK44" s="186"/>
    </row>
    <row r="45" spans="1:245" ht="19.5" customHeight="1">
      <c r="A45" s="186"/>
      <c r="B45" s="186"/>
      <c r="C45" s="186"/>
      <c r="D45" s="186"/>
      <c r="E45" s="186"/>
      <c r="F45" s="44"/>
      <c r="G45" s="44"/>
      <c r="H45" s="197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  <c r="ID45" s="186"/>
      <c r="IE45" s="186"/>
      <c r="IF45" s="186"/>
      <c r="IG45" s="186"/>
      <c r="IH45" s="186"/>
      <c r="II45" s="186"/>
      <c r="IJ45" s="186"/>
      <c r="IK45" s="186"/>
    </row>
    <row r="46" spans="1:245" ht="19.5" customHeight="1">
      <c r="A46" s="186"/>
      <c r="B46" s="186"/>
      <c r="C46" s="186"/>
      <c r="D46" s="186"/>
      <c r="E46" s="186"/>
      <c r="F46" s="44"/>
      <c r="G46" s="44"/>
      <c r="H46" s="197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86"/>
      <c r="CN46" s="186"/>
      <c r="CO46" s="186"/>
      <c r="CP46" s="186"/>
      <c r="CQ46" s="186"/>
      <c r="CR46" s="186"/>
      <c r="CS46" s="186"/>
      <c r="CT46" s="186"/>
      <c r="CU46" s="186"/>
      <c r="CV46" s="186"/>
      <c r="CW46" s="186"/>
      <c r="CX46" s="186"/>
      <c r="CY46" s="186"/>
      <c r="CZ46" s="186"/>
      <c r="DA46" s="186"/>
      <c r="DB46" s="186"/>
      <c r="DC46" s="186"/>
      <c r="DD46" s="186"/>
      <c r="DE46" s="186"/>
      <c r="DF46" s="186"/>
      <c r="DG46" s="186"/>
      <c r="DH46" s="186"/>
      <c r="DI46" s="186"/>
      <c r="DJ46" s="186"/>
      <c r="DK46" s="186"/>
      <c r="DL46" s="186"/>
      <c r="DM46" s="186"/>
      <c r="DN46" s="186"/>
      <c r="DO46" s="186"/>
      <c r="DP46" s="186"/>
      <c r="DQ46" s="186"/>
      <c r="DR46" s="186"/>
      <c r="DS46" s="186"/>
      <c r="DT46" s="186"/>
      <c r="DU46" s="186"/>
      <c r="DV46" s="186"/>
      <c r="DW46" s="186"/>
      <c r="DX46" s="186"/>
      <c r="DY46" s="186"/>
      <c r="DZ46" s="186"/>
      <c r="EA46" s="186"/>
      <c r="EB46" s="186"/>
      <c r="EC46" s="186"/>
      <c r="ED46" s="186"/>
      <c r="EE46" s="186"/>
      <c r="EF46" s="186"/>
      <c r="EG46" s="186"/>
      <c r="EH46" s="186"/>
      <c r="EI46" s="186"/>
      <c r="EJ46" s="186"/>
      <c r="EK46" s="186"/>
      <c r="EL46" s="186"/>
      <c r="EM46" s="186"/>
      <c r="EN46" s="186"/>
      <c r="EO46" s="186"/>
      <c r="EP46" s="186"/>
      <c r="EQ46" s="186"/>
      <c r="ER46" s="186"/>
      <c r="ES46" s="186"/>
      <c r="ET46" s="186"/>
      <c r="EU46" s="186"/>
      <c r="EV46" s="186"/>
      <c r="EW46" s="186"/>
      <c r="EX46" s="186"/>
      <c r="EY46" s="186"/>
      <c r="EZ46" s="186"/>
      <c r="FA46" s="186"/>
      <c r="FB46" s="186"/>
      <c r="FC46" s="186"/>
      <c r="FD46" s="186"/>
      <c r="FE46" s="186"/>
      <c r="FF46" s="186"/>
      <c r="FG46" s="186"/>
      <c r="FH46" s="186"/>
      <c r="FI46" s="186"/>
      <c r="FJ46" s="186"/>
      <c r="FK46" s="186"/>
      <c r="FL46" s="186"/>
      <c r="FM46" s="186"/>
      <c r="FN46" s="186"/>
      <c r="FO46" s="186"/>
      <c r="FP46" s="186"/>
      <c r="FQ46" s="186"/>
      <c r="FR46" s="186"/>
      <c r="FS46" s="186"/>
      <c r="FT46" s="186"/>
      <c r="FU46" s="186"/>
      <c r="FV46" s="186"/>
      <c r="FW46" s="186"/>
      <c r="FX46" s="186"/>
      <c r="FY46" s="186"/>
      <c r="FZ46" s="186"/>
      <c r="GA46" s="186"/>
      <c r="GB46" s="186"/>
      <c r="GC46" s="186"/>
      <c r="GD46" s="186"/>
      <c r="GE46" s="186"/>
      <c r="GF46" s="186"/>
      <c r="GG46" s="186"/>
      <c r="GH46" s="186"/>
      <c r="GI46" s="186"/>
      <c r="GJ46" s="186"/>
      <c r="GK46" s="186"/>
      <c r="GL46" s="186"/>
      <c r="GM46" s="186"/>
      <c r="GN46" s="186"/>
      <c r="GO46" s="186"/>
      <c r="GP46" s="186"/>
      <c r="GQ46" s="186"/>
      <c r="GR46" s="186"/>
      <c r="GS46" s="186"/>
      <c r="GT46" s="186"/>
      <c r="GU46" s="186"/>
      <c r="GV46" s="186"/>
      <c r="GW46" s="186"/>
      <c r="GX46" s="186"/>
      <c r="GY46" s="186"/>
      <c r="GZ46" s="186"/>
      <c r="HA46" s="186"/>
      <c r="HB46" s="186"/>
      <c r="HC46" s="186"/>
      <c r="HD46" s="186"/>
      <c r="HE46" s="186"/>
      <c r="HF46" s="186"/>
      <c r="HG46" s="186"/>
      <c r="HH46" s="186"/>
      <c r="HI46" s="186"/>
      <c r="HJ46" s="186"/>
      <c r="HK46" s="186"/>
      <c r="HL46" s="186"/>
      <c r="HM46" s="186"/>
      <c r="HN46" s="186"/>
      <c r="HO46" s="186"/>
      <c r="HP46" s="186"/>
      <c r="HQ46" s="186"/>
      <c r="HR46" s="186"/>
      <c r="HS46" s="186"/>
      <c r="HT46" s="186"/>
      <c r="HU46" s="186"/>
      <c r="HV46" s="186"/>
      <c r="HW46" s="186"/>
      <c r="HX46" s="186"/>
      <c r="HY46" s="186"/>
      <c r="HZ46" s="186"/>
      <c r="IA46" s="186"/>
      <c r="IB46" s="186"/>
      <c r="IC46" s="186"/>
      <c r="ID46" s="186"/>
      <c r="IE46" s="186"/>
      <c r="IF46" s="186"/>
      <c r="IG46" s="186"/>
      <c r="IH46" s="186"/>
      <c r="II46" s="186"/>
      <c r="IJ46" s="186"/>
      <c r="IK46" s="186"/>
    </row>
    <row r="47" spans="1:245" ht="19.5" customHeight="1">
      <c r="A47" s="186"/>
      <c r="B47" s="186"/>
      <c r="C47" s="186"/>
      <c r="D47" s="186"/>
      <c r="E47" s="186"/>
      <c r="F47" s="44"/>
      <c r="G47" s="44"/>
      <c r="H47" s="197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/>
      <c r="CF47" s="186"/>
      <c r="CG47" s="186"/>
      <c r="CH47" s="186"/>
      <c r="CI47" s="186"/>
      <c r="CJ47" s="186"/>
      <c r="CK47" s="186"/>
      <c r="CL47" s="186"/>
      <c r="CM47" s="186"/>
      <c r="CN47" s="186"/>
      <c r="CO47" s="186"/>
      <c r="CP47" s="186"/>
      <c r="CQ47" s="186"/>
      <c r="CR47" s="186"/>
      <c r="CS47" s="186"/>
      <c r="CT47" s="186"/>
      <c r="CU47" s="186"/>
      <c r="CV47" s="186"/>
      <c r="CW47" s="186"/>
      <c r="CX47" s="186"/>
      <c r="CY47" s="186"/>
      <c r="CZ47" s="186"/>
      <c r="DA47" s="186"/>
      <c r="DB47" s="186"/>
      <c r="DC47" s="186"/>
      <c r="DD47" s="186"/>
      <c r="DE47" s="186"/>
      <c r="DF47" s="186"/>
      <c r="DG47" s="186"/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186"/>
      <c r="DS47" s="186"/>
      <c r="DT47" s="186"/>
      <c r="DU47" s="186"/>
      <c r="DV47" s="186"/>
      <c r="DW47" s="186"/>
      <c r="DX47" s="186"/>
      <c r="DY47" s="186"/>
      <c r="DZ47" s="186"/>
      <c r="EA47" s="186"/>
      <c r="EB47" s="186"/>
      <c r="EC47" s="186"/>
      <c r="ED47" s="186"/>
      <c r="EE47" s="186"/>
      <c r="EF47" s="186"/>
      <c r="EG47" s="186"/>
      <c r="EH47" s="186"/>
      <c r="EI47" s="186"/>
      <c r="EJ47" s="186"/>
      <c r="EK47" s="186"/>
      <c r="EL47" s="186"/>
      <c r="EM47" s="186"/>
      <c r="EN47" s="186"/>
      <c r="EO47" s="186"/>
      <c r="EP47" s="186"/>
      <c r="EQ47" s="186"/>
      <c r="ER47" s="186"/>
      <c r="ES47" s="186"/>
      <c r="ET47" s="186"/>
      <c r="EU47" s="186"/>
      <c r="EV47" s="186"/>
      <c r="EW47" s="186"/>
      <c r="EX47" s="186"/>
      <c r="EY47" s="186"/>
      <c r="EZ47" s="186"/>
      <c r="FA47" s="186"/>
      <c r="FB47" s="186"/>
      <c r="FC47" s="186"/>
      <c r="FD47" s="186"/>
      <c r="FE47" s="186"/>
      <c r="FF47" s="186"/>
      <c r="FG47" s="186"/>
      <c r="FH47" s="186"/>
      <c r="FI47" s="186"/>
      <c r="FJ47" s="186"/>
      <c r="FK47" s="186"/>
      <c r="FL47" s="186"/>
      <c r="FM47" s="186"/>
      <c r="FN47" s="186"/>
      <c r="FO47" s="186"/>
      <c r="FP47" s="186"/>
      <c r="FQ47" s="186"/>
      <c r="FR47" s="186"/>
      <c r="FS47" s="186"/>
      <c r="FT47" s="186"/>
      <c r="FU47" s="186"/>
      <c r="FV47" s="186"/>
      <c r="FW47" s="186"/>
      <c r="FX47" s="186"/>
      <c r="FY47" s="186"/>
      <c r="FZ47" s="186"/>
      <c r="GA47" s="186"/>
      <c r="GB47" s="186"/>
      <c r="GC47" s="186"/>
      <c r="GD47" s="186"/>
      <c r="GE47" s="186"/>
      <c r="GF47" s="186"/>
      <c r="GG47" s="186"/>
      <c r="GH47" s="186"/>
      <c r="GI47" s="186"/>
      <c r="GJ47" s="186"/>
      <c r="GK47" s="186"/>
      <c r="GL47" s="186"/>
      <c r="GM47" s="186"/>
      <c r="GN47" s="186"/>
      <c r="GO47" s="186"/>
      <c r="GP47" s="186"/>
      <c r="GQ47" s="186"/>
      <c r="GR47" s="186"/>
      <c r="GS47" s="186"/>
      <c r="GT47" s="186"/>
      <c r="GU47" s="186"/>
      <c r="GV47" s="186"/>
      <c r="GW47" s="186"/>
      <c r="GX47" s="186"/>
      <c r="GY47" s="186"/>
      <c r="GZ47" s="186"/>
      <c r="HA47" s="186"/>
      <c r="HB47" s="186"/>
      <c r="HC47" s="186"/>
      <c r="HD47" s="186"/>
      <c r="HE47" s="186"/>
      <c r="HF47" s="186"/>
      <c r="HG47" s="186"/>
      <c r="HH47" s="186"/>
      <c r="HI47" s="186"/>
      <c r="HJ47" s="186"/>
      <c r="HK47" s="186"/>
      <c r="HL47" s="186"/>
      <c r="HM47" s="186"/>
      <c r="HN47" s="186"/>
      <c r="HO47" s="186"/>
      <c r="HP47" s="186"/>
      <c r="HQ47" s="186"/>
      <c r="HR47" s="186"/>
      <c r="HS47" s="186"/>
      <c r="HT47" s="186"/>
      <c r="HU47" s="186"/>
      <c r="HV47" s="186"/>
      <c r="HW47" s="186"/>
      <c r="HX47" s="186"/>
      <c r="HY47" s="186"/>
      <c r="HZ47" s="186"/>
      <c r="IA47" s="186"/>
      <c r="IB47" s="186"/>
      <c r="IC47" s="186"/>
      <c r="ID47" s="186"/>
      <c r="IE47" s="186"/>
      <c r="IF47" s="186"/>
      <c r="IG47" s="186"/>
      <c r="IH47" s="186"/>
      <c r="II47" s="186"/>
      <c r="IJ47" s="186"/>
      <c r="IK47" s="186"/>
    </row>
    <row r="48" spans="1:245" ht="19.5" customHeight="1">
      <c r="A48" s="186"/>
      <c r="B48" s="186"/>
      <c r="C48" s="186"/>
      <c r="D48" s="186"/>
      <c r="E48" s="186"/>
      <c r="F48" s="44"/>
      <c r="G48" s="44"/>
      <c r="H48" s="197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86"/>
      <c r="CN48" s="186"/>
      <c r="CO48" s="186"/>
      <c r="CP48" s="186"/>
      <c r="CQ48" s="186"/>
      <c r="CR48" s="186"/>
      <c r="CS48" s="186"/>
      <c r="CT48" s="186"/>
      <c r="CU48" s="186"/>
      <c r="CV48" s="186"/>
      <c r="CW48" s="186"/>
      <c r="CX48" s="186"/>
      <c r="CY48" s="186"/>
      <c r="CZ48" s="186"/>
      <c r="DA48" s="186"/>
      <c r="DB48" s="186"/>
      <c r="DC48" s="186"/>
      <c r="DD48" s="186"/>
      <c r="DE48" s="186"/>
      <c r="DF48" s="186"/>
      <c r="DG48" s="186"/>
      <c r="DH48" s="186"/>
      <c r="DI48" s="186"/>
      <c r="DJ48" s="186"/>
      <c r="DK48" s="186"/>
      <c r="DL48" s="186"/>
      <c r="DM48" s="186"/>
      <c r="DN48" s="186"/>
      <c r="DO48" s="186"/>
      <c r="DP48" s="186"/>
      <c r="DQ48" s="186"/>
      <c r="DR48" s="186"/>
      <c r="DS48" s="186"/>
      <c r="DT48" s="186"/>
      <c r="DU48" s="186"/>
      <c r="DV48" s="186"/>
      <c r="DW48" s="186"/>
      <c r="DX48" s="186"/>
      <c r="DY48" s="186"/>
      <c r="DZ48" s="186"/>
      <c r="EA48" s="186"/>
      <c r="EB48" s="186"/>
      <c r="EC48" s="186"/>
      <c r="ED48" s="186"/>
      <c r="EE48" s="186"/>
      <c r="EF48" s="186"/>
      <c r="EG48" s="186"/>
      <c r="EH48" s="186"/>
      <c r="EI48" s="186"/>
      <c r="EJ48" s="186"/>
      <c r="EK48" s="186"/>
      <c r="EL48" s="186"/>
      <c r="EM48" s="186"/>
      <c r="EN48" s="186"/>
      <c r="EO48" s="186"/>
      <c r="EP48" s="186"/>
      <c r="EQ48" s="186"/>
      <c r="ER48" s="186"/>
      <c r="ES48" s="186"/>
      <c r="ET48" s="186"/>
      <c r="EU48" s="186"/>
      <c r="EV48" s="186"/>
      <c r="EW48" s="186"/>
      <c r="EX48" s="186"/>
      <c r="EY48" s="186"/>
      <c r="EZ48" s="186"/>
      <c r="FA48" s="186"/>
      <c r="FB48" s="186"/>
      <c r="FC48" s="186"/>
      <c r="FD48" s="186"/>
      <c r="FE48" s="186"/>
      <c r="FF48" s="186"/>
      <c r="FG48" s="186"/>
      <c r="FH48" s="186"/>
      <c r="FI48" s="186"/>
      <c r="FJ48" s="186"/>
      <c r="FK48" s="186"/>
      <c r="FL48" s="186"/>
      <c r="FM48" s="186"/>
      <c r="FN48" s="186"/>
      <c r="FO48" s="186"/>
      <c r="FP48" s="186"/>
      <c r="FQ48" s="186"/>
      <c r="FR48" s="186"/>
      <c r="FS48" s="186"/>
      <c r="FT48" s="186"/>
      <c r="FU48" s="186"/>
      <c r="FV48" s="186"/>
      <c r="FW48" s="186"/>
      <c r="FX48" s="186"/>
      <c r="FY48" s="186"/>
      <c r="FZ48" s="186"/>
      <c r="GA48" s="186"/>
      <c r="GB48" s="186"/>
      <c r="GC48" s="186"/>
      <c r="GD48" s="186"/>
      <c r="GE48" s="186"/>
      <c r="GF48" s="186"/>
      <c r="GG48" s="186"/>
      <c r="GH48" s="186"/>
      <c r="GI48" s="186"/>
      <c r="GJ48" s="186"/>
      <c r="GK48" s="186"/>
      <c r="GL48" s="186"/>
      <c r="GM48" s="186"/>
      <c r="GN48" s="186"/>
      <c r="GO48" s="186"/>
      <c r="GP48" s="186"/>
      <c r="GQ48" s="186"/>
      <c r="GR48" s="186"/>
      <c r="GS48" s="186"/>
      <c r="GT48" s="186"/>
      <c r="GU48" s="186"/>
      <c r="GV48" s="186"/>
      <c r="GW48" s="186"/>
      <c r="GX48" s="186"/>
      <c r="GY48" s="186"/>
      <c r="GZ48" s="186"/>
      <c r="HA48" s="186"/>
      <c r="HB48" s="186"/>
      <c r="HC48" s="186"/>
      <c r="HD48" s="186"/>
      <c r="HE48" s="186"/>
      <c r="HF48" s="186"/>
      <c r="HG48" s="186"/>
      <c r="HH48" s="186"/>
      <c r="HI48" s="186"/>
      <c r="HJ48" s="186"/>
      <c r="HK48" s="186"/>
      <c r="HL48" s="186"/>
      <c r="HM48" s="186"/>
      <c r="HN48" s="186"/>
      <c r="HO48" s="186"/>
      <c r="HP48" s="186"/>
      <c r="HQ48" s="186"/>
      <c r="HR48" s="186"/>
      <c r="HS48" s="186"/>
      <c r="HT48" s="186"/>
      <c r="HU48" s="186"/>
      <c r="HV48" s="186"/>
      <c r="HW48" s="186"/>
      <c r="HX48" s="186"/>
      <c r="HY48" s="186"/>
      <c r="HZ48" s="186"/>
      <c r="IA48" s="186"/>
      <c r="IB48" s="186"/>
      <c r="IC48" s="186"/>
      <c r="ID48" s="186"/>
      <c r="IE48" s="186"/>
      <c r="IF48" s="186"/>
      <c r="IG48" s="186"/>
      <c r="IH48" s="186"/>
      <c r="II48" s="186"/>
      <c r="IJ48" s="186"/>
      <c r="IK48" s="186"/>
    </row>
  </sheetData>
  <sheetProtection formatCells="0" formatColumns="0" formatRows="0" insertColumns="0" insertRows="0" insertHyperlinks="0" deleteColumns="0" deleteRows="0" sort="0" autoFilter="0" pivotTables="0"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2" customFormat="1" ht="9.75" customHeight="1">
      <c r="A1" s="198"/>
      <c r="B1" s="198"/>
      <c r="C1" s="198"/>
      <c r="D1" s="198"/>
      <c r="E1" s="198"/>
      <c r="F1"/>
      <c r="G1"/>
      <c r="H1"/>
    </row>
    <row r="2" spans="1:8" ht="23.25" customHeight="1">
      <c r="A2" s="199" t="s">
        <v>350</v>
      </c>
      <c r="B2" s="199"/>
      <c r="C2" s="199"/>
      <c r="D2" s="199"/>
      <c r="E2" s="199"/>
      <c r="F2" s="199"/>
      <c r="G2" s="199"/>
      <c r="H2" s="199"/>
    </row>
    <row r="3" spans="1:8" ht="15" customHeight="1">
      <c r="A3" s="200" t="s">
        <v>351</v>
      </c>
      <c r="B3" s="200"/>
      <c r="C3" s="200"/>
      <c r="D3" s="200"/>
      <c r="E3" s="200"/>
      <c r="F3" s="200"/>
      <c r="G3" s="200"/>
      <c r="H3" s="200"/>
    </row>
    <row r="4" spans="1:8" ht="21" customHeight="1">
      <c r="A4" s="201" t="s">
        <v>336</v>
      </c>
      <c r="B4" s="201"/>
      <c r="C4" s="202" t="s">
        <v>5</v>
      </c>
      <c r="D4" s="203"/>
      <c r="E4" s="203"/>
      <c r="F4" s="203"/>
      <c r="G4" s="203"/>
      <c r="H4" s="204"/>
    </row>
    <row r="5" spans="1:8" ht="21" customHeight="1">
      <c r="A5" s="205" t="s">
        <v>352</v>
      </c>
      <c r="B5" s="206" t="s">
        <v>353</v>
      </c>
      <c r="C5" s="201" t="s">
        <v>354</v>
      </c>
      <c r="D5" s="201"/>
      <c r="E5" s="201"/>
      <c r="F5" s="207" t="s">
        <v>355</v>
      </c>
      <c r="G5" s="201"/>
      <c r="H5" s="201"/>
    </row>
    <row r="6" spans="1:8" ht="21" customHeight="1">
      <c r="A6" s="208"/>
      <c r="B6" s="209"/>
      <c r="C6" s="201"/>
      <c r="D6" s="201"/>
      <c r="E6" s="201"/>
      <c r="F6" s="210" t="s">
        <v>356</v>
      </c>
      <c r="G6" s="211" t="s">
        <v>357</v>
      </c>
      <c r="H6" s="211" t="s">
        <v>358</v>
      </c>
    </row>
    <row r="7" spans="1:8" ht="21" customHeight="1">
      <c r="A7" s="208"/>
      <c r="B7" s="201" t="s">
        <v>359</v>
      </c>
      <c r="C7" s="202" t="s">
        <v>360</v>
      </c>
      <c r="D7" s="203" t="s">
        <v>361</v>
      </c>
      <c r="E7" s="204"/>
      <c r="F7" s="212">
        <f aca="true" t="shared" si="0" ref="F7:F15">SUM(G7,H7)</f>
        <v>7.2</v>
      </c>
      <c r="G7" s="213">
        <v>7.2</v>
      </c>
      <c r="H7" s="213">
        <v>0</v>
      </c>
    </row>
    <row r="8" spans="1:8" ht="21" customHeight="1">
      <c r="A8" s="208"/>
      <c r="B8" s="201" t="s">
        <v>362</v>
      </c>
      <c r="C8" s="202" t="s">
        <v>363</v>
      </c>
      <c r="D8" s="203" t="s">
        <v>364</v>
      </c>
      <c r="E8" s="204"/>
      <c r="F8" s="212">
        <f t="shared" si="0"/>
        <v>53</v>
      </c>
      <c r="G8" s="214">
        <v>53</v>
      </c>
      <c r="H8" s="214">
        <v>0</v>
      </c>
    </row>
    <row r="9" spans="1:8" ht="21" customHeight="1">
      <c r="A9" s="208"/>
      <c r="B9" s="201" t="s">
        <v>365</v>
      </c>
      <c r="C9" s="202" t="s">
        <v>366</v>
      </c>
      <c r="D9" s="203" t="s">
        <v>367</v>
      </c>
      <c r="E9" s="204"/>
      <c r="F9" s="212">
        <f t="shared" si="0"/>
        <v>43.38</v>
      </c>
      <c r="G9" s="214">
        <v>43.38</v>
      </c>
      <c r="H9" s="214">
        <v>0</v>
      </c>
    </row>
    <row r="10" spans="1:8" ht="21" customHeight="1">
      <c r="A10" s="208"/>
      <c r="B10" s="201" t="s">
        <v>368</v>
      </c>
      <c r="C10" s="202" t="s">
        <v>369</v>
      </c>
      <c r="D10" s="203" t="s">
        <v>370</v>
      </c>
      <c r="E10" s="204"/>
      <c r="F10" s="212">
        <f t="shared" si="0"/>
        <v>5</v>
      </c>
      <c r="G10" s="214">
        <v>5</v>
      </c>
      <c r="H10" s="214">
        <v>0</v>
      </c>
    </row>
    <row r="11" spans="1:8" ht="21" customHeight="1">
      <c r="A11" s="208"/>
      <c r="B11" s="201" t="s">
        <v>371</v>
      </c>
      <c r="C11" s="202" t="s">
        <v>16</v>
      </c>
      <c r="D11" s="203" t="s">
        <v>372</v>
      </c>
      <c r="E11" s="204"/>
      <c r="F11" s="212">
        <f t="shared" si="0"/>
        <v>0</v>
      </c>
      <c r="G11" s="214">
        <v>0</v>
      </c>
      <c r="H11" s="214">
        <v>0</v>
      </c>
    </row>
    <row r="12" spans="1:8" ht="21" customHeight="1">
      <c r="A12" s="208"/>
      <c r="B12" s="201" t="s">
        <v>373</v>
      </c>
      <c r="C12" s="202" t="s">
        <v>16</v>
      </c>
      <c r="D12" s="203" t="s">
        <v>374</v>
      </c>
      <c r="E12" s="204"/>
      <c r="F12" s="212">
        <f t="shared" si="0"/>
        <v>0</v>
      </c>
      <c r="G12" s="214">
        <v>0</v>
      </c>
      <c r="H12" s="214">
        <v>0</v>
      </c>
    </row>
    <row r="13" spans="1:8" ht="21" customHeight="1">
      <c r="A13" s="208"/>
      <c r="B13" s="201" t="s">
        <v>375</v>
      </c>
      <c r="C13" s="202" t="s">
        <v>16</v>
      </c>
      <c r="D13" s="203" t="s">
        <v>376</v>
      </c>
      <c r="E13" s="204"/>
      <c r="F13" s="212">
        <f t="shared" si="0"/>
        <v>0</v>
      </c>
      <c r="G13" s="214">
        <v>0</v>
      </c>
      <c r="H13" s="214">
        <v>0</v>
      </c>
    </row>
    <row r="14" spans="1:8" ht="21" customHeight="1">
      <c r="A14" s="208"/>
      <c r="B14" s="206" t="s">
        <v>377</v>
      </c>
      <c r="C14" s="202" t="s">
        <v>16</v>
      </c>
      <c r="D14" s="203" t="s">
        <v>378</v>
      </c>
      <c r="E14" s="204"/>
      <c r="F14" s="212">
        <f t="shared" si="0"/>
        <v>0</v>
      </c>
      <c r="G14" s="215">
        <v>0</v>
      </c>
      <c r="H14" s="215">
        <v>0</v>
      </c>
    </row>
    <row r="15" spans="1:8" ht="21" customHeight="1">
      <c r="A15" s="208"/>
      <c r="B15" s="216" t="s">
        <v>379</v>
      </c>
      <c r="C15" s="217"/>
      <c r="D15" s="217"/>
      <c r="E15" s="207"/>
      <c r="F15" s="218">
        <f t="shared" si="0"/>
        <v>108.58000000000001</v>
      </c>
      <c r="G15" s="219">
        <f aca="true" t="shared" si="1" ref="G15:H15">SUM(G7:G14)</f>
        <v>108.58000000000001</v>
      </c>
      <c r="H15" s="219">
        <f t="shared" si="1"/>
        <v>0</v>
      </c>
    </row>
    <row r="16" spans="1:8" ht="61.5" customHeight="1">
      <c r="A16" s="220" t="s">
        <v>380</v>
      </c>
      <c r="B16" s="221" t="s">
        <v>381</v>
      </c>
      <c r="C16" s="222"/>
      <c r="D16" s="222"/>
      <c r="E16" s="222"/>
      <c r="F16" s="222"/>
      <c r="G16" s="222"/>
      <c r="H16" s="223"/>
    </row>
    <row r="17" spans="1:8" ht="21" customHeight="1">
      <c r="A17" s="224" t="s">
        <v>382</v>
      </c>
      <c r="B17" s="225" t="s">
        <v>383</v>
      </c>
      <c r="C17" s="226" t="s">
        <v>384</v>
      </c>
      <c r="D17" s="216" t="s">
        <v>385</v>
      </c>
      <c r="E17" s="217"/>
      <c r="F17" s="217"/>
      <c r="G17" s="201" t="s">
        <v>386</v>
      </c>
      <c r="H17" s="201"/>
    </row>
    <row r="18" spans="1:8" ht="21" customHeight="1">
      <c r="A18" s="224"/>
      <c r="B18" s="224" t="s">
        <v>387</v>
      </c>
      <c r="C18" s="227" t="s">
        <v>388</v>
      </c>
      <c r="D18" s="228" t="s">
        <v>389</v>
      </c>
      <c r="E18" s="229" t="s">
        <v>360</v>
      </c>
      <c r="F18" s="230"/>
      <c r="G18" s="231" t="s">
        <v>390</v>
      </c>
      <c r="H18" s="231" t="s">
        <v>391</v>
      </c>
    </row>
    <row r="19" spans="1:8" ht="21" customHeight="1">
      <c r="A19" s="224"/>
      <c r="B19" s="224"/>
      <c r="C19" s="232"/>
      <c r="D19" s="228" t="s">
        <v>392</v>
      </c>
      <c r="E19" s="229" t="s">
        <v>363</v>
      </c>
      <c r="F19" s="230"/>
      <c r="G19" s="231" t="s">
        <v>390</v>
      </c>
      <c r="H19" s="231"/>
    </row>
    <row r="20" spans="1:8" ht="21" customHeight="1">
      <c r="A20" s="224"/>
      <c r="B20" s="224"/>
      <c r="C20" s="233"/>
      <c r="D20" s="228" t="s">
        <v>393</v>
      </c>
      <c r="E20" s="234" t="s">
        <v>366</v>
      </c>
      <c r="F20" s="234"/>
      <c r="G20" s="231" t="s">
        <v>390</v>
      </c>
      <c r="H20" s="231"/>
    </row>
    <row r="21" spans="1:8" ht="21" customHeight="1">
      <c r="A21" s="224"/>
      <c r="B21" s="224"/>
      <c r="C21" s="227" t="s">
        <v>394</v>
      </c>
      <c r="D21" s="228" t="s">
        <v>389</v>
      </c>
      <c r="E21" s="234" t="s">
        <v>360</v>
      </c>
      <c r="F21" s="234"/>
      <c r="G21" s="231" t="s">
        <v>395</v>
      </c>
      <c r="H21" s="231"/>
    </row>
    <row r="22" spans="1:8" ht="21" customHeight="1">
      <c r="A22" s="224"/>
      <c r="B22" s="224"/>
      <c r="C22" s="232"/>
      <c r="D22" s="228" t="s">
        <v>392</v>
      </c>
      <c r="E22" s="234" t="s">
        <v>363</v>
      </c>
      <c r="F22" s="234"/>
      <c r="G22" s="231" t="s">
        <v>395</v>
      </c>
      <c r="H22" s="231"/>
    </row>
    <row r="23" spans="1:8" ht="21" customHeight="1">
      <c r="A23" s="224"/>
      <c r="B23" s="224"/>
      <c r="C23" s="233"/>
      <c r="D23" s="228" t="s">
        <v>393</v>
      </c>
      <c r="E23" s="234" t="s">
        <v>366</v>
      </c>
      <c r="F23" s="234"/>
      <c r="G23" s="231" t="s">
        <v>395</v>
      </c>
      <c r="H23" s="231"/>
    </row>
    <row r="24" spans="1:8" ht="21" customHeight="1">
      <c r="A24" s="224"/>
      <c r="B24" s="224"/>
      <c r="C24" s="227" t="s">
        <v>396</v>
      </c>
      <c r="D24" s="228" t="s">
        <v>389</v>
      </c>
      <c r="E24" s="234" t="s">
        <v>360</v>
      </c>
      <c r="F24" s="234"/>
      <c r="G24" s="231" t="s">
        <v>397</v>
      </c>
      <c r="H24" s="231"/>
    </row>
    <row r="25" spans="1:8" ht="21" customHeight="1">
      <c r="A25" s="224"/>
      <c r="B25" s="224"/>
      <c r="C25" s="232"/>
      <c r="D25" s="228" t="s">
        <v>392</v>
      </c>
      <c r="E25" s="234" t="s">
        <v>363</v>
      </c>
      <c r="F25" s="234"/>
      <c r="G25" s="231" t="s">
        <v>397</v>
      </c>
      <c r="H25" s="231"/>
    </row>
    <row r="26" spans="1:8" ht="21" customHeight="1">
      <c r="A26" s="224"/>
      <c r="B26" s="224"/>
      <c r="C26" s="233"/>
      <c r="D26" s="228" t="s">
        <v>393</v>
      </c>
      <c r="E26" s="234" t="s">
        <v>366</v>
      </c>
      <c r="F26" s="234"/>
      <c r="G26" s="231" t="s">
        <v>397</v>
      </c>
      <c r="H26" s="231"/>
    </row>
    <row r="27" spans="1:8" ht="21" customHeight="1">
      <c r="A27" s="224"/>
      <c r="B27" s="224"/>
      <c r="C27" s="227" t="s">
        <v>398</v>
      </c>
      <c r="D27" s="228" t="s">
        <v>389</v>
      </c>
      <c r="E27" s="234" t="s">
        <v>16</v>
      </c>
      <c r="F27" s="234"/>
      <c r="G27" s="231" t="s">
        <v>16</v>
      </c>
      <c r="H27" s="231"/>
    </row>
    <row r="28" spans="1:8" ht="21" customHeight="1">
      <c r="A28" s="224"/>
      <c r="B28" s="224"/>
      <c r="C28" s="232"/>
      <c r="D28" s="228" t="s">
        <v>392</v>
      </c>
      <c r="E28" s="234" t="s">
        <v>16</v>
      </c>
      <c r="F28" s="234"/>
      <c r="G28" s="231" t="s">
        <v>16</v>
      </c>
      <c r="H28" s="231"/>
    </row>
    <row r="29" spans="1:8" ht="21" customHeight="1">
      <c r="A29" s="224"/>
      <c r="B29" s="224"/>
      <c r="C29" s="233"/>
      <c r="D29" s="228" t="s">
        <v>393</v>
      </c>
      <c r="E29" s="234" t="s">
        <v>16</v>
      </c>
      <c r="F29" s="234"/>
      <c r="G29" s="231" t="s">
        <v>16</v>
      </c>
      <c r="H29" s="231"/>
    </row>
    <row r="30" spans="1:8" ht="21" customHeight="1">
      <c r="A30" s="224"/>
      <c r="B30" s="224" t="s">
        <v>399</v>
      </c>
      <c r="C30" s="227" t="s">
        <v>400</v>
      </c>
      <c r="D30" s="228" t="s">
        <v>389</v>
      </c>
      <c r="E30" s="234" t="s">
        <v>16</v>
      </c>
      <c r="F30" s="234"/>
      <c r="G30" s="231" t="s">
        <v>16</v>
      </c>
      <c r="H30" s="231"/>
    </row>
    <row r="31" spans="1:8" ht="21" customHeight="1">
      <c r="A31" s="224"/>
      <c r="B31" s="224"/>
      <c r="C31" s="232"/>
      <c r="D31" s="228" t="s">
        <v>392</v>
      </c>
      <c r="E31" s="234" t="s">
        <v>16</v>
      </c>
      <c r="F31" s="234"/>
      <c r="G31" s="231" t="s">
        <v>16</v>
      </c>
      <c r="H31" s="231"/>
    </row>
    <row r="32" spans="1:8" ht="21" customHeight="1">
      <c r="A32" s="224"/>
      <c r="B32" s="224"/>
      <c r="C32" s="233"/>
      <c r="D32" s="228" t="s">
        <v>393</v>
      </c>
      <c r="E32" s="234" t="s">
        <v>16</v>
      </c>
      <c r="F32" s="234"/>
      <c r="G32" s="231" t="s">
        <v>16</v>
      </c>
      <c r="H32" s="231"/>
    </row>
    <row r="33" spans="1:8" ht="21" customHeight="1">
      <c r="A33" s="224"/>
      <c r="B33" s="224"/>
      <c r="C33" s="227" t="s">
        <v>401</v>
      </c>
      <c r="D33" s="228" t="s">
        <v>389</v>
      </c>
      <c r="E33" s="234" t="s">
        <v>16</v>
      </c>
      <c r="F33" s="234"/>
      <c r="G33" s="231" t="s">
        <v>16</v>
      </c>
      <c r="H33" s="231"/>
    </row>
    <row r="34" spans="1:8" ht="21" customHeight="1">
      <c r="A34" s="224"/>
      <c r="B34" s="224"/>
      <c r="C34" s="232"/>
      <c r="D34" s="228" t="s">
        <v>392</v>
      </c>
      <c r="E34" s="234" t="s">
        <v>16</v>
      </c>
      <c r="F34" s="234"/>
      <c r="G34" s="231" t="s">
        <v>16</v>
      </c>
      <c r="H34" s="231"/>
    </row>
    <row r="35" spans="1:8" ht="21" customHeight="1">
      <c r="A35" s="224"/>
      <c r="B35" s="224"/>
      <c r="C35" s="233"/>
      <c r="D35" s="228" t="s">
        <v>393</v>
      </c>
      <c r="E35" s="234" t="s">
        <v>16</v>
      </c>
      <c r="F35" s="234"/>
      <c r="G35" s="231" t="s">
        <v>16</v>
      </c>
      <c r="H35" s="231"/>
    </row>
    <row r="36" spans="1:8" ht="21" customHeight="1">
      <c r="A36" s="224"/>
      <c r="B36" s="224"/>
      <c r="C36" s="227" t="s">
        <v>402</v>
      </c>
      <c r="D36" s="228" t="s">
        <v>389</v>
      </c>
      <c r="E36" s="234" t="s">
        <v>16</v>
      </c>
      <c r="F36" s="234"/>
      <c r="G36" s="231" t="s">
        <v>16</v>
      </c>
      <c r="H36" s="231"/>
    </row>
    <row r="37" spans="1:8" ht="21" customHeight="1">
      <c r="A37" s="224"/>
      <c r="B37" s="224"/>
      <c r="C37" s="232"/>
      <c r="D37" s="228" t="s">
        <v>392</v>
      </c>
      <c r="E37" s="234" t="s">
        <v>16</v>
      </c>
      <c r="F37" s="234"/>
      <c r="G37" s="231" t="s">
        <v>16</v>
      </c>
      <c r="H37" s="231"/>
    </row>
    <row r="38" spans="1:8" ht="21" customHeight="1">
      <c r="A38" s="224"/>
      <c r="B38" s="224"/>
      <c r="C38" s="233"/>
      <c r="D38" s="228" t="s">
        <v>393</v>
      </c>
      <c r="E38" s="234" t="s">
        <v>16</v>
      </c>
      <c r="F38" s="234"/>
      <c r="G38" s="231" t="s">
        <v>16</v>
      </c>
      <c r="H38" s="231"/>
    </row>
    <row r="39" spans="1:8" ht="21" customHeight="1">
      <c r="A39" s="224"/>
      <c r="B39" s="224"/>
      <c r="C39" s="227" t="s">
        <v>403</v>
      </c>
      <c r="D39" s="228" t="s">
        <v>389</v>
      </c>
      <c r="E39" s="234" t="s">
        <v>16</v>
      </c>
      <c r="F39" s="234"/>
      <c r="G39" s="231" t="s">
        <v>16</v>
      </c>
      <c r="H39" s="231"/>
    </row>
    <row r="40" spans="1:8" ht="21" customHeight="1">
      <c r="A40" s="224"/>
      <c r="B40" s="224"/>
      <c r="C40" s="232"/>
      <c r="D40" s="228" t="s">
        <v>392</v>
      </c>
      <c r="E40" s="234" t="s">
        <v>16</v>
      </c>
      <c r="F40" s="234"/>
      <c r="G40" s="231" t="s">
        <v>16</v>
      </c>
      <c r="H40" s="231"/>
    </row>
    <row r="41" spans="1:8" ht="21" customHeight="1">
      <c r="A41" s="224"/>
      <c r="B41" s="235"/>
      <c r="C41" s="236"/>
      <c r="D41" s="228" t="s">
        <v>393</v>
      </c>
      <c r="E41" s="234" t="s">
        <v>16</v>
      </c>
      <c r="F41" s="234"/>
      <c r="G41" s="231" t="s">
        <v>16</v>
      </c>
      <c r="H41" s="231"/>
    </row>
    <row r="42" spans="1:8" ht="21" customHeight="1">
      <c r="A42" s="208"/>
      <c r="B42" s="201" t="s">
        <v>404</v>
      </c>
      <c r="C42" s="201" t="s">
        <v>405</v>
      </c>
      <c r="D42" s="228" t="s">
        <v>389</v>
      </c>
      <c r="E42" s="234" t="s">
        <v>16</v>
      </c>
      <c r="F42" s="234"/>
      <c r="G42" s="231" t="s">
        <v>16</v>
      </c>
      <c r="H42" s="231"/>
    </row>
    <row r="43" spans="1:8" ht="21" customHeight="1">
      <c r="A43" s="208"/>
      <c r="B43" s="201"/>
      <c r="C43" s="201"/>
      <c r="D43" s="228" t="s">
        <v>392</v>
      </c>
      <c r="E43" s="234" t="s">
        <v>16</v>
      </c>
      <c r="F43" s="234"/>
      <c r="G43" s="231" t="s">
        <v>16</v>
      </c>
      <c r="H43" s="231"/>
    </row>
    <row r="44" spans="1:8" ht="21" customHeight="1">
      <c r="A44" s="208"/>
      <c r="B44" s="201"/>
      <c r="C44" s="201"/>
      <c r="D44" s="237" t="s">
        <v>393</v>
      </c>
      <c r="E44" s="234" t="s">
        <v>16</v>
      </c>
      <c r="F44" s="234"/>
      <c r="G44" s="231" t="s">
        <v>16</v>
      </c>
      <c r="H44" s="231"/>
    </row>
    <row r="45" spans="5:8" ht="12.75">
      <c r="E45" s="238"/>
      <c r="F45" s="238"/>
      <c r="G45" s="238"/>
      <c r="H45" s="238"/>
    </row>
  </sheetData>
  <sheetProtection/>
  <mergeCells count="87">
    <mergeCell ref="B42:B44"/>
    <mergeCell ref="A5:A15"/>
    <mergeCell ref="A17:A44"/>
    <mergeCell ref="B18:B29"/>
    <mergeCell ref="B30:B41"/>
    <mergeCell ref="A4:B4"/>
    <mergeCell ref="B5:B6"/>
    <mergeCell ref="C42:C44"/>
    <mergeCell ref="C39:C41"/>
    <mergeCell ref="C36:C38"/>
    <mergeCell ref="C33:C35"/>
    <mergeCell ref="C21:C23"/>
    <mergeCell ref="C18:C20"/>
    <mergeCell ref="C30:C32"/>
    <mergeCell ref="C27:C29"/>
    <mergeCell ref="C24:C26"/>
    <mergeCell ref="E41:F41"/>
    <mergeCell ref="E40:F40"/>
    <mergeCell ref="E42:F42"/>
    <mergeCell ref="E43:F43"/>
    <mergeCell ref="E44:F44"/>
    <mergeCell ref="A2:H2"/>
    <mergeCell ref="A3:H3"/>
    <mergeCell ref="F5:H5"/>
    <mergeCell ref="C5:E6"/>
    <mergeCell ref="C4:H4"/>
    <mergeCell ref="C7:E7"/>
    <mergeCell ref="C8:E8"/>
    <mergeCell ref="C9:E9"/>
    <mergeCell ref="C10:E10"/>
    <mergeCell ref="C11:E11"/>
    <mergeCell ref="C12:E12"/>
    <mergeCell ref="C13:E13"/>
    <mergeCell ref="G41:H41"/>
    <mergeCell ref="G40:H40"/>
    <mergeCell ref="G42:H42"/>
    <mergeCell ref="G43:H43"/>
    <mergeCell ref="G44:H44"/>
    <mergeCell ref="E25:F25"/>
    <mergeCell ref="E32:F32"/>
    <mergeCell ref="E28:F28"/>
    <mergeCell ref="E26:F26"/>
    <mergeCell ref="E27:F27"/>
    <mergeCell ref="E29:F29"/>
    <mergeCell ref="E30:F30"/>
    <mergeCell ref="E31:F31"/>
    <mergeCell ref="E33:F33"/>
    <mergeCell ref="E34:F34"/>
    <mergeCell ref="E35:F35"/>
    <mergeCell ref="E36:F36"/>
    <mergeCell ref="E37:F37"/>
    <mergeCell ref="E38:F38"/>
    <mergeCell ref="E39:F39"/>
    <mergeCell ref="E24:F24"/>
    <mergeCell ref="E20:F20"/>
    <mergeCell ref="E21:F21"/>
    <mergeCell ref="E22:F22"/>
    <mergeCell ref="E23:F23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C14:E14"/>
    <mergeCell ref="B15:E15"/>
    <mergeCell ref="D17:F17"/>
    <mergeCell ref="G17:H17"/>
    <mergeCell ref="G18:H18"/>
    <mergeCell ref="G19:H19"/>
    <mergeCell ref="G20:H20"/>
    <mergeCell ref="G21:H21"/>
    <mergeCell ref="G22:H22"/>
    <mergeCell ref="G23:H23"/>
    <mergeCell ref="G24:H24"/>
    <mergeCell ref="B16:H16"/>
    <mergeCell ref="E18:F18"/>
    <mergeCell ref="E19:F19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1:12" ht="12.75">
      <c r="A2" s="240" t="s">
        <v>406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</row>
    <row r="3" spans="1:12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 t="s">
        <v>6</v>
      </c>
    </row>
    <row r="4" spans="1:12" ht="12.75">
      <c r="A4" s="242" t="s">
        <v>407</v>
      </c>
      <c r="B4" s="242" t="s">
        <v>408</v>
      </c>
      <c r="C4" s="242"/>
      <c r="D4" s="242"/>
      <c r="E4" s="242" t="s">
        <v>409</v>
      </c>
      <c r="F4" s="242" t="s">
        <v>410</v>
      </c>
      <c r="G4" s="242" t="s">
        <v>411</v>
      </c>
      <c r="H4" s="242" t="s">
        <v>411</v>
      </c>
      <c r="I4" s="242" t="s">
        <v>411</v>
      </c>
      <c r="J4" s="242" t="s">
        <v>411</v>
      </c>
      <c r="K4" s="242" t="s">
        <v>411</v>
      </c>
      <c r="L4" s="242" t="s">
        <v>411</v>
      </c>
    </row>
    <row r="5" spans="1:12" ht="12.75">
      <c r="A5" s="242"/>
      <c r="B5" s="242" t="s">
        <v>412</v>
      </c>
      <c r="C5" s="242" t="s">
        <v>357</v>
      </c>
      <c r="D5" s="242" t="s">
        <v>358</v>
      </c>
      <c r="E5" s="242"/>
      <c r="F5" s="242"/>
      <c r="G5" s="242" t="s">
        <v>413</v>
      </c>
      <c r="H5" s="242" t="s">
        <v>413</v>
      </c>
      <c r="I5" s="243" t="s">
        <v>399</v>
      </c>
      <c r="J5" s="243" t="s">
        <v>399</v>
      </c>
      <c r="K5" s="243" t="s">
        <v>405</v>
      </c>
      <c r="L5" s="243" t="s">
        <v>405</v>
      </c>
    </row>
    <row r="6" spans="1:12" ht="12.75">
      <c r="A6" s="244"/>
      <c r="B6" s="244"/>
      <c r="C6" s="244"/>
      <c r="D6" s="244"/>
      <c r="E6" s="244"/>
      <c r="F6" s="244"/>
      <c r="G6" s="244" t="s">
        <v>385</v>
      </c>
      <c r="H6" s="245" t="s">
        <v>414</v>
      </c>
      <c r="I6" s="245" t="s">
        <v>385</v>
      </c>
      <c r="J6" s="245" t="s">
        <v>414</v>
      </c>
      <c r="K6" s="245" t="s">
        <v>385</v>
      </c>
      <c r="L6" s="245" t="s">
        <v>414</v>
      </c>
    </row>
    <row r="7" spans="1:12" ht="17.25" customHeight="1">
      <c r="A7" s="246" t="s">
        <v>16</v>
      </c>
      <c r="B7" s="247" t="s">
        <v>16</v>
      </c>
      <c r="C7" s="247" t="s">
        <v>16</v>
      </c>
      <c r="D7" s="247" t="e">
        <f>B7-C7</f>
        <v>#VALUE!</v>
      </c>
      <c r="E7" s="246"/>
      <c r="F7" s="246" t="s">
        <v>16</v>
      </c>
      <c r="G7" s="246" t="s">
        <v>16</v>
      </c>
      <c r="H7" s="246" t="s">
        <v>16</v>
      </c>
      <c r="I7" s="246" t="s">
        <v>16</v>
      </c>
      <c r="J7" s="246" t="s">
        <v>16</v>
      </c>
      <c r="K7" s="246" t="s">
        <v>16</v>
      </c>
      <c r="L7" s="246" t="s">
        <v>16</v>
      </c>
    </row>
    <row r="8" spans="1:12" ht="17.25" customHeight="1">
      <c r="A8" s="246" t="s">
        <v>16</v>
      </c>
      <c r="B8" s="247" t="s">
        <v>16</v>
      </c>
      <c r="C8" s="247" t="s">
        <v>16</v>
      </c>
      <c r="D8" s="247" t="e">
        <f>B8-C8</f>
        <v>#VALUE!</v>
      </c>
      <c r="E8" s="246"/>
      <c r="F8" s="246" t="s">
        <v>16</v>
      </c>
      <c r="G8" s="246" t="s">
        <v>16</v>
      </c>
      <c r="H8" s="246" t="s">
        <v>16</v>
      </c>
      <c r="I8" s="246" t="s">
        <v>16</v>
      </c>
      <c r="J8" s="246" t="s">
        <v>16</v>
      </c>
      <c r="K8" s="246" t="s">
        <v>16</v>
      </c>
      <c r="L8" s="246" t="s">
        <v>16</v>
      </c>
    </row>
    <row r="9" spans="1:12" ht="17.25" customHeight="1">
      <c r="A9" s="246" t="s">
        <v>16</v>
      </c>
      <c r="B9" s="247" t="s">
        <v>16</v>
      </c>
      <c r="C9" s="247" t="s">
        <v>16</v>
      </c>
      <c r="D9" s="247" t="e">
        <f>B9-C9</f>
        <v>#VALUE!</v>
      </c>
      <c r="E9" s="246"/>
      <c r="F9" s="246" t="s">
        <v>16</v>
      </c>
      <c r="G9" s="246" t="s">
        <v>16</v>
      </c>
      <c r="H9" s="246" t="s">
        <v>16</v>
      </c>
      <c r="I9" s="246" t="s">
        <v>16</v>
      </c>
      <c r="J9" s="246" t="s">
        <v>16</v>
      </c>
      <c r="K9" s="246" t="s">
        <v>16</v>
      </c>
      <c r="L9" s="246" t="s">
        <v>16</v>
      </c>
    </row>
    <row r="10" spans="1:12" ht="17.25" customHeight="1">
      <c r="A10" s="246" t="s">
        <v>16</v>
      </c>
      <c r="B10" s="247" t="s">
        <v>16</v>
      </c>
      <c r="C10" s="247" t="s">
        <v>16</v>
      </c>
      <c r="D10" s="247" t="e">
        <f>B10-C10</f>
        <v>#VALUE!</v>
      </c>
      <c r="E10" s="246"/>
      <c r="F10" s="246" t="s">
        <v>16</v>
      </c>
      <c r="G10" s="246" t="s">
        <v>16</v>
      </c>
      <c r="H10" s="246" t="s">
        <v>16</v>
      </c>
      <c r="I10" s="246" t="s">
        <v>16</v>
      </c>
      <c r="J10" s="246" t="s">
        <v>16</v>
      </c>
      <c r="K10" s="246" t="s">
        <v>16</v>
      </c>
      <c r="L10" s="246" t="s">
        <v>16</v>
      </c>
    </row>
    <row r="11" spans="1:12" ht="17.25" customHeight="1">
      <c r="A11" s="246" t="s">
        <v>16</v>
      </c>
      <c r="B11" s="247" t="s">
        <v>16</v>
      </c>
      <c r="C11" s="247" t="s">
        <v>16</v>
      </c>
      <c r="D11" s="247" t="e">
        <f>B11-C11</f>
        <v>#VALUE!</v>
      </c>
      <c r="E11" s="246"/>
      <c r="F11" s="246" t="s">
        <v>16</v>
      </c>
      <c r="G11" s="246" t="s">
        <v>16</v>
      </c>
      <c r="H11" s="246" t="s">
        <v>16</v>
      </c>
      <c r="I11" s="246" t="s">
        <v>16</v>
      </c>
      <c r="J11" s="246" t="s">
        <v>16</v>
      </c>
      <c r="K11" s="246" t="s">
        <v>16</v>
      </c>
      <c r="L11" s="246" t="s">
        <v>16</v>
      </c>
    </row>
    <row r="12" spans="1:12" ht="17.25" customHeight="1">
      <c r="A12" s="246" t="s">
        <v>16</v>
      </c>
      <c r="B12" s="247" t="s">
        <v>16</v>
      </c>
      <c r="C12" s="247" t="s">
        <v>16</v>
      </c>
      <c r="D12" s="247" t="e">
        <f>B12-C12</f>
        <v>#VALUE!</v>
      </c>
      <c r="E12" s="246"/>
      <c r="F12" s="246" t="s">
        <v>16</v>
      </c>
      <c r="G12" s="246" t="s">
        <v>16</v>
      </c>
      <c r="H12" s="246" t="s">
        <v>16</v>
      </c>
      <c r="I12" s="246" t="s">
        <v>16</v>
      </c>
      <c r="J12" s="246" t="s">
        <v>16</v>
      </c>
      <c r="K12" s="246" t="s">
        <v>16</v>
      </c>
      <c r="L12" s="246" t="s">
        <v>16</v>
      </c>
    </row>
    <row r="13" spans="1:12" ht="17.25" customHeight="1">
      <c r="A13" s="246" t="s">
        <v>16</v>
      </c>
      <c r="B13" s="247" t="s">
        <v>16</v>
      </c>
      <c r="C13" s="247" t="s">
        <v>16</v>
      </c>
      <c r="D13" s="247" t="e">
        <f>B13-C13</f>
        <v>#VALUE!</v>
      </c>
      <c r="E13" s="246"/>
      <c r="F13" s="246" t="s">
        <v>16</v>
      </c>
      <c r="G13" s="246" t="s">
        <v>16</v>
      </c>
      <c r="H13" s="246" t="s">
        <v>16</v>
      </c>
      <c r="I13" s="246" t="s">
        <v>16</v>
      </c>
      <c r="J13" s="246" t="s">
        <v>16</v>
      </c>
      <c r="K13" s="246" t="s">
        <v>16</v>
      </c>
      <c r="L13" s="246" t="s">
        <v>16</v>
      </c>
    </row>
    <row r="14" spans="1:12" ht="17.25" customHeight="1">
      <c r="A14" s="246" t="s">
        <v>16</v>
      </c>
      <c r="B14" s="247" t="s">
        <v>16</v>
      </c>
      <c r="C14" s="247" t="s">
        <v>16</v>
      </c>
      <c r="D14" s="247" t="e">
        <f>B14-C14</f>
        <v>#VALUE!</v>
      </c>
      <c r="E14" s="246"/>
      <c r="F14" s="246" t="s">
        <v>16</v>
      </c>
      <c r="G14" s="246" t="s">
        <v>16</v>
      </c>
      <c r="H14" s="246" t="s">
        <v>16</v>
      </c>
      <c r="I14" s="246" t="s">
        <v>16</v>
      </c>
      <c r="J14" s="246" t="s">
        <v>16</v>
      </c>
      <c r="K14" s="246" t="s">
        <v>16</v>
      </c>
      <c r="L14" s="246" t="s">
        <v>16</v>
      </c>
    </row>
    <row r="15" spans="1:12" ht="17.25" customHeight="1">
      <c r="A15" s="246" t="s">
        <v>16</v>
      </c>
      <c r="B15" s="247" t="s">
        <v>16</v>
      </c>
      <c r="C15" s="247" t="s">
        <v>16</v>
      </c>
      <c r="D15" s="247" t="e">
        <f>B15-C15</f>
        <v>#VALUE!</v>
      </c>
      <c r="E15" s="246"/>
      <c r="F15" s="246" t="s">
        <v>16</v>
      </c>
      <c r="G15" s="246" t="s">
        <v>16</v>
      </c>
      <c r="H15" s="246" t="s">
        <v>16</v>
      </c>
      <c r="I15" s="246" t="s">
        <v>16</v>
      </c>
      <c r="J15" s="246" t="s">
        <v>16</v>
      </c>
      <c r="K15" s="246" t="s">
        <v>16</v>
      </c>
      <c r="L15" s="246" t="s">
        <v>16</v>
      </c>
    </row>
    <row r="16" spans="1:12" ht="17.25" customHeight="1">
      <c r="A16" s="246" t="s">
        <v>16</v>
      </c>
      <c r="B16" s="247" t="s">
        <v>16</v>
      </c>
      <c r="C16" s="247" t="s">
        <v>16</v>
      </c>
      <c r="D16" s="247" t="e">
        <f>B16-C16</f>
        <v>#VALUE!</v>
      </c>
      <c r="E16" s="246"/>
      <c r="F16" s="246" t="s">
        <v>16</v>
      </c>
      <c r="G16" s="246" t="s">
        <v>16</v>
      </c>
      <c r="H16" s="246" t="s">
        <v>16</v>
      </c>
      <c r="I16" s="246" t="s">
        <v>16</v>
      </c>
      <c r="J16" s="246" t="s">
        <v>16</v>
      </c>
      <c r="K16" s="246" t="s">
        <v>16</v>
      </c>
      <c r="L16" s="246" t="s">
        <v>16</v>
      </c>
    </row>
  </sheetData>
  <sheetProtection/>
  <mergeCells count="12"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  <mergeCell ref="F4:F6"/>
    <mergeCell ref="A2:L2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3</v>
      </c>
    </row>
    <row r="2" spans="1:4" ht="20.25" customHeight="1">
      <c r="A2" s="11" t="s">
        <v>4</v>
      </c>
      <c r="B2" s="11"/>
      <c r="C2" s="11"/>
      <c r="D2" s="11"/>
    </row>
    <row r="3" spans="1:4" ht="20.25" customHeight="1">
      <c r="A3" s="12" t="s">
        <v>5</v>
      </c>
      <c r="B3" s="13"/>
      <c r="C3" s="14"/>
      <c r="D3" s="10" t="s">
        <v>6</v>
      </c>
    </row>
    <row r="4" spans="1:4" ht="15" customHeight="1">
      <c r="A4" s="15" t="s">
        <v>7</v>
      </c>
      <c r="B4" s="16"/>
      <c r="C4" s="15" t="s">
        <v>8</v>
      </c>
      <c r="D4" s="16"/>
    </row>
    <row r="5" spans="1:4" ht="15" customHeight="1">
      <c r="A5" s="17" t="s">
        <v>9</v>
      </c>
      <c r="B5" s="18" t="s">
        <v>10</v>
      </c>
      <c r="C5" s="17" t="s">
        <v>9</v>
      </c>
      <c r="D5" s="19" t="s">
        <v>10</v>
      </c>
    </row>
    <row r="6" spans="1:4" ht="15" customHeight="1">
      <c r="A6" s="20" t="s">
        <v>11</v>
      </c>
      <c r="B6" s="21">
        <v>207.2316</v>
      </c>
      <c r="C6" s="22" t="s">
        <v>12</v>
      </c>
      <c r="D6" s="21">
        <v>148.4791</v>
      </c>
    </row>
    <row r="7" spans="1:4" ht="15" customHeight="1">
      <c r="A7" s="20" t="s">
        <v>13</v>
      </c>
      <c r="B7" s="21">
        <v>0</v>
      </c>
      <c r="C7" s="22" t="s">
        <v>14</v>
      </c>
      <c r="D7" s="21">
        <v>0</v>
      </c>
    </row>
    <row r="8" spans="1:4" ht="15" customHeight="1">
      <c r="A8" s="20" t="s">
        <v>15</v>
      </c>
      <c r="B8" s="21" t="s">
        <v>16</v>
      </c>
      <c r="C8" s="22" t="s">
        <v>17</v>
      </c>
      <c r="D8" s="21">
        <v>0</v>
      </c>
    </row>
    <row r="9" spans="1:4" ht="15" customHeight="1">
      <c r="A9" s="20" t="s">
        <v>18</v>
      </c>
      <c r="B9" s="21">
        <v>0</v>
      </c>
      <c r="C9" s="22" t="s">
        <v>19</v>
      </c>
      <c r="D9" s="21">
        <v>0</v>
      </c>
    </row>
    <row r="10" spans="1:4" ht="15" customHeight="1">
      <c r="A10" s="20" t="s">
        <v>20</v>
      </c>
      <c r="B10" s="21" t="s">
        <v>16</v>
      </c>
      <c r="C10" s="22" t="s">
        <v>21</v>
      </c>
      <c r="D10" s="21">
        <v>0</v>
      </c>
    </row>
    <row r="11" spans="1:4" ht="15" customHeight="1">
      <c r="A11" s="20" t="s">
        <v>22</v>
      </c>
      <c r="B11" s="21" t="s">
        <v>16</v>
      </c>
      <c r="C11" s="22" t="s">
        <v>23</v>
      </c>
      <c r="D11" s="21">
        <v>0</v>
      </c>
    </row>
    <row r="12" spans="1:4" ht="15" customHeight="1">
      <c r="A12" s="20"/>
      <c r="B12" s="21"/>
      <c r="C12" s="22" t="s">
        <v>24</v>
      </c>
      <c r="D12" s="21">
        <v>0</v>
      </c>
    </row>
    <row r="13" spans="1:4" ht="15" customHeight="1">
      <c r="A13" s="23"/>
      <c r="B13" s="21"/>
      <c r="C13" s="22" t="s">
        <v>25</v>
      </c>
      <c r="D13" s="21">
        <v>30.8481</v>
      </c>
    </row>
    <row r="14" spans="1:4" ht="15" customHeight="1">
      <c r="A14" s="23"/>
      <c r="B14" s="21"/>
      <c r="C14" s="22" t="s">
        <v>26</v>
      </c>
      <c r="D14" s="21">
        <v>0</v>
      </c>
    </row>
    <row r="15" spans="1:4" ht="15" customHeight="1">
      <c r="A15" s="23"/>
      <c r="B15" s="24"/>
      <c r="C15" s="22" t="s">
        <v>27</v>
      </c>
      <c r="D15" s="21">
        <v>11.6524</v>
      </c>
    </row>
    <row r="16" spans="1:4" ht="15" customHeight="1">
      <c r="A16" s="23"/>
      <c r="B16" s="25"/>
      <c r="C16" s="22" t="s">
        <v>28</v>
      </c>
      <c r="D16" s="21">
        <v>0</v>
      </c>
    </row>
    <row r="17" spans="1:4" ht="15" customHeight="1">
      <c r="A17" s="23"/>
      <c r="B17" s="25"/>
      <c r="C17" s="22" t="s">
        <v>29</v>
      </c>
      <c r="D17" s="21">
        <v>0</v>
      </c>
    </row>
    <row r="18" spans="1:4" ht="15" customHeight="1">
      <c r="A18" s="23"/>
      <c r="B18" s="25"/>
      <c r="C18" s="22" t="s">
        <v>30</v>
      </c>
      <c r="D18" s="21">
        <v>0</v>
      </c>
    </row>
    <row r="19" spans="1:4" ht="15" customHeight="1">
      <c r="A19" s="23"/>
      <c r="B19" s="25"/>
      <c r="C19" s="22" t="s">
        <v>31</v>
      </c>
      <c r="D19" s="21">
        <v>0</v>
      </c>
    </row>
    <row r="20" spans="1:4" ht="15" customHeight="1">
      <c r="A20" s="23"/>
      <c r="B20" s="25"/>
      <c r="C20" s="22" t="s">
        <v>32</v>
      </c>
      <c r="D20" s="21">
        <v>0</v>
      </c>
    </row>
    <row r="21" spans="1:4" ht="15" customHeight="1">
      <c r="A21" s="23"/>
      <c r="B21" s="25"/>
      <c r="C21" s="22" t="s">
        <v>33</v>
      </c>
      <c r="D21" s="21">
        <v>0</v>
      </c>
    </row>
    <row r="22" spans="1:4" ht="15" customHeight="1">
      <c r="A22" s="23"/>
      <c r="B22" s="25"/>
      <c r="C22" s="22" t="s">
        <v>34</v>
      </c>
      <c r="D22" s="21">
        <v>0</v>
      </c>
    </row>
    <row r="23" spans="1:4" ht="15" customHeight="1">
      <c r="A23" s="23"/>
      <c r="B23" s="25"/>
      <c r="C23" s="22" t="s">
        <v>35</v>
      </c>
      <c r="D23" s="21">
        <v>0</v>
      </c>
    </row>
    <row r="24" spans="1:4" ht="15" customHeight="1">
      <c r="A24" s="23"/>
      <c r="B24" s="25"/>
      <c r="C24" s="22" t="s">
        <v>36</v>
      </c>
      <c r="D24" s="21">
        <v>0</v>
      </c>
    </row>
    <row r="25" spans="1:4" ht="15" customHeight="1">
      <c r="A25" s="23"/>
      <c r="B25" s="25"/>
      <c r="C25" s="22" t="s">
        <v>37</v>
      </c>
      <c r="D25" s="21">
        <v>16.252</v>
      </c>
    </row>
    <row r="26" spans="1:4" ht="15" customHeight="1">
      <c r="A26" s="20"/>
      <c r="B26" s="25"/>
      <c r="C26" s="22" t="s">
        <v>38</v>
      </c>
      <c r="D26" s="21">
        <v>0</v>
      </c>
    </row>
    <row r="27" spans="1:4" ht="15" customHeight="1">
      <c r="A27" s="20"/>
      <c r="B27" s="25"/>
      <c r="C27" s="22" t="s">
        <v>39</v>
      </c>
      <c r="D27" s="21">
        <v>0</v>
      </c>
    </row>
    <row r="28" spans="1:4" ht="15" customHeight="1">
      <c r="A28" s="20"/>
      <c r="B28" s="25"/>
      <c r="C28" s="22" t="s">
        <v>40</v>
      </c>
      <c r="D28" s="21">
        <v>0</v>
      </c>
    </row>
    <row r="29" spans="1:4" ht="15" customHeight="1">
      <c r="A29" s="20"/>
      <c r="B29" s="25"/>
      <c r="C29" s="22" t="s">
        <v>41</v>
      </c>
      <c r="D29" s="21">
        <v>0</v>
      </c>
    </row>
    <row r="30" spans="1:4" ht="15" customHeight="1">
      <c r="A30" s="20"/>
      <c r="B30" s="25"/>
      <c r="C30" s="22" t="s">
        <v>42</v>
      </c>
      <c r="D30" s="21">
        <v>0</v>
      </c>
    </row>
    <row r="31" spans="1:4" ht="15" customHeight="1">
      <c r="A31" s="20"/>
      <c r="B31" s="25"/>
      <c r="C31" s="22" t="s">
        <v>43</v>
      </c>
      <c r="D31" s="21">
        <v>0</v>
      </c>
    </row>
    <row r="32" spans="1:4" ht="15" customHeight="1">
      <c r="A32" s="20"/>
      <c r="B32" s="25"/>
      <c r="C32" s="22" t="s">
        <v>44</v>
      </c>
      <c r="D32" s="21">
        <v>0</v>
      </c>
    </row>
    <row r="33" spans="1:4" ht="15" customHeight="1">
      <c r="A33" s="20"/>
      <c r="B33" s="25"/>
      <c r="C33" s="22" t="s">
        <v>45</v>
      </c>
      <c r="D33" s="21">
        <v>0</v>
      </c>
    </row>
    <row r="34" spans="1:4" ht="15" customHeight="1">
      <c r="A34" s="20"/>
      <c r="B34" s="25"/>
      <c r="C34" s="22" t="s">
        <v>46</v>
      </c>
      <c r="D34" s="21">
        <v>0</v>
      </c>
    </row>
    <row r="35" spans="1:4" ht="15" customHeight="1">
      <c r="A35" s="20"/>
      <c r="B35" s="25"/>
      <c r="C35" s="22"/>
      <c r="D35" s="26"/>
    </row>
    <row r="36" spans="1:4" ht="15" customHeight="1">
      <c r="A36" s="27" t="s">
        <v>47</v>
      </c>
      <c r="B36" s="28">
        <f>SUM(B6:B34)</f>
        <v>207.2316</v>
      </c>
      <c r="C36" s="29" t="s">
        <v>48</v>
      </c>
      <c r="D36" s="26">
        <f>SUM(D6:D34)</f>
        <v>207.2316</v>
      </c>
    </row>
    <row r="37" spans="1:4" ht="15" customHeight="1">
      <c r="A37" s="20" t="s">
        <v>49</v>
      </c>
      <c r="B37" s="25"/>
      <c r="C37" s="22" t="s">
        <v>50</v>
      </c>
      <c r="D37" s="21"/>
    </row>
    <row r="38" spans="1:4" ht="15" customHeight="1">
      <c r="A38" s="20" t="s">
        <v>51</v>
      </c>
      <c r="B38" s="25">
        <v>0</v>
      </c>
      <c r="C38" s="22" t="s">
        <v>52</v>
      </c>
      <c r="D38" s="21"/>
    </row>
    <row r="39" spans="1:4" ht="15" customHeight="1">
      <c r="A39" s="20"/>
      <c r="B39" s="25"/>
      <c r="C39" s="22" t="s">
        <v>53</v>
      </c>
      <c r="D39" s="21"/>
    </row>
    <row r="40" spans="1:4" ht="15" customHeight="1">
      <c r="A40" s="20"/>
      <c r="B40" s="30"/>
      <c r="C40" s="22"/>
      <c r="D40" s="26"/>
    </row>
    <row r="41" spans="1:4" ht="15" customHeight="1">
      <c r="A41" s="27" t="s">
        <v>54</v>
      </c>
      <c r="B41" s="31">
        <f>SUM(B36:B38)</f>
        <v>207.2316</v>
      </c>
      <c r="C41" s="29" t="s">
        <v>55</v>
      </c>
      <c r="D41" s="26">
        <f>SUM(D36,D37,D39)</f>
        <v>207.2316</v>
      </c>
    </row>
    <row r="42" spans="1:4" ht="20.25" customHeight="1">
      <c r="A42" s="32"/>
      <c r="B42" s="33"/>
      <c r="C42" s="34"/>
      <c r="D42" s="35"/>
    </row>
    <row r="43" ht="12.75"/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8"/>
      <c r="T1" s="39" t="s">
        <v>56</v>
      </c>
    </row>
    <row r="2" spans="1:20" ht="19.5" customHeight="1">
      <c r="A2" s="11" t="s">
        <v>57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9.5" customHeight="1">
      <c r="A3" s="40" t="s">
        <v>5</v>
      </c>
      <c r="B3" s="40"/>
      <c r="C3" s="40"/>
      <c r="D3" s="40"/>
      <c r="E3" s="41"/>
      <c r="F3" s="42"/>
      <c r="G3" s="42"/>
      <c r="H3" s="42"/>
      <c r="I3" s="42"/>
      <c r="J3" s="43"/>
      <c r="K3" s="43"/>
      <c r="L3" s="43"/>
      <c r="M3" s="43"/>
      <c r="N3" s="43"/>
      <c r="O3" s="43"/>
      <c r="P3" s="43"/>
      <c r="Q3" s="43"/>
      <c r="R3" s="43"/>
      <c r="S3" s="44"/>
      <c r="T3" s="10" t="s">
        <v>6</v>
      </c>
    </row>
    <row r="4" spans="1:20" ht="19.5" customHeight="1">
      <c r="A4" s="45" t="s">
        <v>58</v>
      </c>
      <c r="B4" s="46"/>
      <c r="C4" s="46"/>
      <c r="D4" s="46"/>
      <c r="E4" s="47"/>
      <c r="F4" s="48" t="s">
        <v>59</v>
      </c>
      <c r="G4" s="49" t="s">
        <v>60</v>
      </c>
      <c r="H4" s="50" t="s">
        <v>61</v>
      </c>
      <c r="I4" s="51"/>
      <c r="J4" s="52"/>
      <c r="K4" s="48" t="s">
        <v>62</v>
      </c>
      <c r="L4" s="53"/>
      <c r="M4" s="54" t="s">
        <v>63</v>
      </c>
      <c r="N4" s="55" t="s">
        <v>64</v>
      </c>
      <c r="O4" s="56"/>
      <c r="P4" s="56"/>
      <c r="Q4" s="56"/>
      <c r="R4" s="57"/>
      <c r="S4" s="48" t="s">
        <v>65</v>
      </c>
      <c r="T4" s="53" t="s">
        <v>66</v>
      </c>
    </row>
    <row r="5" spans="1:20" ht="19.5" customHeight="1">
      <c r="A5" s="45" t="s">
        <v>67</v>
      </c>
      <c r="B5" s="46"/>
      <c r="C5" s="47"/>
      <c r="D5" s="58" t="s">
        <v>68</v>
      </c>
      <c r="E5" s="59" t="s">
        <v>69</v>
      </c>
      <c r="F5" s="53"/>
      <c r="G5" s="49"/>
      <c r="H5" s="60" t="s">
        <v>61</v>
      </c>
      <c r="I5" s="60" t="s">
        <v>70</v>
      </c>
      <c r="J5" s="60" t="s">
        <v>71</v>
      </c>
      <c r="K5" s="61" t="s">
        <v>72</v>
      </c>
      <c r="L5" s="53" t="s">
        <v>73</v>
      </c>
      <c r="M5" s="62"/>
      <c r="N5" s="63" t="s">
        <v>74</v>
      </c>
      <c r="O5" s="63" t="s">
        <v>75</v>
      </c>
      <c r="P5" s="63" t="s">
        <v>76</v>
      </c>
      <c r="Q5" s="63" t="s">
        <v>77</v>
      </c>
      <c r="R5" s="63" t="s">
        <v>78</v>
      </c>
      <c r="S5" s="53"/>
      <c r="T5" s="53"/>
    </row>
    <row r="6" spans="1:20" ht="30.75" customHeight="1">
      <c r="A6" s="64" t="s">
        <v>79</v>
      </c>
      <c r="B6" s="65" t="s">
        <v>80</v>
      </c>
      <c r="C6" s="66" t="s">
        <v>81</v>
      </c>
      <c r="D6" s="67"/>
      <c r="E6" s="67"/>
      <c r="F6" s="68"/>
      <c r="G6" s="69"/>
      <c r="H6" s="70"/>
      <c r="I6" s="70"/>
      <c r="J6" s="70"/>
      <c r="K6" s="71"/>
      <c r="L6" s="68"/>
      <c r="M6" s="72"/>
      <c r="N6" s="68"/>
      <c r="O6" s="68"/>
      <c r="P6" s="68"/>
      <c r="Q6" s="68"/>
      <c r="R6" s="68"/>
      <c r="S6" s="68"/>
      <c r="T6" s="68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59</v>
      </c>
      <c r="F7" s="74">
        <v>207.2316</v>
      </c>
      <c r="G7" s="75">
        <v>0</v>
      </c>
      <c r="H7" s="75">
        <v>207.2316</v>
      </c>
      <c r="I7" s="75">
        <v>0</v>
      </c>
      <c r="J7" s="76" t="s">
        <v>16</v>
      </c>
      <c r="K7" s="77">
        <v>0</v>
      </c>
      <c r="L7" s="78" t="s">
        <v>16</v>
      </c>
      <c r="M7" s="79" t="s">
        <v>16</v>
      </c>
      <c r="N7" s="80" t="s">
        <v>16</v>
      </c>
      <c r="O7" s="81" t="s">
        <v>16</v>
      </c>
      <c r="P7" s="78"/>
      <c r="Q7" s="78"/>
      <c r="R7" s="82"/>
      <c r="S7" s="83" t="s">
        <v>16</v>
      </c>
      <c r="T7" s="84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82</v>
      </c>
      <c r="E8" s="73" t="s">
        <v>0</v>
      </c>
      <c r="F8" s="74">
        <v>207.2316</v>
      </c>
      <c r="G8" s="75">
        <v>0</v>
      </c>
      <c r="H8" s="75">
        <v>207.2316</v>
      </c>
      <c r="I8" s="75">
        <v>0</v>
      </c>
      <c r="J8" s="76" t="s">
        <v>16</v>
      </c>
      <c r="K8" s="77">
        <v>0</v>
      </c>
      <c r="L8" s="78" t="s">
        <v>16</v>
      </c>
      <c r="M8" s="79" t="s">
        <v>16</v>
      </c>
      <c r="N8" s="80" t="s">
        <v>16</v>
      </c>
      <c r="O8" s="81" t="s">
        <v>16</v>
      </c>
      <c r="P8" s="78"/>
      <c r="Q8" s="78"/>
      <c r="R8" s="82"/>
      <c r="S8" s="83" t="s">
        <v>16</v>
      </c>
      <c r="T8" s="84"/>
    </row>
    <row r="9" spans="1:20" ht="19.5" customHeight="1">
      <c r="A9" s="73" t="s">
        <v>83</v>
      </c>
      <c r="B9" s="73" t="s">
        <v>84</v>
      </c>
      <c r="C9" s="73" t="s">
        <v>85</v>
      </c>
      <c r="D9" s="73" t="s">
        <v>86</v>
      </c>
      <c r="E9" s="73" t="s">
        <v>87</v>
      </c>
      <c r="F9" s="74">
        <v>111.8381</v>
      </c>
      <c r="G9" s="75">
        <v>0</v>
      </c>
      <c r="H9" s="75">
        <v>111.8381</v>
      </c>
      <c r="I9" s="75">
        <v>0</v>
      </c>
      <c r="J9" s="76" t="s">
        <v>16</v>
      </c>
      <c r="K9" s="77">
        <v>0</v>
      </c>
      <c r="L9" s="78" t="s">
        <v>16</v>
      </c>
      <c r="M9" s="79" t="s">
        <v>16</v>
      </c>
      <c r="N9" s="80" t="s">
        <v>16</v>
      </c>
      <c r="O9" s="81" t="s">
        <v>16</v>
      </c>
      <c r="P9" s="78"/>
      <c r="Q9" s="78"/>
      <c r="R9" s="82"/>
      <c r="S9" s="83" t="s">
        <v>16</v>
      </c>
      <c r="T9" s="84"/>
    </row>
    <row r="10" spans="1:20" ht="19.5" customHeight="1">
      <c r="A10" s="73" t="s">
        <v>83</v>
      </c>
      <c r="B10" s="73" t="s">
        <v>84</v>
      </c>
      <c r="C10" s="73" t="s">
        <v>88</v>
      </c>
      <c r="D10" s="73" t="s">
        <v>86</v>
      </c>
      <c r="E10" s="73" t="s">
        <v>89</v>
      </c>
      <c r="F10" s="74">
        <v>36.641</v>
      </c>
      <c r="G10" s="75">
        <v>0</v>
      </c>
      <c r="H10" s="75">
        <v>36.641</v>
      </c>
      <c r="I10" s="75">
        <v>0</v>
      </c>
      <c r="J10" s="76" t="s">
        <v>16</v>
      </c>
      <c r="K10" s="77">
        <v>0</v>
      </c>
      <c r="L10" s="78" t="s">
        <v>16</v>
      </c>
      <c r="M10" s="79" t="s">
        <v>16</v>
      </c>
      <c r="N10" s="80" t="s">
        <v>16</v>
      </c>
      <c r="O10" s="81" t="s">
        <v>16</v>
      </c>
      <c r="P10" s="78"/>
      <c r="Q10" s="78"/>
      <c r="R10" s="82"/>
      <c r="S10" s="83" t="s">
        <v>16</v>
      </c>
      <c r="T10" s="84"/>
    </row>
    <row r="11" spans="1:20" ht="19.5" customHeight="1">
      <c r="A11" s="73" t="s">
        <v>90</v>
      </c>
      <c r="B11" s="73" t="s">
        <v>84</v>
      </c>
      <c r="C11" s="73" t="s">
        <v>84</v>
      </c>
      <c r="D11" s="73" t="s">
        <v>86</v>
      </c>
      <c r="E11" s="73" t="s">
        <v>91</v>
      </c>
      <c r="F11" s="74">
        <v>20.5654</v>
      </c>
      <c r="G11" s="75">
        <v>0</v>
      </c>
      <c r="H11" s="75">
        <v>20.5654</v>
      </c>
      <c r="I11" s="75">
        <v>0</v>
      </c>
      <c r="J11" s="76" t="s">
        <v>16</v>
      </c>
      <c r="K11" s="77">
        <v>0</v>
      </c>
      <c r="L11" s="78" t="s">
        <v>16</v>
      </c>
      <c r="M11" s="79" t="s">
        <v>16</v>
      </c>
      <c r="N11" s="80" t="s">
        <v>16</v>
      </c>
      <c r="O11" s="81" t="s">
        <v>16</v>
      </c>
      <c r="P11" s="78"/>
      <c r="Q11" s="78"/>
      <c r="R11" s="82"/>
      <c r="S11" s="83" t="s">
        <v>16</v>
      </c>
      <c r="T11" s="84"/>
    </row>
    <row r="12" spans="1:20" ht="19.5" customHeight="1">
      <c r="A12" s="73" t="s">
        <v>90</v>
      </c>
      <c r="B12" s="73" t="s">
        <v>84</v>
      </c>
      <c r="C12" s="73" t="s">
        <v>92</v>
      </c>
      <c r="D12" s="73" t="s">
        <v>86</v>
      </c>
      <c r="E12" s="73" t="s">
        <v>93</v>
      </c>
      <c r="F12" s="74">
        <v>10.2827</v>
      </c>
      <c r="G12" s="75">
        <v>0</v>
      </c>
      <c r="H12" s="75">
        <v>10.2827</v>
      </c>
      <c r="I12" s="75">
        <v>0</v>
      </c>
      <c r="J12" s="76" t="s">
        <v>16</v>
      </c>
      <c r="K12" s="77">
        <v>0</v>
      </c>
      <c r="L12" s="78" t="s">
        <v>16</v>
      </c>
      <c r="M12" s="79" t="s">
        <v>16</v>
      </c>
      <c r="N12" s="80" t="s">
        <v>16</v>
      </c>
      <c r="O12" s="81" t="s">
        <v>16</v>
      </c>
      <c r="P12" s="78"/>
      <c r="Q12" s="78"/>
      <c r="R12" s="82"/>
      <c r="S12" s="83" t="s">
        <v>16</v>
      </c>
      <c r="T12" s="84"/>
    </row>
    <row r="13" spans="1:20" ht="19.5" customHeight="1">
      <c r="A13" s="73" t="s">
        <v>94</v>
      </c>
      <c r="B13" s="73" t="s">
        <v>95</v>
      </c>
      <c r="C13" s="73" t="s">
        <v>85</v>
      </c>
      <c r="D13" s="73" t="s">
        <v>86</v>
      </c>
      <c r="E13" s="73" t="s">
        <v>96</v>
      </c>
      <c r="F13" s="74">
        <v>6.7446</v>
      </c>
      <c r="G13" s="75">
        <v>0</v>
      </c>
      <c r="H13" s="75">
        <v>6.7446</v>
      </c>
      <c r="I13" s="75">
        <v>0</v>
      </c>
      <c r="J13" s="76" t="s">
        <v>16</v>
      </c>
      <c r="K13" s="77">
        <v>0</v>
      </c>
      <c r="L13" s="78" t="s">
        <v>16</v>
      </c>
      <c r="M13" s="79" t="s">
        <v>16</v>
      </c>
      <c r="N13" s="80" t="s">
        <v>16</v>
      </c>
      <c r="O13" s="81" t="s">
        <v>16</v>
      </c>
      <c r="P13" s="78"/>
      <c r="Q13" s="78"/>
      <c r="R13" s="82"/>
      <c r="S13" s="83" t="s">
        <v>16</v>
      </c>
      <c r="T13" s="84"/>
    </row>
    <row r="14" spans="1:20" ht="19.5" customHeight="1">
      <c r="A14" s="73" t="s">
        <v>94</v>
      </c>
      <c r="B14" s="73" t="s">
        <v>95</v>
      </c>
      <c r="C14" s="73" t="s">
        <v>97</v>
      </c>
      <c r="D14" s="73" t="s">
        <v>86</v>
      </c>
      <c r="E14" s="73" t="s">
        <v>98</v>
      </c>
      <c r="F14" s="74">
        <v>2.5231</v>
      </c>
      <c r="G14" s="75">
        <v>0</v>
      </c>
      <c r="H14" s="75">
        <v>2.5231</v>
      </c>
      <c r="I14" s="75">
        <v>0</v>
      </c>
      <c r="J14" s="76" t="s">
        <v>16</v>
      </c>
      <c r="K14" s="77">
        <v>0</v>
      </c>
      <c r="L14" s="78" t="s">
        <v>16</v>
      </c>
      <c r="M14" s="79" t="s">
        <v>16</v>
      </c>
      <c r="N14" s="80" t="s">
        <v>16</v>
      </c>
      <c r="O14" s="81" t="s">
        <v>16</v>
      </c>
      <c r="P14" s="78"/>
      <c r="Q14" s="78"/>
      <c r="R14" s="82"/>
      <c r="S14" s="83" t="s">
        <v>16</v>
      </c>
      <c r="T14" s="84"/>
    </row>
    <row r="15" spans="1:20" ht="19.5" customHeight="1">
      <c r="A15" s="73" t="s">
        <v>94</v>
      </c>
      <c r="B15" s="73" t="s">
        <v>95</v>
      </c>
      <c r="C15" s="73" t="s">
        <v>99</v>
      </c>
      <c r="D15" s="73" t="s">
        <v>86</v>
      </c>
      <c r="E15" s="73" t="s">
        <v>100</v>
      </c>
      <c r="F15" s="74">
        <v>2.3847</v>
      </c>
      <c r="G15" s="75">
        <v>0</v>
      </c>
      <c r="H15" s="75">
        <v>2.3847</v>
      </c>
      <c r="I15" s="75">
        <v>0</v>
      </c>
      <c r="J15" s="76" t="s">
        <v>16</v>
      </c>
      <c r="K15" s="77">
        <v>0</v>
      </c>
      <c r="L15" s="78" t="s">
        <v>16</v>
      </c>
      <c r="M15" s="79" t="s">
        <v>16</v>
      </c>
      <c r="N15" s="80" t="s">
        <v>16</v>
      </c>
      <c r="O15" s="81" t="s">
        <v>16</v>
      </c>
      <c r="P15" s="78"/>
      <c r="Q15" s="78"/>
      <c r="R15" s="82"/>
      <c r="S15" s="83" t="s">
        <v>16</v>
      </c>
      <c r="T15" s="84"/>
    </row>
    <row r="16" spans="1:20" ht="19.5" customHeight="1">
      <c r="A16" s="73" t="s">
        <v>101</v>
      </c>
      <c r="B16" s="73" t="s">
        <v>97</v>
      </c>
      <c r="C16" s="73" t="s">
        <v>85</v>
      </c>
      <c r="D16" s="73" t="s">
        <v>86</v>
      </c>
      <c r="E16" s="73" t="s">
        <v>102</v>
      </c>
      <c r="F16" s="74">
        <v>16.252</v>
      </c>
      <c r="G16" s="75">
        <v>0</v>
      </c>
      <c r="H16" s="75">
        <v>16.252</v>
      </c>
      <c r="I16" s="75">
        <v>0</v>
      </c>
      <c r="J16" s="76" t="s">
        <v>16</v>
      </c>
      <c r="K16" s="77">
        <v>0</v>
      </c>
      <c r="L16" s="78" t="s">
        <v>16</v>
      </c>
      <c r="M16" s="79" t="s">
        <v>16</v>
      </c>
      <c r="N16" s="80" t="s">
        <v>16</v>
      </c>
      <c r="O16" s="81" t="s">
        <v>16</v>
      </c>
      <c r="P16" s="78"/>
      <c r="Q16" s="78"/>
      <c r="R16" s="82"/>
      <c r="S16" s="83" t="s">
        <v>16</v>
      </c>
      <c r="T16" s="84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3">
    <mergeCell ref="T4:T6"/>
    <mergeCell ref="M4:M6"/>
    <mergeCell ref="N5:N6"/>
    <mergeCell ref="P5:P6"/>
    <mergeCell ref="Q5:Q6"/>
    <mergeCell ref="R5:R6"/>
    <mergeCell ref="O5:O6"/>
    <mergeCell ref="S4:S6"/>
    <mergeCell ref="K5:K6"/>
    <mergeCell ref="L5:L6"/>
    <mergeCell ref="N4:R4"/>
    <mergeCell ref="H5:H6"/>
    <mergeCell ref="J5:J6"/>
    <mergeCell ref="H4:J4"/>
    <mergeCell ref="D5:D6"/>
    <mergeCell ref="G4:G6"/>
    <mergeCell ref="E5:E6"/>
    <mergeCell ref="F4:F6"/>
    <mergeCell ref="A5:C5"/>
    <mergeCell ref="I5:I6"/>
    <mergeCell ref="A4:E4"/>
    <mergeCell ref="A2:T2"/>
    <mergeCell ref="K4:L4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4"/>
      <c r="B1" s="85"/>
      <c r="C1" s="85"/>
      <c r="D1" s="85"/>
      <c r="E1" s="85"/>
      <c r="F1" s="85"/>
      <c r="G1" s="85"/>
      <c r="H1" s="85"/>
      <c r="I1" s="85"/>
      <c r="J1" s="86" t="s">
        <v>103</v>
      </c>
    </row>
    <row r="2" spans="1:10" ht="19.5" customHeight="1">
      <c r="A2" s="11" t="s">
        <v>104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9.5" customHeight="1">
      <c r="A3" s="12" t="s">
        <v>5</v>
      </c>
      <c r="B3" s="13"/>
      <c r="C3" s="13"/>
      <c r="D3" s="13"/>
      <c r="E3" s="13"/>
      <c r="F3" s="87"/>
      <c r="G3" s="87"/>
      <c r="H3" s="87"/>
      <c r="I3" s="87"/>
      <c r="J3" s="10" t="s">
        <v>6</v>
      </c>
    </row>
    <row r="4" spans="1:10" ht="19.5" customHeight="1">
      <c r="A4" s="15" t="s">
        <v>58</v>
      </c>
      <c r="B4" s="88"/>
      <c r="C4" s="88"/>
      <c r="D4" s="88"/>
      <c r="E4" s="16"/>
      <c r="F4" s="89" t="s">
        <v>59</v>
      </c>
      <c r="G4" s="90" t="s">
        <v>105</v>
      </c>
      <c r="H4" s="91" t="s">
        <v>106</v>
      </c>
      <c r="I4" s="91" t="s">
        <v>107</v>
      </c>
      <c r="J4" s="92" t="s">
        <v>108</v>
      </c>
    </row>
    <row r="5" spans="1:10" ht="19.5" customHeight="1">
      <c r="A5" s="15" t="s">
        <v>67</v>
      </c>
      <c r="B5" s="88"/>
      <c r="C5" s="16"/>
      <c r="D5" s="93" t="s">
        <v>68</v>
      </c>
      <c r="E5" s="94" t="s">
        <v>109</v>
      </c>
      <c r="F5" s="90"/>
      <c r="G5" s="90"/>
      <c r="H5" s="91"/>
      <c r="I5" s="91"/>
      <c r="J5" s="92"/>
    </row>
    <row r="6" spans="1:10" ht="15" customHeight="1">
      <c r="A6" s="95" t="s">
        <v>79</v>
      </c>
      <c r="B6" s="95" t="s">
        <v>80</v>
      </c>
      <c r="C6" s="96" t="s">
        <v>81</v>
      </c>
      <c r="D6" s="92"/>
      <c r="E6" s="97"/>
      <c r="F6" s="98"/>
      <c r="G6" s="98"/>
      <c r="H6" s="99"/>
      <c r="I6" s="99"/>
      <c r="J6" s="100"/>
    </row>
    <row r="7" spans="1:10" ht="19.5" customHeight="1">
      <c r="A7" s="101" t="s">
        <v>16</v>
      </c>
      <c r="B7" s="101" t="s">
        <v>16</v>
      </c>
      <c r="C7" s="101" t="s">
        <v>16</v>
      </c>
      <c r="D7" s="102" t="s">
        <v>16</v>
      </c>
      <c r="E7" s="102" t="s">
        <v>59</v>
      </c>
      <c r="F7" s="103">
        <f>SUM(G7:J7)</f>
        <v>207.2316</v>
      </c>
      <c r="G7" s="104">
        <v>207.2316</v>
      </c>
      <c r="H7" s="104">
        <v>0</v>
      </c>
      <c r="I7" s="104"/>
      <c r="J7" s="105"/>
    </row>
    <row r="8" spans="1:10" ht="19.5" customHeight="1">
      <c r="A8" s="101" t="s">
        <v>16</v>
      </c>
      <c r="B8" s="101" t="s">
        <v>16</v>
      </c>
      <c r="C8" s="101" t="s">
        <v>16</v>
      </c>
      <c r="D8" s="102" t="s">
        <v>82</v>
      </c>
      <c r="E8" s="102" t="s">
        <v>0</v>
      </c>
      <c r="F8" s="103">
        <f>SUM(G8:J8)</f>
        <v>207.2316</v>
      </c>
      <c r="G8" s="104">
        <v>207.2316</v>
      </c>
      <c r="H8" s="104">
        <v>0</v>
      </c>
      <c r="I8" s="104"/>
      <c r="J8" s="105"/>
    </row>
    <row r="9" spans="1:10" ht="19.5" customHeight="1">
      <c r="A9" s="101" t="s">
        <v>83</v>
      </c>
      <c r="B9" s="101" t="s">
        <v>84</v>
      </c>
      <c r="C9" s="101" t="s">
        <v>85</v>
      </c>
      <c r="D9" s="102" t="s">
        <v>86</v>
      </c>
      <c r="E9" s="102" t="s">
        <v>87</v>
      </c>
      <c r="F9" s="103">
        <f>SUM(G9:J9)</f>
        <v>111.8381</v>
      </c>
      <c r="G9" s="104">
        <v>111.8381</v>
      </c>
      <c r="H9" s="104">
        <v>0</v>
      </c>
      <c r="I9" s="104"/>
      <c r="J9" s="105"/>
    </row>
    <row r="10" spans="1:10" ht="19.5" customHeight="1">
      <c r="A10" s="101" t="s">
        <v>83</v>
      </c>
      <c r="B10" s="101" t="s">
        <v>84</v>
      </c>
      <c r="C10" s="101" t="s">
        <v>88</v>
      </c>
      <c r="D10" s="102" t="s">
        <v>86</v>
      </c>
      <c r="E10" s="102" t="s">
        <v>89</v>
      </c>
      <c r="F10" s="103">
        <f>SUM(G10:J10)</f>
        <v>36.641</v>
      </c>
      <c r="G10" s="104">
        <v>36.641</v>
      </c>
      <c r="H10" s="104">
        <v>0</v>
      </c>
      <c r="I10" s="104"/>
      <c r="J10" s="105"/>
    </row>
    <row r="11" spans="1:10" ht="19.5" customHeight="1">
      <c r="A11" s="101" t="s">
        <v>90</v>
      </c>
      <c r="B11" s="101" t="s">
        <v>84</v>
      </c>
      <c r="C11" s="101" t="s">
        <v>84</v>
      </c>
      <c r="D11" s="102" t="s">
        <v>86</v>
      </c>
      <c r="E11" s="102" t="s">
        <v>91</v>
      </c>
      <c r="F11" s="103">
        <f>SUM(G11:J11)</f>
        <v>20.5654</v>
      </c>
      <c r="G11" s="104">
        <v>20.5654</v>
      </c>
      <c r="H11" s="104">
        <v>0</v>
      </c>
      <c r="I11" s="104"/>
      <c r="J11" s="105"/>
    </row>
    <row r="12" spans="1:10" ht="19.5" customHeight="1">
      <c r="A12" s="101" t="s">
        <v>90</v>
      </c>
      <c r="B12" s="101" t="s">
        <v>84</v>
      </c>
      <c r="C12" s="101" t="s">
        <v>92</v>
      </c>
      <c r="D12" s="102" t="s">
        <v>86</v>
      </c>
      <c r="E12" s="102" t="s">
        <v>93</v>
      </c>
      <c r="F12" s="103">
        <f>SUM(G12:J12)</f>
        <v>10.2827</v>
      </c>
      <c r="G12" s="104">
        <v>10.2827</v>
      </c>
      <c r="H12" s="104">
        <v>0</v>
      </c>
      <c r="I12" s="104"/>
      <c r="J12" s="105"/>
    </row>
    <row r="13" spans="1:10" ht="19.5" customHeight="1">
      <c r="A13" s="101" t="s">
        <v>94</v>
      </c>
      <c r="B13" s="101" t="s">
        <v>95</v>
      </c>
      <c r="C13" s="101" t="s">
        <v>85</v>
      </c>
      <c r="D13" s="102" t="s">
        <v>86</v>
      </c>
      <c r="E13" s="102" t="s">
        <v>96</v>
      </c>
      <c r="F13" s="103">
        <f>SUM(G13:J13)</f>
        <v>6.7446</v>
      </c>
      <c r="G13" s="104">
        <v>6.7446</v>
      </c>
      <c r="H13" s="104">
        <v>0</v>
      </c>
      <c r="I13" s="104"/>
      <c r="J13" s="105"/>
    </row>
    <row r="14" spans="1:10" ht="19.5" customHeight="1">
      <c r="A14" s="101" t="s">
        <v>94</v>
      </c>
      <c r="B14" s="101" t="s">
        <v>95</v>
      </c>
      <c r="C14" s="101" t="s">
        <v>97</v>
      </c>
      <c r="D14" s="102" t="s">
        <v>86</v>
      </c>
      <c r="E14" s="102" t="s">
        <v>98</v>
      </c>
      <c r="F14" s="103">
        <f>SUM(G14:J14)</f>
        <v>2.5231</v>
      </c>
      <c r="G14" s="104">
        <v>2.5231</v>
      </c>
      <c r="H14" s="104">
        <v>0</v>
      </c>
      <c r="I14" s="104"/>
      <c r="J14" s="105"/>
    </row>
    <row r="15" spans="1:10" ht="19.5" customHeight="1">
      <c r="A15" s="101" t="s">
        <v>94</v>
      </c>
      <c r="B15" s="101" t="s">
        <v>95</v>
      </c>
      <c r="C15" s="101" t="s">
        <v>99</v>
      </c>
      <c r="D15" s="102" t="s">
        <v>86</v>
      </c>
      <c r="E15" s="102" t="s">
        <v>100</v>
      </c>
      <c r="F15" s="103">
        <f>SUM(G15:J15)</f>
        <v>2.3847</v>
      </c>
      <c r="G15" s="104">
        <v>2.3847</v>
      </c>
      <c r="H15" s="104">
        <v>0</v>
      </c>
      <c r="I15" s="104"/>
      <c r="J15" s="105"/>
    </row>
    <row r="16" spans="1:10" ht="19.5" customHeight="1">
      <c r="A16" s="101" t="s">
        <v>101</v>
      </c>
      <c r="B16" s="101" t="s">
        <v>97</v>
      </c>
      <c r="C16" s="101" t="s">
        <v>85</v>
      </c>
      <c r="D16" s="102" t="s">
        <v>86</v>
      </c>
      <c r="E16" s="102" t="s">
        <v>102</v>
      </c>
      <c r="F16" s="103">
        <f>SUM(G16:J16)</f>
        <v>16.252</v>
      </c>
      <c r="G16" s="104">
        <v>16.252</v>
      </c>
      <c r="H16" s="104">
        <v>0</v>
      </c>
      <c r="I16" s="104"/>
      <c r="J16" s="105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110</v>
      </c>
    </row>
    <row r="2" spans="1:8" ht="20.25" customHeight="1">
      <c r="A2" s="11" t="s">
        <v>111</v>
      </c>
      <c r="B2" s="11"/>
      <c r="C2" s="11"/>
      <c r="D2" s="11"/>
      <c r="E2" s="11"/>
      <c r="F2" s="11"/>
      <c r="G2" s="11"/>
      <c r="H2" s="11"/>
    </row>
    <row r="3" spans="1:8" ht="20.25" customHeight="1">
      <c r="A3" s="12" t="s">
        <v>5</v>
      </c>
      <c r="B3" s="13"/>
      <c r="C3" s="14"/>
      <c r="D3" s="14"/>
      <c r="E3" s="14"/>
      <c r="F3" s="14"/>
      <c r="G3" s="14"/>
      <c r="H3" s="10" t="s">
        <v>6</v>
      </c>
    </row>
    <row r="4" spans="1:8" ht="20.25" customHeight="1">
      <c r="A4" s="15" t="s">
        <v>7</v>
      </c>
      <c r="B4" s="16"/>
      <c r="C4" s="15" t="s">
        <v>8</v>
      </c>
      <c r="D4" s="88"/>
      <c r="E4" s="88"/>
      <c r="F4" s="88"/>
      <c r="G4" s="88"/>
      <c r="H4" s="16"/>
    </row>
    <row r="5" spans="1:8" ht="34.5" customHeight="1">
      <c r="A5" s="17" t="s">
        <v>9</v>
      </c>
      <c r="B5" s="106" t="s">
        <v>10</v>
      </c>
      <c r="C5" s="17" t="s">
        <v>9</v>
      </c>
      <c r="D5" s="18" t="s">
        <v>59</v>
      </c>
      <c r="E5" s="106" t="s">
        <v>112</v>
      </c>
      <c r="F5" s="19" t="s">
        <v>113</v>
      </c>
      <c r="G5" s="18" t="s">
        <v>114</v>
      </c>
      <c r="H5" s="107" t="s">
        <v>115</v>
      </c>
    </row>
    <row r="6" spans="1:8" ht="20.25" customHeight="1">
      <c r="A6" s="108" t="s">
        <v>116</v>
      </c>
      <c r="B6" s="109">
        <f>SUM(B7:B9)</f>
        <v>207.2316</v>
      </c>
      <c r="C6" s="110" t="s">
        <v>117</v>
      </c>
      <c r="D6" s="111">
        <f>SUM(E6,F6,G6,H6)</f>
        <v>207.2316</v>
      </c>
      <c r="E6" s="111">
        <f>SUM(E7:E35)</f>
        <v>207.2316</v>
      </c>
      <c r="F6" s="111">
        <f>SUM(F7:F35)</f>
        <v>0</v>
      </c>
      <c r="G6" s="111">
        <f>SUM(G7:G35)</f>
        <v>0</v>
      </c>
      <c r="H6" s="111">
        <f>SUM(H7:H35)</f>
        <v>0</v>
      </c>
    </row>
    <row r="7" spans="1:8" ht="20.25" customHeight="1">
      <c r="A7" s="108" t="s">
        <v>118</v>
      </c>
      <c r="B7" s="111">
        <v>207.2316</v>
      </c>
      <c r="C7" s="110" t="s">
        <v>119</v>
      </c>
      <c r="D7" s="26">
        <f aca="true" t="shared" si="0" ref="D7:D35">SUM(E7:H7)</f>
        <v>148.4791</v>
      </c>
      <c r="E7" s="111">
        <v>148.4791</v>
      </c>
      <c r="F7" s="111">
        <v>0</v>
      </c>
      <c r="G7" s="112" t="s">
        <v>16</v>
      </c>
      <c r="H7" s="111">
        <v>0</v>
      </c>
    </row>
    <row r="8" spans="1:8" ht="20.25" customHeight="1">
      <c r="A8" s="108" t="s">
        <v>120</v>
      </c>
      <c r="B8" s="113">
        <v>0</v>
      </c>
      <c r="C8" s="110" t="s">
        <v>121</v>
      </c>
      <c r="D8" s="26">
        <f t="shared" si="0"/>
        <v>0</v>
      </c>
      <c r="E8" s="113">
        <v>0</v>
      </c>
      <c r="F8" s="113">
        <v>0</v>
      </c>
      <c r="G8" s="112" t="s">
        <v>16</v>
      </c>
      <c r="H8" s="113">
        <v>0</v>
      </c>
    </row>
    <row r="9" spans="1:8" ht="20.25" customHeight="1">
      <c r="A9" s="108" t="s">
        <v>122</v>
      </c>
      <c r="B9" s="25" t="s">
        <v>16</v>
      </c>
      <c r="C9" s="110" t="s">
        <v>123</v>
      </c>
      <c r="D9" s="26">
        <f t="shared" si="0"/>
        <v>0</v>
      </c>
      <c r="E9" s="113">
        <v>0</v>
      </c>
      <c r="F9" s="113">
        <v>0</v>
      </c>
      <c r="G9" s="112" t="s">
        <v>16</v>
      </c>
      <c r="H9" s="113">
        <v>0</v>
      </c>
    </row>
    <row r="10" spans="1:8" ht="20.25" customHeight="1">
      <c r="A10" s="108" t="s">
        <v>124</v>
      </c>
      <c r="B10" s="114">
        <f>SUM(B11:B14)</f>
        <v>0</v>
      </c>
      <c r="C10" s="110" t="s">
        <v>125</v>
      </c>
      <c r="D10" s="26">
        <f t="shared" si="0"/>
        <v>0</v>
      </c>
      <c r="E10" s="113">
        <v>0</v>
      </c>
      <c r="F10" s="113">
        <v>0</v>
      </c>
      <c r="G10" s="112" t="s">
        <v>16</v>
      </c>
      <c r="H10" s="113">
        <v>0</v>
      </c>
    </row>
    <row r="11" spans="1:8" ht="20.25" customHeight="1">
      <c r="A11" s="108" t="s">
        <v>118</v>
      </c>
      <c r="B11" s="113">
        <v>0</v>
      </c>
      <c r="C11" s="110" t="s">
        <v>126</v>
      </c>
      <c r="D11" s="26">
        <f t="shared" si="0"/>
        <v>0</v>
      </c>
      <c r="E11" s="113">
        <v>0</v>
      </c>
      <c r="F11" s="113">
        <v>0</v>
      </c>
      <c r="G11" s="112" t="s">
        <v>16</v>
      </c>
      <c r="H11" s="113">
        <v>0</v>
      </c>
    </row>
    <row r="12" spans="1:8" ht="20.25" customHeight="1">
      <c r="A12" s="108" t="s">
        <v>120</v>
      </c>
      <c r="B12" s="113">
        <v>0</v>
      </c>
      <c r="C12" s="110" t="s">
        <v>127</v>
      </c>
      <c r="D12" s="26">
        <f t="shared" si="0"/>
        <v>0</v>
      </c>
      <c r="E12" s="113">
        <v>0</v>
      </c>
      <c r="F12" s="113">
        <v>0</v>
      </c>
      <c r="G12" s="112" t="s">
        <v>16</v>
      </c>
      <c r="H12" s="113">
        <v>0</v>
      </c>
    </row>
    <row r="13" spans="1:8" ht="20.25" customHeight="1">
      <c r="A13" s="108" t="s">
        <v>122</v>
      </c>
      <c r="B13" s="113" t="s">
        <v>16</v>
      </c>
      <c r="C13" s="110" t="s">
        <v>128</v>
      </c>
      <c r="D13" s="26">
        <f t="shared" si="0"/>
        <v>0</v>
      </c>
      <c r="E13" s="113">
        <v>0</v>
      </c>
      <c r="F13" s="113">
        <v>0</v>
      </c>
      <c r="G13" s="112" t="s">
        <v>16</v>
      </c>
      <c r="H13" s="113">
        <v>0</v>
      </c>
    </row>
    <row r="14" spans="1:8" ht="20.25" customHeight="1">
      <c r="A14" s="108" t="s">
        <v>129</v>
      </c>
      <c r="B14" s="25"/>
      <c r="C14" s="110" t="s">
        <v>130</v>
      </c>
      <c r="D14" s="26">
        <f t="shared" si="0"/>
        <v>30.8481</v>
      </c>
      <c r="E14" s="113">
        <v>30.8481</v>
      </c>
      <c r="F14" s="113">
        <v>0</v>
      </c>
      <c r="G14" s="112" t="s">
        <v>16</v>
      </c>
      <c r="H14" s="113">
        <v>0</v>
      </c>
    </row>
    <row r="15" spans="1:8" ht="20.25" customHeight="1">
      <c r="A15" s="23"/>
      <c r="B15" s="115"/>
      <c r="C15" s="116" t="s">
        <v>131</v>
      </c>
      <c r="D15" s="26">
        <f t="shared" si="0"/>
        <v>0</v>
      </c>
      <c r="E15" s="113">
        <v>0</v>
      </c>
      <c r="F15" s="113">
        <v>0</v>
      </c>
      <c r="G15" s="112" t="s">
        <v>16</v>
      </c>
      <c r="H15" s="113">
        <v>0</v>
      </c>
    </row>
    <row r="16" spans="1:8" ht="20.25" customHeight="1">
      <c r="A16" s="23"/>
      <c r="B16" s="25"/>
      <c r="C16" s="116" t="s">
        <v>132</v>
      </c>
      <c r="D16" s="26">
        <f t="shared" si="0"/>
        <v>11.6524</v>
      </c>
      <c r="E16" s="113">
        <v>11.6524</v>
      </c>
      <c r="F16" s="113">
        <v>0</v>
      </c>
      <c r="G16" s="112" t="s">
        <v>16</v>
      </c>
      <c r="H16" s="113">
        <v>0</v>
      </c>
    </row>
    <row r="17" spans="1:8" ht="20.25" customHeight="1">
      <c r="A17" s="23"/>
      <c r="B17" s="25"/>
      <c r="C17" s="116" t="s">
        <v>133</v>
      </c>
      <c r="D17" s="26">
        <f t="shared" si="0"/>
        <v>0</v>
      </c>
      <c r="E17" s="113">
        <v>0</v>
      </c>
      <c r="F17" s="113">
        <v>0</v>
      </c>
      <c r="G17" s="112" t="s">
        <v>16</v>
      </c>
      <c r="H17" s="113">
        <v>0</v>
      </c>
    </row>
    <row r="18" spans="1:8" ht="20.25" customHeight="1">
      <c r="A18" s="23"/>
      <c r="B18" s="25"/>
      <c r="C18" s="116" t="s">
        <v>134</v>
      </c>
      <c r="D18" s="26">
        <f t="shared" si="0"/>
        <v>0</v>
      </c>
      <c r="E18" s="113">
        <v>0</v>
      </c>
      <c r="F18" s="113">
        <v>0</v>
      </c>
      <c r="G18" s="112" t="s">
        <v>16</v>
      </c>
      <c r="H18" s="113">
        <v>0</v>
      </c>
    </row>
    <row r="19" spans="1:8" ht="20.25" customHeight="1">
      <c r="A19" s="23"/>
      <c r="B19" s="25"/>
      <c r="C19" s="116" t="s">
        <v>135</v>
      </c>
      <c r="D19" s="26">
        <f t="shared" si="0"/>
        <v>0</v>
      </c>
      <c r="E19" s="113">
        <v>0</v>
      </c>
      <c r="F19" s="113">
        <v>0</v>
      </c>
      <c r="G19" s="112" t="s">
        <v>16</v>
      </c>
      <c r="H19" s="113">
        <v>0</v>
      </c>
    </row>
    <row r="20" spans="1:8" ht="20.25" customHeight="1">
      <c r="A20" s="23"/>
      <c r="B20" s="25"/>
      <c r="C20" s="116" t="s">
        <v>136</v>
      </c>
      <c r="D20" s="26">
        <f t="shared" si="0"/>
        <v>0</v>
      </c>
      <c r="E20" s="113">
        <v>0</v>
      </c>
      <c r="F20" s="113">
        <v>0</v>
      </c>
      <c r="G20" s="112" t="s">
        <v>16</v>
      </c>
      <c r="H20" s="113">
        <v>0</v>
      </c>
    </row>
    <row r="21" spans="1:8" ht="20.25" customHeight="1">
      <c r="A21" s="23"/>
      <c r="B21" s="25"/>
      <c r="C21" s="116" t="s">
        <v>137</v>
      </c>
      <c r="D21" s="26">
        <f t="shared" si="0"/>
        <v>0</v>
      </c>
      <c r="E21" s="113">
        <v>0</v>
      </c>
      <c r="F21" s="113">
        <v>0</v>
      </c>
      <c r="G21" s="112" t="s">
        <v>16</v>
      </c>
      <c r="H21" s="113">
        <v>0</v>
      </c>
    </row>
    <row r="22" spans="1:8" ht="20.25" customHeight="1">
      <c r="A22" s="23"/>
      <c r="B22" s="25"/>
      <c r="C22" s="116" t="s">
        <v>138</v>
      </c>
      <c r="D22" s="26">
        <f t="shared" si="0"/>
        <v>0</v>
      </c>
      <c r="E22" s="113">
        <v>0</v>
      </c>
      <c r="F22" s="113">
        <v>0</v>
      </c>
      <c r="G22" s="112" t="s">
        <v>16</v>
      </c>
      <c r="H22" s="113">
        <v>0</v>
      </c>
    </row>
    <row r="23" spans="1:8" ht="20.25" customHeight="1">
      <c r="A23" s="23"/>
      <c r="B23" s="25"/>
      <c r="C23" s="116" t="s">
        <v>139</v>
      </c>
      <c r="D23" s="26">
        <f t="shared" si="0"/>
        <v>0</v>
      </c>
      <c r="E23" s="113">
        <v>0</v>
      </c>
      <c r="F23" s="113">
        <v>0</v>
      </c>
      <c r="G23" s="112" t="s">
        <v>16</v>
      </c>
      <c r="H23" s="113">
        <v>0</v>
      </c>
    </row>
    <row r="24" spans="1:8" ht="20.25" customHeight="1">
      <c r="A24" s="23"/>
      <c r="B24" s="25"/>
      <c r="C24" s="116" t="s">
        <v>140</v>
      </c>
      <c r="D24" s="26">
        <f t="shared" si="0"/>
        <v>0</v>
      </c>
      <c r="E24" s="113">
        <v>0</v>
      </c>
      <c r="F24" s="113">
        <v>0</v>
      </c>
      <c r="G24" s="112" t="s">
        <v>16</v>
      </c>
      <c r="H24" s="113">
        <v>0</v>
      </c>
    </row>
    <row r="25" spans="1:8" ht="20.25" customHeight="1">
      <c r="A25" s="23"/>
      <c r="B25" s="25"/>
      <c r="C25" s="116" t="s">
        <v>141</v>
      </c>
      <c r="D25" s="26">
        <f t="shared" si="0"/>
        <v>0</v>
      </c>
      <c r="E25" s="113">
        <v>0</v>
      </c>
      <c r="F25" s="113">
        <v>0</v>
      </c>
      <c r="G25" s="112" t="s">
        <v>16</v>
      </c>
      <c r="H25" s="113">
        <v>0</v>
      </c>
    </row>
    <row r="26" spans="1:8" ht="20.25" customHeight="1">
      <c r="A26" s="20"/>
      <c r="B26" s="25"/>
      <c r="C26" s="116" t="s">
        <v>142</v>
      </c>
      <c r="D26" s="26">
        <f t="shared" si="0"/>
        <v>16.252</v>
      </c>
      <c r="E26" s="113">
        <v>16.252</v>
      </c>
      <c r="F26" s="113">
        <v>0</v>
      </c>
      <c r="G26" s="112" t="s">
        <v>16</v>
      </c>
      <c r="H26" s="113">
        <v>0</v>
      </c>
    </row>
    <row r="27" spans="1:8" ht="20.25" customHeight="1">
      <c r="A27" s="20"/>
      <c r="B27" s="25"/>
      <c r="C27" s="116" t="s">
        <v>143</v>
      </c>
      <c r="D27" s="26">
        <f t="shared" si="0"/>
        <v>0</v>
      </c>
      <c r="E27" s="113">
        <v>0</v>
      </c>
      <c r="F27" s="113">
        <v>0</v>
      </c>
      <c r="G27" s="112" t="s">
        <v>16</v>
      </c>
      <c r="H27" s="113">
        <v>0</v>
      </c>
    </row>
    <row r="28" spans="1:8" ht="20.25" customHeight="1">
      <c r="A28" s="20"/>
      <c r="B28" s="25"/>
      <c r="C28" s="116" t="s">
        <v>144</v>
      </c>
      <c r="D28" s="26">
        <f t="shared" si="0"/>
        <v>0</v>
      </c>
      <c r="E28" s="113">
        <v>0</v>
      </c>
      <c r="F28" s="113">
        <v>0</v>
      </c>
      <c r="G28" s="112" t="s">
        <v>16</v>
      </c>
      <c r="H28" s="113">
        <v>0</v>
      </c>
    </row>
    <row r="29" spans="1:8" ht="20.25" customHeight="1">
      <c r="A29" s="20"/>
      <c r="B29" s="25"/>
      <c r="C29" s="116" t="s">
        <v>145</v>
      </c>
      <c r="D29" s="26">
        <f t="shared" si="0"/>
        <v>0</v>
      </c>
      <c r="E29" s="113">
        <v>0</v>
      </c>
      <c r="F29" s="113">
        <v>0</v>
      </c>
      <c r="G29" s="112"/>
      <c r="H29" s="113">
        <v>0</v>
      </c>
    </row>
    <row r="30" spans="1:8" ht="20.25" customHeight="1">
      <c r="A30" s="20"/>
      <c r="B30" s="25"/>
      <c r="C30" s="116" t="s">
        <v>146</v>
      </c>
      <c r="D30" s="26">
        <f t="shared" si="0"/>
        <v>0</v>
      </c>
      <c r="E30" s="113">
        <v>0</v>
      </c>
      <c r="F30" s="113">
        <v>0</v>
      </c>
      <c r="G30" s="112" t="s">
        <v>16</v>
      </c>
      <c r="H30" s="113">
        <v>0</v>
      </c>
    </row>
    <row r="31" spans="1:8" ht="20.25" customHeight="1">
      <c r="A31" s="20"/>
      <c r="B31" s="25"/>
      <c r="C31" s="116" t="s">
        <v>147</v>
      </c>
      <c r="D31" s="26">
        <f t="shared" si="0"/>
        <v>0</v>
      </c>
      <c r="E31" s="113">
        <v>0</v>
      </c>
      <c r="F31" s="113">
        <v>0</v>
      </c>
      <c r="G31" s="112" t="s">
        <v>16</v>
      </c>
      <c r="H31" s="113">
        <v>0</v>
      </c>
    </row>
    <row r="32" spans="1:8" ht="20.25" customHeight="1">
      <c r="A32" s="20"/>
      <c r="B32" s="25"/>
      <c r="C32" s="116" t="s">
        <v>148</v>
      </c>
      <c r="D32" s="26">
        <f t="shared" si="0"/>
        <v>0</v>
      </c>
      <c r="E32" s="113">
        <v>0</v>
      </c>
      <c r="F32" s="113">
        <v>0</v>
      </c>
      <c r="G32" s="112" t="s">
        <v>16</v>
      </c>
      <c r="H32" s="113">
        <v>0</v>
      </c>
    </row>
    <row r="33" spans="1:8" ht="20.25" customHeight="1">
      <c r="A33" s="20"/>
      <c r="B33" s="25"/>
      <c r="C33" s="116" t="s">
        <v>149</v>
      </c>
      <c r="D33" s="26">
        <f t="shared" si="0"/>
        <v>0</v>
      </c>
      <c r="E33" s="113">
        <v>0</v>
      </c>
      <c r="F33" s="113">
        <v>0</v>
      </c>
      <c r="G33" s="112" t="s">
        <v>16</v>
      </c>
      <c r="H33" s="113">
        <v>0</v>
      </c>
    </row>
    <row r="34" spans="1:8" ht="20.25" customHeight="1">
      <c r="A34" s="20"/>
      <c r="B34" s="25"/>
      <c r="C34" s="116" t="s">
        <v>150</v>
      </c>
      <c r="D34" s="26">
        <f t="shared" si="0"/>
        <v>0</v>
      </c>
      <c r="E34" s="113">
        <v>0</v>
      </c>
      <c r="F34" s="113">
        <v>0</v>
      </c>
      <c r="G34" s="112" t="s">
        <v>16</v>
      </c>
      <c r="H34" s="113">
        <v>0</v>
      </c>
    </row>
    <row r="35" spans="1:8" ht="20.25" customHeight="1">
      <c r="A35" s="20"/>
      <c r="B35" s="25"/>
      <c r="C35" s="116" t="s">
        <v>151</v>
      </c>
      <c r="D35" s="26">
        <f t="shared" si="0"/>
        <v>0</v>
      </c>
      <c r="E35" s="117">
        <v>0</v>
      </c>
      <c r="F35" s="117">
        <v>0</v>
      </c>
      <c r="G35" s="118" t="s">
        <v>16</v>
      </c>
      <c r="H35" s="117">
        <v>0</v>
      </c>
    </row>
    <row r="36" spans="1:8" ht="20.25" customHeight="1">
      <c r="A36" s="27"/>
      <c r="B36" s="28"/>
      <c r="C36" s="29"/>
      <c r="D36" s="26"/>
      <c r="E36" s="119"/>
      <c r="F36" s="119"/>
      <c r="G36" s="120"/>
      <c r="H36" s="121"/>
    </row>
    <row r="37" spans="1:8" ht="20.25" customHeight="1">
      <c r="A37" s="20"/>
      <c r="B37" s="25"/>
      <c r="C37" s="22" t="s">
        <v>152</v>
      </c>
      <c r="D37" s="26">
        <f>SUM(E37:H37)</f>
        <v>0</v>
      </c>
      <c r="E37" s="25"/>
      <c r="F37" s="25"/>
      <c r="G37" s="122"/>
      <c r="H37" s="123"/>
    </row>
    <row r="38" spans="1:8" ht="20.25" customHeight="1">
      <c r="A38" s="20"/>
      <c r="B38" s="30"/>
      <c r="C38" s="22"/>
      <c r="D38" s="26"/>
      <c r="E38" s="124"/>
      <c r="F38" s="124"/>
      <c r="G38" s="125"/>
      <c r="H38" s="126"/>
    </row>
    <row r="39" spans="1:8" ht="20.25" customHeight="1">
      <c r="A39" s="27" t="s">
        <v>54</v>
      </c>
      <c r="B39" s="31">
        <f>SUM(B6,B10)</f>
        <v>207.2316</v>
      </c>
      <c r="C39" s="29" t="s">
        <v>55</v>
      </c>
      <c r="D39" s="26">
        <f>SUM(E39:H39)</f>
        <v>207.2316</v>
      </c>
      <c r="E39" s="127">
        <f>SUM(E7:E37)</f>
        <v>207.2316</v>
      </c>
      <c r="F39" s="127">
        <f>SUM(F7:F37)</f>
        <v>0</v>
      </c>
      <c r="G39" s="128">
        <f>SUM(G7:G37)</f>
        <v>0</v>
      </c>
      <c r="H39" s="129">
        <f>SUM(H7:H37)</f>
        <v>0</v>
      </c>
    </row>
    <row r="40" spans="1:8" ht="20.25" customHeight="1">
      <c r="A40" s="32"/>
      <c r="B40" s="130"/>
      <c r="C40" s="34"/>
      <c r="D40" s="34"/>
      <c r="E40" s="34"/>
      <c r="F40" s="34"/>
      <c r="G40" s="34"/>
      <c r="H40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131" t="s">
        <v>153</v>
      </c>
    </row>
    <row r="2" spans="1:35" s="1" customFormat="1" ht="19.5" customHeight="1">
      <c r="A2" s="11" t="s">
        <v>154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ht="19.5" customHeight="1">
      <c r="A3" s="132" t="s">
        <v>5</v>
      </c>
      <c r="B3" s="41"/>
      <c r="C3" s="41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131" t="s">
        <v>6</v>
      </c>
    </row>
    <row r="4" spans="1:35" ht="19.5" customHeight="1">
      <c r="A4" s="45" t="s">
        <v>58</v>
      </c>
      <c r="B4" s="46"/>
      <c r="C4" s="133"/>
      <c r="D4" s="47"/>
      <c r="E4" s="134" t="s">
        <v>155</v>
      </c>
      <c r="F4" s="50" t="s">
        <v>156</v>
      </c>
      <c r="G4" s="51"/>
      <c r="H4" s="51"/>
      <c r="I4" s="51"/>
      <c r="J4" s="51"/>
      <c r="K4" s="51"/>
      <c r="L4" s="51"/>
      <c r="M4" s="51"/>
      <c r="N4" s="51"/>
      <c r="O4" s="52"/>
      <c r="P4" s="50" t="s">
        <v>157</v>
      </c>
      <c r="Q4" s="51"/>
      <c r="R4" s="51"/>
      <c r="S4" s="51"/>
      <c r="T4" s="51"/>
      <c r="U4" s="51"/>
      <c r="V4" s="51"/>
      <c r="W4" s="51"/>
      <c r="X4" s="51"/>
      <c r="Y4" s="52"/>
      <c r="Z4" s="50" t="s">
        <v>158</v>
      </c>
      <c r="AA4" s="51"/>
      <c r="AB4" s="51"/>
      <c r="AC4" s="51"/>
      <c r="AD4" s="51"/>
      <c r="AE4" s="51"/>
      <c r="AF4" s="51"/>
      <c r="AG4" s="51"/>
      <c r="AH4" s="51"/>
      <c r="AI4" s="52"/>
    </row>
    <row r="5" spans="1:35" ht="21" customHeight="1">
      <c r="A5" s="45" t="s">
        <v>67</v>
      </c>
      <c r="B5" s="46"/>
      <c r="C5" s="135" t="s">
        <v>68</v>
      </c>
      <c r="D5" s="58" t="s">
        <v>69</v>
      </c>
      <c r="E5" s="49"/>
      <c r="F5" s="135" t="s">
        <v>59</v>
      </c>
      <c r="G5" s="135" t="s">
        <v>159</v>
      </c>
      <c r="H5" s="135"/>
      <c r="I5" s="135"/>
      <c r="J5" s="135" t="s">
        <v>160</v>
      </c>
      <c r="K5" s="135"/>
      <c r="L5" s="135"/>
      <c r="M5" s="135" t="s">
        <v>161</v>
      </c>
      <c r="N5" s="135"/>
      <c r="O5" s="135"/>
      <c r="P5" s="135" t="s">
        <v>59</v>
      </c>
      <c r="Q5" s="135" t="s">
        <v>159</v>
      </c>
      <c r="R5" s="135"/>
      <c r="S5" s="135"/>
      <c r="T5" s="135" t="s">
        <v>160</v>
      </c>
      <c r="U5" s="135"/>
      <c r="V5" s="135"/>
      <c r="W5" s="135" t="s">
        <v>161</v>
      </c>
      <c r="X5" s="135"/>
      <c r="Y5" s="135"/>
      <c r="Z5" s="135" t="s">
        <v>59</v>
      </c>
      <c r="AA5" s="135" t="s">
        <v>159</v>
      </c>
      <c r="AB5" s="135"/>
      <c r="AC5" s="135"/>
      <c r="AD5" s="135" t="s">
        <v>160</v>
      </c>
      <c r="AE5" s="135"/>
      <c r="AF5" s="135"/>
      <c r="AG5" s="135" t="s">
        <v>161</v>
      </c>
      <c r="AH5" s="135"/>
      <c r="AI5" s="135"/>
    </row>
    <row r="6" spans="1:35" ht="30.75" customHeight="1">
      <c r="A6" s="64" t="s">
        <v>79</v>
      </c>
      <c r="B6" s="136" t="s">
        <v>80</v>
      </c>
      <c r="C6" s="135"/>
      <c r="D6" s="137"/>
      <c r="E6" s="69"/>
      <c r="F6" s="135"/>
      <c r="G6" s="135" t="s">
        <v>74</v>
      </c>
      <c r="H6" s="135" t="s">
        <v>105</v>
      </c>
      <c r="I6" s="135" t="s">
        <v>106</v>
      </c>
      <c r="J6" s="135" t="s">
        <v>74</v>
      </c>
      <c r="K6" s="135" t="s">
        <v>105</v>
      </c>
      <c r="L6" s="135" t="s">
        <v>106</v>
      </c>
      <c r="M6" s="135" t="s">
        <v>74</v>
      </c>
      <c r="N6" s="135" t="s">
        <v>105</v>
      </c>
      <c r="O6" s="135" t="s">
        <v>106</v>
      </c>
      <c r="P6" s="135"/>
      <c r="Q6" s="135" t="s">
        <v>74</v>
      </c>
      <c r="R6" s="135" t="s">
        <v>105</v>
      </c>
      <c r="S6" s="135" t="s">
        <v>106</v>
      </c>
      <c r="T6" s="135" t="s">
        <v>74</v>
      </c>
      <c r="U6" s="135" t="s">
        <v>105</v>
      </c>
      <c r="V6" s="135" t="s">
        <v>106</v>
      </c>
      <c r="W6" s="135" t="s">
        <v>74</v>
      </c>
      <c r="X6" s="135" t="s">
        <v>105</v>
      </c>
      <c r="Y6" s="135" t="s">
        <v>106</v>
      </c>
      <c r="Z6" s="135"/>
      <c r="AA6" s="135" t="s">
        <v>74</v>
      </c>
      <c r="AB6" s="135" t="s">
        <v>105</v>
      </c>
      <c r="AC6" s="135" t="s">
        <v>106</v>
      </c>
      <c r="AD6" s="135" t="s">
        <v>74</v>
      </c>
      <c r="AE6" s="135" t="s">
        <v>105</v>
      </c>
      <c r="AF6" s="135" t="s">
        <v>106</v>
      </c>
      <c r="AG6" s="135" t="s">
        <v>74</v>
      </c>
      <c r="AH6" s="135" t="s">
        <v>105</v>
      </c>
      <c r="AI6" s="135" t="s">
        <v>106</v>
      </c>
    </row>
    <row r="7" spans="1:35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SUM(F7,P7,Z7)</f>
        <v>207.2316</v>
      </c>
      <c r="F7" s="80">
        <f>SUM(G7,J7,M7)</f>
        <v>207.2316</v>
      </c>
      <c r="G7" s="80">
        <f>SUM(H7,I7)</f>
        <v>207.2316</v>
      </c>
      <c r="H7" s="80">
        <v>207.2316</v>
      </c>
      <c r="I7" s="80">
        <v>0</v>
      </c>
      <c r="J7" s="80">
        <f>SUM(K7,L7)</f>
        <v>0</v>
      </c>
      <c r="K7" s="80">
        <v>0</v>
      </c>
      <c r="L7" s="80">
        <v>0</v>
      </c>
      <c r="M7" s="80">
        <f>SUM(N7,O7)</f>
        <v>0</v>
      </c>
      <c r="N7" s="80" t="s">
        <v>16</v>
      </c>
      <c r="O7" s="80" t="s">
        <v>16</v>
      </c>
      <c r="P7" s="80">
        <f>SUM(Q7,T7,W7)</f>
        <v>0</v>
      </c>
      <c r="Q7" s="80">
        <f>SUM(R7,S7)</f>
        <v>0</v>
      </c>
      <c r="R7" s="80" t="s">
        <v>16</v>
      </c>
      <c r="S7" s="80" t="s">
        <v>16</v>
      </c>
      <c r="T7" s="80">
        <f>SUM(U7,V7)</f>
        <v>0</v>
      </c>
      <c r="U7" s="80" t="s">
        <v>16</v>
      </c>
      <c r="V7" s="80" t="s">
        <v>16</v>
      </c>
      <c r="W7" s="80">
        <f>SUM(X7,Y7)</f>
        <v>0</v>
      </c>
      <c r="X7" s="80" t="s">
        <v>16</v>
      </c>
      <c r="Y7" s="80"/>
      <c r="Z7" s="80">
        <f>SUM(AA7,AD7,AG7)</f>
        <v>0</v>
      </c>
      <c r="AA7" s="80">
        <f>SUM(AB7,AC7)</f>
        <v>0</v>
      </c>
      <c r="AB7" s="80">
        <v>0</v>
      </c>
      <c r="AC7" s="80">
        <v>0</v>
      </c>
      <c r="AD7" s="80">
        <f>SUM(AE7,AF7)</f>
        <v>0</v>
      </c>
      <c r="AE7" s="80">
        <v>0</v>
      </c>
      <c r="AF7" s="80">
        <v>0</v>
      </c>
      <c r="AG7" s="80">
        <f>SUM(AH7,AI7)</f>
        <v>0</v>
      </c>
      <c r="AH7" s="80" t="s">
        <v>16</v>
      </c>
      <c r="AI7" s="80"/>
    </row>
    <row r="8" spans="1:35" ht="19.5" customHeight="1">
      <c r="A8" s="138" t="s">
        <v>16</v>
      </c>
      <c r="B8" s="138" t="s">
        <v>16</v>
      </c>
      <c r="C8" s="138" t="s">
        <v>82</v>
      </c>
      <c r="D8" s="138" t="s">
        <v>0</v>
      </c>
      <c r="E8" s="80">
        <f>SUM(F8,P8,Z8)</f>
        <v>207.2316</v>
      </c>
      <c r="F8" s="80">
        <f>SUM(G8,J8,M8)</f>
        <v>207.2316</v>
      </c>
      <c r="G8" s="80">
        <f>SUM(H8,I8)</f>
        <v>207.2316</v>
      </c>
      <c r="H8" s="80">
        <v>207.2316</v>
      </c>
      <c r="I8" s="80">
        <v>0</v>
      </c>
      <c r="J8" s="80">
        <f>SUM(K8,L8)</f>
        <v>0</v>
      </c>
      <c r="K8" s="80">
        <v>0</v>
      </c>
      <c r="L8" s="80">
        <v>0</v>
      </c>
      <c r="M8" s="80">
        <f>SUM(N8,O8)</f>
        <v>0</v>
      </c>
      <c r="N8" s="80" t="s">
        <v>16</v>
      </c>
      <c r="O8" s="80" t="s">
        <v>16</v>
      </c>
      <c r="P8" s="80">
        <f>SUM(Q8,T8,W8)</f>
        <v>0</v>
      </c>
      <c r="Q8" s="80">
        <f>SUM(R8,S8)</f>
        <v>0</v>
      </c>
      <c r="R8" s="80" t="s">
        <v>16</v>
      </c>
      <c r="S8" s="80" t="s">
        <v>16</v>
      </c>
      <c r="T8" s="80">
        <f>SUM(U8,V8)</f>
        <v>0</v>
      </c>
      <c r="U8" s="80" t="s">
        <v>16</v>
      </c>
      <c r="V8" s="80" t="s">
        <v>16</v>
      </c>
      <c r="W8" s="80">
        <f>SUM(X8,Y8)</f>
        <v>0</v>
      </c>
      <c r="X8" s="80" t="s">
        <v>16</v>
      </c>
      <c r="Y8" s="80"/>
      <c r="Z8" s="80">
        <f>SUM(AA8,AD8,AG8)</f>
        <v>0</v>
      </c>
      <c r="AA8" s="80">
        <f>SUM(AB8,AC8)</f>
        <v>0</v>
      </c>
      <c r="AB8" s="80">
        <v>0</v>
      </c>
      <c r="AC8" s="80">
        <v>0</v>
      </c>
      <c r="AD8" s="80">
        <f>SUM(AE8,AF8)</f>
        <v>0</v>
      </c>
      <c r="AE8" s="80">
        <v>0</v>
      </c>
      <c r="AF8" s="80">
        <v>0</v>
      </c>
      <c r="AG8" s="80">
        <f>SUM(AH8,AI8)</f>
        <v>0</v>
      </c>
      <c r="AH8" s="80" t="s">
        <v>16</v>
      </c>
      <c r="AI8" s="80"/>
    </row>
    <row r="9" spans="1:35" ht="19.5" customHeight="1">
      <c r="A9" s="138" t="s">
        <v>162</v>
      </c>
      <c r="B9" s="138" t="s">
        <v>16</v>
      </c>
      <c r="C9" s="138" t="s">
        <v>16</v>
      </c>
      <c r="D9" s="138" t="s">
        <v>163</v>
      </c>
      <c r="E9" s="80">
        <f>SUM(F9,P9,Z9)</f>
        <v>139.336</v>
      </c>
      <c r="F9" s="80">
        <f>SUM(G9,J9,M9)</f>
        <v>139.336</v>
      </c>
      <c r="G9" s="80">
        <f>SUM(H9,I9)</f>
        <v>139.336</v>
      </c>
      <c r="H9" s="80">
        <v>139.336</v>
      </c>
      <c r="I9" s="80">
        <v>0</v>
      </c>
      <c r="J9" s="80">
        <f>SUM(K9,L9)</f>
        <v>0</v>
      </c>
      <c r="K9" s="80">
        <v>0</v>
      </c>
      <c r="L9" s="80">
        <v>0</v>
      </c>
      <c r="M9" s="80">
        <f>SUM(N9,O9)</f>
        <v>0</v>
      </c>
      <c r="N9" s="80" t="s">
        <v>16</v>
      </c>
      <c r="O9" s="80" t="s">
        <v>16</v>
      </c>
      <c r="P9" s="80">
        <f>SUM(Q9,T9,W9)</f>
        <v>0</v>
      </c>
      <c r="Q9" s="80">
        <f>SUM(R9,S9)</f>
        <v>0</v>
      </c>
      <c r="R9" s="80" t="s">
        <v>16</v>
      </c>
      <c r="S9" s="80" t="s">
        <v>16</v>
      </c>
      <c r="T9" s="80">
        <f>SUM(U9,V9)</f>
        <v>0</v>
      </c>
      <c r="U9" s="80" t="s">
        <v>16</v>
      </c>
      <c r="V9" s="80" t="s">
        <v>16</v>
      </c>
      <c r="W9" s="80">
        <f>SUM(X9,Y9)</f>
        <v>0</v>
      </c>
      <c r="X9" s="80" t="s">
        <v>16</v>
      </c>
      <c r="Y9" s="80"/>
      <c r="Z9" s="80">
        <f>SUM(AA9,AD9,AG9)</f>
        <v>0</v>
      </c>
      <c r="AA9" s="80">
        <f>SUM(AB9,AC9)</f>
        <v>0</v>
      </c>
      <c r="AB9" s="80">
        <v>0</v>
      </c>
      <c r="AC9" s="80">
        <v>0</v>
      </c>
      <c r="AD9" s="80">
        <f>SUM(AE9,AF9)</f>
        <v>0</v>
      </c>
      <c r="AE9" s="80">
        <v>0</v>
      </c>
      <c r="AF9" s="80">
        <v>0</v>
      </c>
      <c r="AG9" s="80">
        <f>SUM(AH9,AI9)</f>
        <v>0</v>
      </c>
      <c r="AH9" s="80" t="s">
        <v>16</v>
      </c>
      <c r="AI9" s="80"/>
    </row>
    <row r="10" spans="1:35" ht="19.5" customHeight="1">
      <c r="A10" s="138" t="s">
        <v>164</v>
      </c>
      <c r="B10" s="138" t="s">
        <v>85</v>
      </c>
      <c r="C10" s="138" t="s">
        <v>86</v>
      </c>
      <c r="D10" s="138" t="s">
        <v>165</v>
      </c>
      <c r="E10" s="80">
        <f>SUM(F10,P10,Z10)</f>
        <v>94.8997</v>
      </c>
      <c r="F10" s="80">
        <f>SUM(G10,J10,M10)</f>
        <v>94.8997</v>
      </c>
      <c r="G10" s="80">
        <f>SUM(H10,I10)</f>
        <v>94.8997</v>
      </c>
      <c r="H10" s="80">
        <v>94.8997</v>
      </c>
      <c r="I10" s="80">
        <v>0</v>
      </c>
      <c r="J10" s="80">
        <f>SUM(K10,L10)</f>
        <v>0</v>
      </c>
      <c r="K10" s="80">
        <v>0</v>
      </c>
      <c r="L10" s="80">
        <v>0</v>
      </c>
      <c r="M10" s="80">
        <f>SUM(N10,O10)</f>
        <v>0</v>
      </c>
      <c r="N10" s="80" t="s">
        <v>16</v>
      </c>
      <c r="O10" s="80" t="s">
        <v>16</v>
      </c>
      <c r="P10" s="80">
        <f>SUM(Q10,T10,W10)</f>
        <v>0</v>
      </c>
      <c r="Q10" s="80">
        <f>SUM(R10,S10)</f>
        <v>0</v>
      </c>
      <c r="R10" s="80" t="s">
        <v>16</v>
      </c>
      <c r="S10" s="80" t="s">
        <v>16</v>
      </c>
      <c r="T10" s="80">
        <f>SUM(U10,V10)</f>
        <v>0</v>
      </c>
      <c r="U10" s="80" t="s">
        <v>16</v>
      </c>
      <c r="V10" s="80" t="s">
        <v>16</v>
      </c>
      <c r="W10" s="80">
        <f>SUM(X10,Y10)</f>
        <v>0</v>
      </c>
      <c r="X10" s="80" t="s">
        <v>16</v>
      </c>
      <c r="Y10" s="80"/>
      <c r="Z10" s="80">
        <f>SUM(AA10,AD10,AG10)</f>
        <v>0</v>
      </c>
      <c r="AA10" s="80">
        <f>SUM(AB10,AC10)</f>
        <v>0</v>
      </c>
      <c r="AB10" s="80">
        <v>0</v>
      </c>
      <c r="AC10" s="80">
        <v>0</v>
      </c>
      <c r="AD10" s="80">
        <f>SUM(AE10,AF10)</f>
        <v>0</v>
      </c>
      <c r="AE10" s="80">
        <v>0</v>
      </c>
      <c r="AF10" s="80">
        <v>0</v>
      </c>
      <c r="AG10" s="80">
        <f>SUM(AH10,AI10)</f>
        <v>0</v>
      </c>
      <c r="AH10" s="80" t="s">
        <v>16</v>
      </c>
      <c r="AI10" s="80"/>
    </row>
    <row r="11" spans="1:35" ht="19.5" customHeight="1">
      <c r="A11" s="138" t="s">
        <v>164</v>
      </c>
      <c r="B11" s="138" t="s">
        <v>97</v>
      </c>
      <c r="C11" s="138" t="s">
        <v>86</v>
      </c>
      <c r="D11" s="138" t="s">
        <v>166</v>
      </c>
      <c r="E11" s="80">
        <f>SUM(F11,P11,Z11)</f>
        <v>32.6976</v>
      </c>
      <c r="F11" s="80">
        <f>SUM(G11,J11,M11)</f>
        <v>32.6976</v>
      </c>
      <c r="G11" s="80">
        <f>SUM(H11,I11)</f>
        <v>32.6976</v>
      </c>
      <c r="H11" s="80">
        <v>32.6976</v>
      </c>
      <c r="I11" s="80">
        <v>0</v>
      </c>
      <c r="J11" s="80">
        <f>SUM(K11,L11)</f>
        <v>0</v>
      </c>
      <c r="K11" s="80">
        <v>0</v>
      </c>
      <c r="L11" s="80">
        <v>0</v>
      </c>
      <c r="M11" s="80">
        <f>SUM(N11,O11)</f>
        <v>0</v>
      </c>
      <c r="N11" s="80" t="s">
        <v>16</v>
      </c>
      <c r="O11" s="80" t="s">
        <v>16</v>
      </c>
      <c r="P11" s="80">
        <f>SUM(Q11,T11,W11)</f>
        <v>0</v>
      </c>
      <c r="Q11" s="80">
        <f>SUM(R11,S11)</f>
        <v>0</v>
      </c>
      <c r="R11" s="80" t="s">
        <v>16</v>
      </c>
      <c r="S11" s="80" t="s">
        <v>16</v>
      </c>
      <c r="T11" s="80">
        <f>SUM(U11,V11)</f>
        <v>0</v>
      </c>
      <c r="U11" s="80" t="s">
        <v>16</v>
      </c>
      <c r="V11" s="80" t="s">
        <v>16</v>
      </c>
      <c r="W11" s="80">
        <f>SUM(X11,Y11)</f>
        <v>0</v>
      </c>
      <c r="X11" s="80" t="s">
        <v>16</v>
      </c>
      <c r="Y11" s="80"/>
      <c r="Z11" s="80">
        <f>SUM(AA11,AD11,AG11)</f>
        <v>0</v>
      </c>
      <c r="AA11" s="80">
        <f>SUM(AB11,AC11)</f>
        <v>0</v>
      </c>
      <c r="AB11" s="80">
        <v>0</v>
      </c>
      <c r="AC11" s="80">
        <v>0</v>
      </c>
      <c r="AD11" s="80">
        <f>SUM(AE11,AF11)</f>
        <v>0</v>
      </c>
      <c r="AE11" s="80">
        <v>0</v>
      </c>
      <c r="AF11" s="80">
        <v>0</v>
      </c>
      <c r="AG11" s="80">
        <f>SUM(AH11,AI11)</f>
        <v>0</v>
      </c>
      <c r="AH11" s="80" t="s">
        <v>16</v>
      </c>
      <c r="AI11" s="80"/>
    </row>
    <row r="12" spans="1:35" ht="19.5" customHeight="1">
      <c r="A12" s="138" t="s">
        <v>164</v>
      </c>
      <c r="B12" s="138" t="s">
        <v>99</v>
      </c>
      <c r="C12" s="138" t="s">
        <v>86</v>
      </c>
      <c r="D12" s="138" t="s">
        <v>167</v>
      </c>
      <c r="E12" s="80">
        <f>SUM(F12,P12,Z12)</f>
        <v>11.7387</v>
      </c>
      <c r="F12" s="80">
        <f>SUM(G12,J12,M12)</f>
        <v>11.7387</v>
      </c>
      <c r="G12" s="80">
        <f>SUM(H12,I12)</f>
        <v>11.7387</v>
      </c>
      <c r="H12" s="80">
        <v>11.7387</v>
      </c>
      <c r="I12" s="80">
        <v>0</v>
      </c>
      <c r="J12" s="80">
        <f>SUM(K12,L12)</f>
        <v>0</v>
      </c>
      <c r="K12" s="80">
        <v>0</v>
      </c>
      <c r="L12" s="80">
        <v>0</v>
      </c>
      <c r="M12" s="80">
        <f>SUM(N12,O12)</f>
        <v>0</v>
      </c>
      <c r="N12" s="80" t="s">
        <v>16</v>
      </c>
      <c r="O12" s="80" t="s">
        <v>16</v>
      </c>
      <c r="P12" s="80">
        <f>SUM(Q12,T12,W12)</f>
        <v>0</v>
      </c>
      <c r="Q12" s="80">
        <f>SUM(R12,S12)</f>
        <v>0</v>
      </c>
      <c r="R12" s="80" t="s">
        <v>16</v>
      </c>
      <c r="S12" s="80" t="s">
        <v>16</v>
      </c>
      <c r="T12" s="80">
        <f>SUM(U12,V12)</f>
        <v>0</v>
      </c>
      <c r="U12" s="80" t="s">
        <v>16</v>
      </c>
      <c r="V12" s="80" t="s">
        <v>16</v>
      </c>
      <c r="W12" s="80">
        <f>SUM(X12,Y12)</f>
        <v>0</v>
      </c>
      <c r="X12" s="80" t="s">
        <v>16</v>
      </c>
      <c r="Y12" s="80"/>
      <c r="Z12" s="80">
        <f>SUM(AA12,AD12,AG12)</f>
        <v>0</v>
      </c>
      <c r="AA12" s="80">
        <f>SUM(AB12,AC12)</f>
        <v>0</v>
      </c>
      <c r="AB12" s="80">
        <v>0</v>
      </c>
      <c r="AC12" s="80">
        <v>0</v>
      </c>
      <c r="AD12" s="80">
        <f>SUM(AE12,AF12)</f>
        <v>0</v>
      </c>
      <c r="AE12" s="80">
        <v>0</v>
      </c>
      <c r="AF12" s="80">
        <v>0</v>
      </c>
      <c r="AG12" s="80">
        <f>SUM(AH12,AI12)</f>
        <v>0</v>
      </c>
      <c r="AH12" s="80" t="s">
        <v>16</v>
      </c>
      <c r="AI12" s="80"/>
    </row>
    <row r="13" spans="1:35" ht="19.5" customHeight="1">
      <c r="A13" s="138" t="s">
        <v>168</v>
      </c>
      <c r="B13" s="138" t="s">
        <v>16</v>
      </c>
      <c r="C13" s="138" t="s">
        <v>16</v>
      </c>
      <c r="D13" s="138" t="s">
        <v>169</v>
      </c>
      <c r="E13" s="80">
        <f>SUM(F13,P13,Z13)</f>
        <v>14.3314</v>
      </c>
      <c r="F13" s="80">
        <f>SUM(G13,J13,M13)</f>
        <v>14.3314</v>
      </c>
      <c r="G13" s="80">
        <f>SUM(H13,I13)</f>
        <v>14.3314</v>
      </c>
      <c r="H13" s="80">
        <v>14.3314</v>
      </c>
      <c r="I13" s="80">
        <v>0</v>
      </c>
      <c r="J13" s="80">
        <f>SUM(K13,L13)</f>
        <v>0</v>
      </c>
      <c r="K13" s="80">
        <v>0</v>
      </c>
      <c r="L13" s="80">
        <v>0</v>
      </c>
      <c r="M13" s="80">
        <f>SUM(N13,O13)</f>
        <v>0</v>
      </c>
      <c r="N13" s="80" t="s">
        <v>16</v>
      </c>
      <c r="O13" s="80" t="s">
        <v>16</v>
      </c>
      <c r="P13" s="80">
        <f>SUM(Q13,T13,W13)</f>
        <v>0</v>
      </c>
      <c r="Q13" s="80">
        <f>SUM(R13,S13)</f>
        <v>0</v>
      </c>
      <c r="R13" s="80" t="s">
        <v>16</v>
      </c>
      <c r="S13" s="80" t="s">
        <v>16</v>
      </c>
      <c r="T13" s="80">
        <f>SUM(U13,V13)</f>
        <v>0</v>
      </c>
      <c r="U13" s="80" t="s">
        <v>16</v>
      </c>
      <c r="V13" s="80" t="s">
        <v>16</v>
      </c>
      <c r="W13" s="80">
        <f>SUM(X13,Y13)</f>
        <v>0</v>
      </c>
      <c r="X13" s="80" t="s">
        <v>16</v>
      </c>
      <c r="Y13" s="80"/>
      <c r="Z13" s="80">
        <f>SUM(AA13,AD13,AG13)</f>
        <v>0</v>
      </c>
      <c r="AA13" s="80">
        <f>SUM(AB13,AC13)</f>
        <v>0</v>
      </c>
      <c r="AB13" s="80">
        <v>0</v>
      </c>
      <c r="AC13" s="80">
        <v>0</v>
      </c>
      <c r="AD13" s="80">
        <f>SUM(AE13,AF13)</f>
        <v>0</v>
      </c>
      <c r="AE13" s="80">
        <v>0</v>
      </c>
      <c r="AF13" s="80">
        <v>0</v>
      </c>
      <c r="AG13" s="80">
        <f>SUM(AH13,AI13)</f>
        <v>0</v>
      </c>
      <c r="AH13" s="80" t="s">
        <v>16</v>
      </c>
      <c r="AI13" s="80"/>
    </row>
    <row r="14" spans="1:35" ht="19.5" customHeight="1">
      <c r="A14" s="138" t="s">
        <v>170</v>
      </c>
      <c r="B14" s="138" t="s">
        <v>85</v>
      </c>
      <c r="C14" s="138" t="s">
        <v>86</v>
      </c>
      <c r="D14" s="138" t="s">
        <v>171</v>
      </c>
      <c r="E14" s="80">
        <f>SUM(F14,P14,Z14)</f>
        <v>10.3314</v>
      </c>
      <c r="F14" s="80">
        <f>SUM(G14,J14,M14)</f>
        <v>10.3314</v>
      </c>
      <c r="G14" s="80">
        <f>SUM(H14,I14)</f>
        <v>10.3314</v>
      </c>
      <c r="H14" s="80">
        <v>10.3314</v>
      </c>
      <c r="I14" s="80">
        <v>0</v>
      </c>
      <c r="J14" s="80">
        <f>SUM(K14,L14)</f>
        <v>0</v>
      </c>
      <c r="K14" s="80">
        <v>0</v>
      </c>
      <c r="L14" s="80">
        <v>0</v>
      </c>
      <c r="M14" s="80">
        <f>SUM(N14,O14)</f>
        <v>0</v>
      </c>
      <c r="N14" s="80" t="s">
        <v>16</v>
      </c>
      <c r="O14" s="80" t="s">
        <v>16</v>
      </c>
      <c r="P14" s="80">
        <f>SUM(Q14,T14,W14)</f>
        <v>0</v>
      </c>
      <c r="Q14" s="80">
        <f>SUM(R14,S14)</f>
        <v>0</v>
      </c>
      <c r="R14" s="80" t="s">
        <v>16</v>
      </c>
      <c r="S14" s="80" t="s">
        <v>16</v>
      </c>
      <c r="T14" s="80">
        <f>SUM(U14,V14)</f>
        <v>0</v>
      </c>
      <c r="U14" s="80" t="s">
        <v>16</v>
      </c>
      <c r="V14" s="80" t="s">
        <v>16</v>
      </c>
      <c r="W14" s="80">
        <f>SUM(X14,Y14)</f>
        <v>0</v>
      </c>
      <c r="X14" s="80" t="s">
        <v>16</v>
      </c>
      <c r="Y14" s="80"/>
      <c r="Z14" s="80">
        <f>SUM(AA14,AD14,AG14)</f>
        <v>0</v>
      </c>
      <c r="AA14" s="80">
        <f>SUM(AB14,AC14)</f>
        <v>0</v>
      </c>
      <c r="AB14" s="80">
        <v>0</v>
      </c>
      <c r="AC14" s="80">
        <v>0</v>
      </c>
      <c r="AD14" s="80">
        <f>SUM(AE14,AF14)</f>
        <v>0</v>
      </c>
      <c r="AE14" s="80">
        <v>0</v>
      </c>
      <c r="AF14" s="80">
        <v>0</v>
      </c>
      <c r="AG14" s="80">
        <f>SUM(AH14,AI14)</f>
        <v>0</v>
      </c>
      <c r="AH14" s="80" t="s">
        <v>16</v>
      </c>
      <c r="AI14" s="80"/>
    </row>
    <row r="15" spans="1:35" ht="19.5" customHeight="1">
      <c r="A15" s="138" t="s">
        <v>170</v>
      </c>
      <c r="B15" s="138" t="s">
        <v>172</v>
      </c>
      <c r="C15" s="138" t="s">
        <v>86</v>
      </c>
      <c r="D15" s="138" t="s">
        <v>173</v>
      </c>
      <c r="E15" s="80">
        <f>SUM(F15,P15,Z15)</f>
        <v>4</v>
      </c>
      <c r="F15" s="80">
        <f>SUM(G15,J15,M15)</f>
        <v>4</v>
      </c>
      <c r="G15" s="80">
        <f>SUM(H15,I15)</f>
        <v>4</v>
      </c>
      <c r="H15" s="80">
        <v>4</v>
      </c>
      <c r="I15" s="80">
        <v>0</v>
      </c>
      <c r="J15" s="80">
        <f>SUM(K15,L15)</f>
        <v>0</v>
      </c>
      <c r="K15" s="80">
        <v>0</v>
      </c>
      <c r="L15" s="80">
        <v>0</v>
      </c>
      <c r="M15" s="80">
        <f>SUM(N15,O15)</f>
        <v>0</v>
      </c>
      <c r="N15" s="80" t="s">
        <v>16</v>
      </c>
      <c r="O15" s="80" t="s">
        <v>16</v>
      </c>
      <c r="P15" s="80">
        <f>SUM(Q15,T15,W15)</f>
        <v>0</v>
      </c>
      <c r="Q15" s="80">
        <f>SUM(R15,S15)</f>
        <v>0</v>
      </c>
      <c r="R15" s="80" t="s">
        <v>16</v>
      </c>
      <c r="S15" s="80" t="s">
        <v>16</v>
      </c>
      <c r="T15" s="80">
        <f>SUM(U15,V15)</f>
        <v>0</v>
      </c>
      <c r="U15" s="80" t="s">
        <v>16</v>
      </c>
      <c r="V15" s="80" t="s">
        <v>16</v>
      </c>
      <c r="W15" s="80">
        <f>SUM(X15,Y15)</f>
        <v>0</v>
      </c>
      <c r="X15" s="80" t="s">
        <v>16</v>
      </c>
      <c r="Y15" s="80"/>
      <c r="Z15" s="80">
        <f>SUM(AA15,AD15,AG15)</f>
        <v>0</v>
      </c>
      <c r="AA15" s="80">
        <f>SUM(AB15,AC15)</f>
        <v>0</v>
      </c>
      <c r="AB15" s="80">
        <v>0</v>
      </c>
      <c r="AC15" s="80">
        <v>0</v>
      </c>
      <c r="AD15" s="80">
        <f>SUM(AE15,AF15)</f>
        <v>0</v>
      </c>
      <c r="AE15" s="80">
        <v>0</v>
      </c>
      <c r="AF15" s="80">
        <v>0</v>
      </c>
      <c r="AG15" s="80">
        <f>SUM(AH15,AI15)</f>
        <v>0</v>
      </c>
      <c r="AH15" s="80" t="s">
        <v>16</v>
      </c>
      <c r="AI15" s="80"/>
    </row>
    <row r="16" spans="1:35" ht="19.5" customHeight="1">
      <c r="A16" s="138" t="s">
        <v>174</v>
      </c>
      <c r="B16" s="138" t="s">
        <v>16</v>
      </c>
      <c r="C16" s="138" t="s">
        <v>16</v>
      </c>
      <c r="D16" s="138" t="s">
        <v>175</v>
      </c>
      <c r="E16" s="80">
        <f>SUM(F16,P16,Z16)</f>
        <v>53.533</v>
      </c>
      <c r="F16" s="80">
        <f>SUM(G16,J16,M16)</f>
        <v>53.533</v>
      </c>
      <c r="G16" s="80">
        <f>SUM(H16,I16)</f>
        <v>53.533</v>
      </c>
      <c r="H16" s="80">
        <v>53.533</v>
      </c>
      <c r="I16" s="80">
        <v>0</v>
      </c>
      <c r="J16" s="80">
        <f>SUM(K16,L16)</f>
        <v>0</v>
      </c>
      <c r="K16" s="80">
        <v>0</v>
      </c>
      <c r="L16" s="80">
        <v>0</v>
      </c>
      <c r="M16" s="80">
        <f>SUM(N16,O16)</f>
        <v>0</v>
      </c>
      <c r="N16" s="80" t="s">
        <v>16</v>
      </c>
      <c r="O16" s="80" t="s">
        <v>16</v>
      </c>
      <c r="P16" s="80">
        <f>SUM(Q16,T16,W16)</f>
        <v>0</v>
      </c>
      <c r="Q16" s="80">
        <f>SUM(R16,S16)</f>
        <v>0</v>
      </c>
      <c r="R16" s="80" t="s">
        <v>16</v>
      </c>
      <c r="S16" s="80" t="s">
        <v>16</v>
      </c>
      <c r="T16" s="80">
        <f>SUM(U16,V16)</f>
        <v>0</v>
      </c>
      <c r="U16" s="80" t="s">
        <v>16</v>
      </c>
      <c r="V16" s="80" t="s">
        <v>16</v>
      </c>
      <c r="W16" s="80">
        <f>SUM(X16,Y16)</f>
        <v>0</v>
      </c>
      <c r="X16" s="80" t="s">
        <v>16</v>
      </c>
      <c r="Y16" s="80"/>
      <c r="Z16" s="80">
        <f>SUM(AA16,AD16,AG16)</f>
        <v>0</v>
      </c>
      <c r="AA16" s="80">
        <f>SUM(AB16,AC16)</f>
        <v>0</v>
      </c>
      <c r="AB16" s="80">
        <v>0</v>
      </c>
      <c r="AC16" s="80">
        <v>0</v>
      </c>
      <c r="AD16" s="80">
        <f>SUM(AE16,AF16)</f>
        <v>0</v>
      </c>
      <c r="AE16" s="80">
        <v>0</v>
      </c>
      <c r="AF16" s="80">
        <v>0</v>
      </c>
      <c r="AG16" s="80">
        <f>SUM(AH16,AI16)</f>
        <v>0</v>
      </c>
      <c r="AH16" s="80" t="s">
        <v>16</v>
      </c>
      <c r="AI16" s="80"/>
    </row>
    <row r="17" spans="1:35" ht="19.5" customHeight="1">
      <c r="A17" s="138" t="s">
        <v>176</v>
      </c>
      <c r="B17" s="138" t="s">
        <v>85</v>
      </c>
      <c r="C17" s="138" t="s">
        <v>86</v>
      </c>
      <c r="D17" s="138" t="s">
        <v>177</v>
      </c>
      <c r="E17" s="80">
        <f>SUM(F17,P17,Z17)</f>
        <v>53.533</v>
      </c>
      <c r="F17" s="80">
        <f>SUM(G17,J17,M17)</f>
        <v>53.533</v>
      </c>
      <c r="G17" s="80">
        <f>SUM(H17,I17)</f>
        <v>53.533</v>
      </c>
      <c r="H17" s="80">
        <v>53.533</v>
      </c>
      <c r="I17" s="80">
        <v>0</v>
      </c>
      <c r="J17" s="80">
        <f>SUM(K17,L17)</f>
        <v>0</v>
      </c>
      <c r="K17" s="80">
        <v>0</v>
      </c>
      <c r="L17" s="80">
        <v>0</v>
      </c>
      <c r="M17" s="80">
        <f>SUM(N17,O17)</f>
        <v>0</v>
      </c>
      <c r="N17" s="80" t="s">
        <v>16</v>
      </c>
      <c r="O17" s="80" t="s">
        <v>16</v>
      </c>
      <c r="P17" s="80">
        <f>SUM(Q17,T17,W17)</f>
        <v>0</v>
      </c>
      <c r="Q17" s="80">
        <f>SUM(R17,S17)</f>
        <v>0</v>
      </c>
      <c r="R17" s="80" t="s">
        <v>16</v>
      </c>
      <c r="S17" s="80" t="s">
        <v>16</v>
      </c>
      <c r="T17" s="80">
        <f>SUM(U17,V17)</f>
        <v>0</v>
      </c>
      <c r="U17" s="80" t="s">
        <v>16</v>
      </c>
      <c r="V17" s="80" t="s">
        <v>16</v>
      </c>
      <c r="W17" s="80">
        <f>SUM(X17,Y17)</f>
        <v>0</v>
      </c>
      <c r="X17" s="80" t="s">
        <v>16</v>
      </c>
      <c r="Y17" s="80"/>
      <c r="Z17" s="80">
        <f>SUM(AA17,AD17,AG17)</f>
        <v>0</v>
      </c>
      <c r="AA17" s="80">
        <f>SUM(AB17,AC17)</f>
        <v>0</v>
      </c>
      <c r="AB17" s="80">
        <v>0</v>
      </c>
      <c r="AC17" s="80">
        <v>0</v>
      </c>
      <c r="AD17" s="80">
        <f>SUM(AE17,AF17)</f>
        <v>0</v>
      </c>
      <c r="AE17" s="80">
        <v>0</v>
      </c>
      <c r="AF17" s="80">
        <v>0</v>
      </c>
      <c r="AG17" s="80">
        <f>SUM(AH17,AI17)</f>
        <v>0</v>
      </c>
      <c r="AH17" s="80" t="s">
        <v>16</v>
      </c>
      <c r="AI17" s="80"/>
    </row>
    <row r="18" spans="1:35" ht="19.5" customHeight="1">
      <c r="A18" s="138" t="s">
        <v>178</v>
      </c>
      <c r="B18" s="138" t="s">
        <v>16</v>
      </c>
      <c r="C18" s="138" t="s">
        <v>16</v>
      </c>
      <c r="D18" s="138" t="s">
        <v>179</v>
      </c>
      <c r="E18" s="80">
        <f>SUM(F18,P18,Z18)</f>
        <v>0.0312</v>
      </c>
      <c r="F18" s="80">
        <f>SUM(G18,J18,M18)</f>
        <v>0.0312</v>
      </c>
      <c r="G18" s="80">
        <f>SUM(H18,I18)</f>
        <v>0.0312</v>
      </c>
      <c r="H18" s="80">
        <v>0.0312</v>
      </c>
      <c r="I18" s="80">
        <v>0</v>
      </c>
      <c r="J18" s="80">
        <f>SUM(K18,L18)</f>
        <v>0</v>
      </c>
      <c r="K18" s="80">
        <v>0</v>
      </c>
      <c r="L18" s="80">
        <v>0</v>
      </c>
      <c r="M18" s="80">
        <f>SUM(N18,O18)</f>
        <v>0</v>
      </c>
      <c r="N18" s="80" t="s">
        <v>16</v>
      </c>
      <c r="O18" s="80" t="s">
        <v>16</v>
      </c>
      <c r="P18" s="80">
        <f>SUM(Q18,T18,W18)</f>
        <v>0</v>
      </c>
      <c r="Q18" s="80">
        <f>SUM(R18,S18)</f>
        <v>0</v>
      </c>
      <c r="R18" s="80" t="s">
        <v>16</v>
      </c>
      <c r="S18" s="80" t="s">
        <v>16</v>
      </c>
      <c r="T18" s="80">
        <f>SUM(U18,V18)</f>
        <v>0</v>
      </c>
      <c r="U18" s="80" t="s">
        <v>16</v>
      </c>
      <c r="V18" s="80" t="s">
        <v>16</v>
      </c>
      <c r="W18" s="80">
        <f>SUM(X18,Y18)</f>
        <v>0</v>
      </c>
      <c r="X18" s="80" t="s">
        <v>16</v>
      </c>
      <c r="Y18" s="80"/>
      <c r="Z18" s="80">
        <f>SUM(AA18,AD18,AG18)</f>
        <v>0</v>
      </c>
      <c r="AA18" s="80">
        <f>SUM(AB18,AC18)</f>
        <v>0</v>
      </c>
      <c r="AB18" s="80">
        <v>0</v>
      </c>
      <c r="AC18" s="80">
        <v>0</v>
      </c>
      <c r="AD18" s="80">
        <f>SUM(AE18,AF18)</f>
        <v>0</v>
      </c>
      <c r="AE18" s="80">
        <v>0</v>
      </c>
      <c r="AF18" s="80">
        <v>0</v>
      </c>
      <c r="AG18" s="80">
        <f>SUM(AH18,AI18)</f>
        <v>0</v>
      </c>
      <c r="AH18" s="80" t="s">
        <v>16</v>
      </c>
      <c r="AI18" s="80"/>
    </row>
    <row r="19" spans="1:35" ht="19.5" customHeight="1">
      <c r="A19" s="138" t="s">
        <v>180</v>
      </c>
      <c r="B19" s="138" t="s">
        <v>85</v>
      </c>
      <c r="C19" s="138" t="s">
        <v>86</v>
      </c>
      <c r="D19" s="138" t="s">
        <v>181</v>
      </c>
      <c r="E19" s="80">
        <f>SUM(F19,P19,Z19)</f>
        <v>0.0312</v>
      </c>
      <c r="F19" s="80">
        <f>SUM(G19,J19,M19)</f>
        <v>0.0312</v>
      </c>
      <c r="G19" s="80">
        <f>SUM(H19,I19)</f>
        <v>0.0312</v>
      </c>
      <c r="H19" s="80">
        <v>0.0312</v>
      </c>
      <c r="I19" s="80">
        <v>0</v>
      </c>
      <c r="J19" s="80">
        <f>SUM(K19,L19)</f>
        <v>0</v>
      </c>
      <c r="K19" s="80">
        <v>0</v>
      </c>
      <c r="L19" s="80">
        <v>0</v>
      </c>
      <c r="M19" s="80">
        <f>SUM(N19,O19)</f>
        <v>0</v>
      </c>
      <c r="N19" s="80" t="s">
        <v>16</v>
      </c>
      <c r="O19" s="80" t="s">
        <v>16</v>
      </c>
      <c r="P19" s="80">
        <f>SUM(Q19,T19,W19)</f>
        <v>0</v>
      </c>
      <c r="Q19" s="80">
        <f>SUM(R19,S19)</f>
        <v>0</v>
      </c>
      <c r="R19" s="80" t="s">
        <v>16</v>
      </c>
      <c r="S19" s="80" t="s">
        <v>16</v>
      </c>
      <c r="T19" s="80">
        <f>SUM(U19,V19)</f>
        <v>0</v>
      </c>
      <c r="U19" s="80" t="s">
        <v>16</v>
      </c>
      <c r="V19" s="80" t="s">
        <v>16</v>
      </c>
      <c r="W19" s="80">
        <f>SUM(X19,Y19)</f>
        <v>0</v>
      </c>
      <c r="X19" s="80" t="s">
        <v>16</v>
      </c>
      <c r="Y19" s="80"/>
      <c r="Z19" s="80">
        <f>SUM(AA19,AD19,AG19)</f>
        <v>0</v>
      </c>
      <c r="AA19" s="80">
        <f>SUM(AB19,AC19)</f>
        <v>0</v>
      </c>
      <c r="AB19" s="80">
        <v>0</v>
      </c>
      <c r="AC19" s="80">
        <v>0</v>
      </c>
      <c r="AD19" s="80">
        <f>SUM(AE19,AF19)</f>
        <v>0</v>
      </c>
      <c r="AE19" s="80">
        <v>0</v>
      </c>
      <c r="AF19" s="80">
        <v>0</v>
      </c>
      <c r="AG19" s="80">
        <f>SUM(AH19,AI19)</f>
        <v>0</v>
      </c>
      <c r="AH19" s="80" t="s">
        <v>16</v>
      </c>
      <c r="AI19" s="80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21">
    <mergeCell ref="Z5:Z6"/>
    <mergeCell ref="P4:Y4"/>
    <mergeCell ref="AD5:AF5"/>
    <mergeCell ref="A2:AI2"/>
    <mergeCell ref="G5:I5"/>
    <mergeCell ref="J5:L5"/>
    <mergeCell ref="M5:O5"/>
    <mergeCell ref="F4:O4"/>
    <mergeCell ref="Q5:S5"/>
    <mergeCell ref="T5:V5"/>
    <mergeCell ref="W5:Y5"/>
    <mergeCell ref="AA5:AC5"/>
    <mergeCell ref="AG5:AI5"/>
    <mergeCell ref="Z4:AI4"/>
    <mergeCell ref="A5:B5"/>
    <mergeCell ref="C5:C6"/>
    <mergeCell ref="D5:D6"/>
    <mergeCell ref="E4:E6"/>
    <mergeCell ref="A4:D4"/>
    <mergeCell ref="F5:F6"/>
    <mergeCell ref="P5:P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8"/>
      <c r="AH1" s="38"/>
      <c r="DH1" s="39" t="s">
        <v>182</v>
      </c>
    </row>
    <row r="2" spans="1:112" ht="19.5" customHeight="1">
      <c r="A2" s="11" t="s">
        <v>183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</row>
    <row r="3" spans="1:113" ht="19.5" customHeight="1">
      <c r="A3" s="132" t="s">
        <v>5</v>
      </c>
      <c r="B3" s="41"/>
      <c r="C3" s="41"/>
      <c r="D3" s="41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10" t="s">
        <v>6</v>
      </c>
    </row>
    <row r="4" spans="1:112" ht="19.5" customHeight="1">
      <c r="A4" s="139" t="s">
        <v>58</v>
      </c>
      <c r="B4" s="139"/>
      <c r="C4" s="139"/>
      <c r="D4" s="139"/>
      <c r="E4" s="135" t="s">
        <v>59</v>
      </c>
      <c r="F4" s="140" t="s">
        <v>184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 t="s">
        <v>185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1" t="s">
        <v>186</v>
      </c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 t="s">
        <v>187</v>
      </c>
      <c r="BJ4" s="141"/>
      <c r="BK4" s="141"/>
      <c r="BL4" s="141"/>
      <c r="BM4" s="141"/>
      <c r="BN4" s="141" t="s">
        <v>188</v>
      </c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 t="s">
        <v>189</v>
      </c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 t="s">
        <v>190</v>
      </c>
      <c r="CS4" s="141"/>
      <c r="CT4" s="141"/>
      <c r="CU4" s="141" t="s">
        <v>191</v>
      </c>
      <c r="CV4" s="141"/>
      <c r="CW4" s="141"/>
      <c r="CX4" s="141"/>
      <c r="CY4" s="141"/>
      <c r="CZ4" s="141"/>
      <c r="DA4" s="141" t="s">
        <v>192</v>
      </c>
      <c r="DB4" s="141"/>
      <c r="DC4" s="141"/>
      <c r="DD4" s="141" t="s">
        <v>193</v>
      </c>
      <c r="DE4" s="141"/>
      <c r="DF4" s="141"/>
      <c r="DG4" s="141"/>
      <c r="DH4" s="141"/>
    </row>
    <row r="5" spans="1:113" ht="19.5" customHeight="1">
      <c r="A5" s="139" t="s">
        <v>67</v>
      </c>
      <c r="B5" s="139"/>
      <c r="C5" s="139"/>
      <c r="D5" s="135" t="s">
        <v>69</v>
      </c>
      <c r="E5" s="135"/>
      <c r="F5" s="135" t="s">
        <v>74</v>
      </c>
      <c r="G5" s="135" t="s">
        <v>194</v>
      </c>
      <c r="H5" s="135" t="s">
        <v>195</v>
      </c>
      <c r="I5" s="135" t="s">
        <v>196</v>
      </c>
      <c r="J5" s="135" t="s">
        <v>197</v>
      </c>
      <c r="K5" s="135" t="s">
        <v>198</v>
      </c>
      <c r="L5" s="135" t="s">
        <v>199</v>
      </c>
      <c r="M5" s="135" t="s">
        <v>200</v>
      </c>
      <c r="N5" s="135" t="s">
        <v>201</v>
      </c>
      <c r="O5" s="135" t="s">
        <v>202</v>
      </c>
      <c r="P5" s="135" t="s">
        <v>203</v>
      </c>
      <c r="Q5" s="135" t="s">
        <v>204</v>
      </c>
      <c r="R5" s="135" t="s">
        <v>205</v>
      </c>
      <c r="S5" s="135" t="s">
        <v>206</v>
      </c>
      <c r="T5" s="135" t="s">
        <v>74</v>
      </c>
      <c r="U5" s="135" t="s">
        <v>207</v>
      </c>
      <c r="V5" s="135" t="s">
        <v>208</v>
      </c>
      <c r="W5" s="135" t="s">
        <v>209</v>
      </c>
      <c r="X5" s="135" t="s">
        <v>210</v>
      </c>
      <c r="Y5" s="135" t="s">
        <v>211</v>
      </c>
      <c r="Z5" s="135" t="s">
        <v>212</v>
      </c>
      <c r="AA5" s="135" t="s">
        <v>213</v>
      </c>
      <c r="AB5" s="135" t="s">
        <v>214</v>
      </c>
      <c r="AC5" s="135" t="s">
        <v>215</v>
      </c>
      <c r="AD5" s="135" t="s">
        <v>216</v>
      </c>
      <c r="AE5" s="135" t="s">
        <v>217</v>
      </c>
      <c r="AF5" s="135" t="s">
        <v>218</v>
      </c>
      <c r="AG5" s="135" t="s">
        <v>219</v>
      </c>
      <c r="AH5" s="135" t="s">
        <v>220</v>
      </c>
      <c r="AI5" s="135" t="s">
        <v>221</v>
      </c>
      <c r="AJ5" s="135" t="s">
        <v>222</v>
      </c>
      <c r="AK5" s="135" t="s">
        <v>223</v>
      </c>
      <c r="AL5" s="135" t="s">
        <v>224</v>
      </c>
      <c r="AM5" s="135" t="s">
        <v>225</v>
      </c>
      <c r="AN5" s="135" t="s">
        <v>226</v>
      </c>
      <c r="AO5" s="135" t="s">
        <v>227</v>
      </c>
      <c r="AP5" s="135" t="s">
        <v>228</v>
      </c>
      <c r="AQ5" s="135" t="s">
        <v>229</v>
      </c>
      <c r="AR5" s="135" t="s">
        <v>230</v>
      </c>
      <c r="AS5" s="135" t="s">
        <v>231</v>
      </c>
      <c r="AT5" s="135" t="s">
        <v>232</v>
      </c>
      <c r="AU5" s="135" t="s">
        <v>233</v>
      </c>
      <c r="AV5" s="135" t="s">
        <v>74</v>
      </c>
      <c r="AW5" s="135" t="s">
        <v>234</v>
      </c>
      <c r="AX5" s="135" t="s">
        <v>235</v>
      </c>
      <c r="AY5" s="135" t="s">
        <v>236</v>
      </c>
      <c r="AZ5" s="135" t="s">
        <v>237</v>
      </c>
      <c r="BA5" s="135" t="s">
        <v>238</v>
      </c>
      <c r="BB5" s="135" t="s">
        <v>239</v>
      </c>
      <c r="BC5" s="135" t="s">
        <v>205</v>
      </c>
      <c r="BD5" s="135" t="s">
        <v>240</v>
      </c>
      <c r="BE5" s="135" t="s">
        <v>241</v>
      </c>
      <c r="BF5" s="135" t="s">
        <v>242</v>
      </c>
      <c r="BG5" s="142" t="s">
        <v>243</v>
      </c>
      <c r="BH5" s="135" t="s">
        <v>244</v>
      </c>
      <c r="BI5" s="135" t="s">
        <v>74</v>
      </c>
      <c r="BJ5" s="135" t="s">
        <v>245</v>
      </c>
      <c r="BK5" s="135" t="s">
        <v>246</v>
      </c>
      <c r="BL5" s="135" t="s">
        <v>247</v>
      </c>
      <c r="BM5" s="135" t="s">
        <v>248</v>
      </c>
      <c r="BN5" s="135" t="s">
        <v>74</v>
      </c>
      <c r="BO5" s="135" t="s">
        <v>249</v>
      </c>
      <c r="BP5" s="135" t="s">
        <v>250</v>
      </c>
      <c r="BQ5" s="135" t="s">
        <v>251</v>
      </c>
      <c r="BR5" s="135" t="s">
        <v>252</v>
      </c>
      <c r="BS5" s="135" t="s">
        <v>253</v>
      </c>
      <c r="BT5" s="135" t="s">
        <v>254</v>
      </c>
      <c r="BU5" s="135" t="s">
        <v>255</v>
      </c>
      <c r="BV5" s="135" t="s">
        <v>256</v>
      </c>
      <c r="BW5" s="135" t="s">
        <v>257</v>
      </c>
      <c r="BX5" s="135" t="s">
        <v>258</v>
      </c>
      <c r="BY5" s="135" t="s">
        <v>259</v>
      </c>
      <c r="BZ5" s="135" t="s">
        <v>260</v>
      </c>
      <c r="CA5" s="135" t="s">
        <v>74</v>
      </c>
      <c r="CB5" s="135" t="s">
        <v>249</v>
      </c>
      <c r="CC5" s="135" t="s">
        <v>250</v>
      </c>
      <c r="CD5" s="135" t="s">
        <v>251</v>
      </c>
      <c r="CE5" s="135" t="s">
        <v>252</v>
      </c>
      <c r="CF5" s="135" t="s">
        <v>253</v>
      </c>
      <c r="CG5" s="135" t="s">
        <v>254</v>
      </c>
      <c r="CH5" s="135" t="s">
        <v>255</v>
      </c>
      <c r="CI5" s="135" t="s">
        <v>261</v>
      </c>
      <c r="CJ5" s="135" t="s">
        <v>262</v>
      </c>
      <c r="CK5" s="135" t="s">
        <v>263</v>
      </c>
      <c r="CL5" s="135" t="s">
        <v>264</v>
      </c>
      <c r="CM5" s="135" t="s">
        <v>256</v>
      </c>
      <c r="CN5" s="135" t="s">
        <v>257</v>
      </c>
      <c r="CO5" s="135" t="s">
        <v>265</v>
      </c>
      <c r="CP5" s="135" t="s">
        <v>259</v>
      </c>
      <c r="CQ5" s="135" t="s">
        <v>189</v>
      </c>
      <c r="CR5" s="135" t="s">
        <v>74</v>
      </c>
      <c r="CS5" s="135" t="s">
        <v>266</v>
      </c>
      <c r="CT5" s="135" t="s">
        <v>267</v>
      </c>
      <c r="CU5" s="135" t="s">
        <v>74</v>
      </c>
      <c r="CV5" s="135" t="s">
        <v>266</v>
      </c>
      <c r="CW5" s="135" t="s">
        <v>268</v>
      </c>
      <c r="CX5" s="135" t="s">
        <v>269</v>
      </c>
      <c r="CY5" s="135" t="s">
        <v>270</v>
      </c>
      <c r="CZ5" s="135" t="s">
        <v>267</v>
      </c>
      <c r="DA5" s="135" t="s">
        <v>74</v>
      </c>
      <c r="DB5" s="135" t="s">
        <v>192</v>
      </c>
      <c r="DC5" s="135" t="s">
        <v>271</v>
      </c>
      <c r="DD5" s="135" t="s">
        <v>74</v>
      </c>
      <c r="DE5" s="135" t="s">
        <v>272</v>
      </c>
      <c r="DF5" s="135" t="s">
        <v>273</v>
      </c>
      <c r="DG5" s="135" t="s">
        <v>274</v>
      </c>
      <c r="DH5" s="135" t="s">
        <v>193</v>
      </c>
    </row>
    <row r="6" spans="1:112" ht="30.75" customHeight="1">
      <c r="A6" s="143" t="s">
        <v>79</v>
      </c>
      <c r="B6" s="144" t="s">
        <v>80</v>
      </c>
      <c r="C6" s="143" t="s">
        <v>81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 t="s">
        <v>275</v>
      </c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4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</row>
    <row r="7" spans="1:113" ht="19.5" customHeight="1">
      <c r="A7" s="138" t="s">
        <v>16</v>
      </c>
      <c r="B7" s="138" t="s">
        <v>16</v>
      </c>
      <c r="C7" s="138" t="s">
        <v>16</v>
      </c>
      <c r="D7" s="138" t="s">
        <v>59</v>
      </c>
      <c r="E7" s="80">
        <f>SUM(F7,T7,AV7,BI7,BN7,CA7,CR7,CU7,DA7,DD7)</f>
        <v>207.23160000000001</v>
      </c>
      <c r="F7" s="80">
        <v>192.869</v>
      </c>
      <c r="G7" s="80">
        <v>46.3716</v>
      </c>
      <c r="H7" s="80">
        <v>68.9345</v>
      </c>
      <c r="I7" s="80">
        <v>2.8945</v>
      </c>
      <c r="J7" s="80">
        <v>0</v>
      </c>
      <c r="K7" s="80">
        <v>13.3401</v>
      </c>
      <c r="L7" s="80">
        <v>20.5654</v>
      </c>
      <c r="M7" s="80">
        <v>10.2827</v>
      </c>
      <c r="N7" s="80">
        <v>9.2677</v>
      </c>
      <c r="O7" s="80">
        <v>2.3847</v>
      </c>
      <c r="P7" s="80">
        <v>2.5758</v>
      </c>
      <c r="Q7" s="80">
        <v>16.252</v>
      </c>
      <c r="R7" s="80">
        <v>0</v>
      </c>
      <c r="S7" s="80">
        <v>0</v>
      </c>
      <c r="T7" s="80">
        <v>14.3314</v>
      </c>
      <c r="U7" s="80">
        <v>2.15</v>
      </c>
      <c r="V7" s="80">
        <v>2</v>
      </c>
      <c r="W7" s="80">
        <v>0</v>
      </c>
      <c r="X7" s="80">
        <v>0</v>
      </c>
      <c r="Y7" s="80">
        <v>0.05</v>
      </c>
      <c r="Z7" s="80">
        <v>1</v>
      </c>
      <c r="AA7" s="80">
        <v>0.5</v>
      </c>
      <c r="AB7" s="80">
        <v>0</v>
      </c>
      <c r="AC7" s="80">
        <v>0</v>
      </c>
      <c r="AD7" s="80">
        <v>2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2.6314</v>
      </c>
      <c r="AQ7" s="80">
        <v>0</v>
      </c>
      <c r="AR7" s="80">
        <v>4</v>
      </c>
      <c r="AS7" s="80">
        <v>0</v>
      </c>
      <c r="AT7" s="80">
        <v>0</v>
      </c>
      <c r="AU7" s="80">
        <v>0</v>
      </c>
      <c r="AV7" s="80">
        <v>0.0312</v>
      </c>
      <c r="AW7" s="80">
        <v>0</v>
      </c>
      <c r="AX7" s="80">
        <v>0</v>
      </c>
      <c r="AY7" s="80">
        <v>0</v>
      </c>
      <c r="AZ7" s="80">
        <v>0</v>
      </c>
      <c r="BA7" s="80">
        <v>0</v>
      </c>
      <c r="BB7" s="80">
        <v>0</v>
      </c>
      <c r="BC7" s="80">
        <v>0</v>
      </c>
      <c r="BD7" s="80">
        <v>0</v>
      </c>
      <c r="BE7" s="80">
        <v>0.0312</v>
      </c>
      <c r="BF7" s="80">
        <v>0</v>
      </c>
      <c r="BG7" s="80">
        <v>0</v>
      </c>
      <c r="BH7" s="80">
        <v>0</v>
      </c>
      <c r="BI7" s="80">
        <v>0</v>
      </c>
      <c r="BJ7" s="80">
        <v>0</v>
      </c>
      <c r="BK7" s="80">
        <v>0</v>
      </c>
      <c r="BL7" s="80">
        <v>0</v>
      </c>
      <c r="BM7" s="80">
        <v>0</v>
      </c>
      <c r="BN7" s="80">
        <v>0</v>
      </c>
      <c r="BO7" s="80">
        <v>0</v>
      </c>
      <c r="BP7" s="80">
        <v>0</v>
      </c>
      <c r="BQ7" s="80">
        <v>0</v>
      </c>
      <c r="BR7" s="80">
        <v>0</v>
      </c>
      <c r="BS7" s="80">
        <v>0</v>
      </c>
      <c r="BT7" s="80">
        <v>0</v>
      </c>
      <c r="BU7" s="80">
        <v>0</v>
      </c>
      <c r="BV7" s="80">
        <v>0</v>
      </c>
      <c r="BW7" s="80">
        <v>0</v>
      </c>
      <c r="BX7" s="80">
        <v>0</v>
      </c>
      <c r="BY7" s="80">
        <v>0</v>
      </c>
      <c r="BZ7" s="80">
        <v>0</v>
      </c>
      <c r="CA7" s="80">
        <v>0</v>
      </c>
      <c r="CB7" s="80">
        <v>0</v>
      </c>
      <c r="CC7" s="80">
        <v>0</v>
      </c>
      <c r="CD7" s="80">
        <v>0</v>
      </c>
      <c r="CE7" s="80">
        <v>0</v>
      </c>
      <c r="CF7" s="80">
        <v>0</v>
      </c>
      <c r="CG7" s="80">
        <v>0</v>
      </c>
      <c r="CH7" s="80">
        <v>0</v>
      </c>
      <c r="CI7" s="80">
        <v>0</v>
      </c>
      <c r="CJ7" s="80">
        <v>0</v>
      </c>
      <c r="CK7" s="80">
        <v>0</v>
      </c>
      <c r="CL7" s="80">
        <v>0</v>
      </c>
      <c r="CM7" s="80">
        <v>0</v>
      </c>
      <c r="CN7" s="80">
        <v>0</v>
      </c>
      <c r="CO7" s="80">
        <v>0</v>
      </c>
      <c r="CP7" s="80">
        <v>0</v>
      </c>
      <c r="CQ7" s="80">
        <v>0</v>
      </c>
      <c r="CR7" s="80">
        <v>0</v>
      </c>
      <c r="CS7" s="80">
        <v>0</v>
      </c>
      <c r="CT7" s="80">
        <v>0</v>
      </c>
      <c r="CU7" s="80">
        <v>0</v>
      </c>
      <c r="CV7" s="80">
        <v>0</v>
      </c>
      <c r="CW7" s="80">
        <v>0</v>
      </c>
      <c r="CX7" s="80">
        <v>0</v>
      </c>
      <c r="CY7" s="80">
        <v>0</v>
      </c>
      <c r="CZ7" s="80">
        <v>0</v>
      </c>
      <c r="DA7" s="80">
        <v>0</v>
      </c>
      <c r="DB7" s="80">
        <v>0</v>
      </c>
      <c r="DC7" s="80">
        <v>0</v>
      </c>
      <c r="DD7" s="80">
        <v>0</v>
      </c>
      <c r="DE7" s="80">
        <v>0</v>
      </c>
      <c r="DF7" s="80">
        <v>0</v>
      </c>
      <c r="DG7" s="80">
        <v>0</v>
      </c>
      <c r="DH7" s="80">
        <v>0</v>
      </c>
    </row>
    <row r="8" spans="1:113" ht="19.5" customHeight="1">
      <c r="A8" s="138" t="s">
        <v>16</v>
      </c>
      <c r="B8" s="138" t="s">
        <v>16</v>
      </c>
      <c r="C8" s="138" t="s">
        <v>16</v>
      </c>
      <c r="D8" s="138" t="s">
        <v>276</v>
      </c>
      <c r="E8" s="80">
        <f>SUM(F8,T8,AV8,BI8,BN8,CA8,CR8,CU8,DA8,DD8)</f>
        <v>148.47910000000002</v>
      </c>
      <c r="F8" s="80">
        <v>134.1165</v>
      </c>
      <c r="G8" s="80">
        <v>46.3716</v>
      </c>
      <c r="H8" s="80">
        <v>68.9345</v>
      </c>
      <c r="I8" s="80">
        <v>2.8945</v>
      </c>
      <c r="J8" s="80">
        <v>0</v>
      </c>
      <c r="K8" s="80">
        <v>13.3401</v>
      </c>
      <c r="L8" s="80">
        <v>0</v>
      </c>
      <c r="M8" s="80">
        <v>0</v>
      </c>
      <c r="N8" s="80">
        <v>0</v>
      </c>
      <c r="O8" s="80">
        <v>0</v>
      </c>
      <c r="P8" s="80">
        <v>2.5758</v>
      </c>
      <c r="Q8" s="80">
        <v>0</v>
      </c>
      <c r="R8" s="80">
        <v>0</v>
      </c>
      <c r="S8" s="80">
        <v>0</v>
      </c>
      <c r="T8" s="80">
        <v>14.3314</v>
      </c>
      <c r="U8" s="80">
        <v>2.15</v>
      </c>
      <c r="V8" s="80">
        <v>2</v>
      </c>
      <c r="W8" s="80">
        <v>0</v>
      </c>
      <c r="X8" s="80">
        <v>0</v>
      </c>
      <c r="Y8" s="80">
        <v>0.05</v>
      </c>
      <c r="Z8" s="80">
        <v>1</v>
      </c>
      <c r="AA8" s="80">
        <v>0.5</v>
      </c>
      <c r="AB8" s="80">
        <v>0</v>
      </c>
      <c r="AC8" s="80">
        <v>0</v>
      </c>
      <c r="AD8" s="80">
        <v>2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2.6314</v>
      </c>
      <c r="AQ8" s="80">
        <v>0</v>
      </c>
      <c r="AR8" s="80">
        <v>4</v>
      </c>
      <c r="AS8" s="80">
        <v>0</v>
      </c>
      <c r="AT8" s="80">
        <v>0</v>
      </c>
      <c r="AU8" s="80">
        <v>0</v>
      </c>
      <c r="AV8" s="80">
        <v>0.0312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0.0312</v>
      </c>
      <c r="BF8" s="80">
        <v>0</v>
      </c>
      <c r="BG8" s="80">
        <v>0</v>
      </c>
      <c r="BH8" s="80">
        <v>0</v>
      </c>
      <c r="BI8" s="80">
        <v>0</v>
      </c>
      <c r="BJ8" s="80">
        <v>0</v>
      </c>
      <c r="BK8" s="80">
        <v>0</v>
      </c>
      <c r="BL8" s="80">
        <v>0</v>
      </c>
      <c r="BM8" s="80">
        <v>0</v>
      </c>
      <c r="BN8" s="80">
        <v>0</v>
      </c>
      <c r="BO8" s="80">
        <v>0</v>
      </c>
      <c r="BP8" s="80">
        <v>0</v>
      </c>
      <c r="BQ8" s="80">
        <v>0</v>
      </c>
      <c r="BR8" s="80">
        <v>0</v>
      </c>
      <c r="BS8" s="80">
        <v>0</v>
      </c>
      <c r="BT8" s="80">
        <v>0</v>
      </c>
      <c r="BU8" s="80">
        <v>0</v>
      </c>
      <c r="BV8" s="80">
        <v>0</v>
      </c>
      <c r="BW8" s="80">
        <v>0</v>
      </c>
      <c r="BX8" s="80">
        <v>0</v>
      </c>
      <c r="BY8" s="80">
        <v>0</v>
      </c>
      <c r="BZ8" s="80">
        <v>0</v>
      </c>
      <c r="CA8" s="80">
        <v>0</v>
      </c>
      <c r="CB8" s="80">
        <v>0</v>
      </c>
      <c r="CC8" s="80">
        <v>0</v>
      </c>
      <c r="CD8" s="80">
        <v>0</v>
      </c>
      <c r="CE8" s="80">
        <v>0</v>
      </c>
      <c r="CF8" s="80">
        <v>0</v>
      </c>
      <c r="CG8" s="80">
        <v>0</v>
      </c>
      <c r="CH8" s="80">
        <v>0</v>
      </c>
      <c r="CI8" s="80">
        <v>0</v>
      </c>
      <c r="CJ8" s="80">
        <v>0</v>
      </c>
      <c r="CK8" s="80">
        <v>0</v>
      </c>
      <c r="CL8" s="80">
        <v>0</v>
      </c>
      <c r="CM8" s="80">
        <v>0</v>
      </c>
      <c r="CN8" s="80">
        <v>0</v>
      </c>
      <c r="CO8" s="80">
        <v>0</v>
      </c>
      <c r="CP8" s="80">
        <v>0</v>
      </c>
      <c r="CQ8" s="80">
        <v>0</v>
      </c>
      <c r="CR8" s="80">
        <v>0</v>
      </c>
      <c r="CS8" s="80">
        <v>0</v>
      </c>
      <c r="CT8" s="80">
        <v>0</v>
      </c>
      <c r="CU8" s="80">
        <v>0</v>
      </c>
      <c r="CV8" s="80">
        <v>0</v>
      </c>
      <c r="CW8" s="80">
        <v>0</v>
      </c>
      <c r="CX8" s="80">
        <v>0</v>
      </c>
      <c r="CY8" s="80">
        <v>0</v>
      </c>
      <c r="CZ8" s="80">
        <v>0</v>
      </c>
      <c r="DA8" s="80">
        <v>0</v>
      </c>
      <c r="DB8" s="80">
        <v>0</v>
      </c>
      <c r="DC8" s="80">
        <v>0</v>
      </c>
      <c r="DD8" s="80">
        <v>0</v>
      </c>
      <c r="DE8" s="80">
        <v>0</v>
      </c>
      <c r="DF8" s="80">
        <v>0</v>
      </c>
      <c r="DG8" s="80">
        <v>0</v>
      </c>
      <c r="DH8" s="80">
        <v>0</v>
      </c>
    </row>
    <row r="9" spans="1:113" ht="19.5" customHeight="1">
      <c r="A9" s="138" t="s">
        <v>16</v>
      </c>
      <c r="B9" s="138" t="s">
        <v>16</v>
      </c>
      <c r="C9" s="138" t="s">
        <v>16</v>
      </c>
      <c r="D9" s="138" t="s">
        <v>277</v>
      </c>
      <c r="E9" s="80">
        <f>SUM(F9,T9,AV9,BI9,BN9,CA9,CR9,CU9,DA9,DD9)</f>
        <v>148.47910000000002</v>
      </c>
      <c r="F9" s="80">
        <v>134.1165</v>
      </c>
      <c r="G9" s="80">
        <v>46.3716</v>
      </c>
      <c r="H9" s="80">
        <v>68.9345</v>
      </c>
      <c r="I9" s="80">
        <v>2.8945</v>
      </c>
      <c r="J9" s="80">
        <v>0</v>
      </c>
      <c r="K9" s="80">
        <v>13.3401</v>
      </c>
      <c r="L9" s="80">
        <v>0</v>
      </c>
      <c r="M9" s="80">
        <v>0</v>
      </c>
      <c r="N9" s="80">
        <v>0</v>
      </c>
      <c r="O9" s="80">
        <v>0</v>
      </c>
      <c r="P9" s="80">
        <v>2.5758</v>
      </c>
      <c r="Q9" s="80">
        <v>0</v>
      </c>
      <c r="R9" s="80">
        <v>0</v>
      </c>
      <c r="S9" s="80">
        <v>0</v>
      </c>
      <c r="T9" s="80">
        <v>14.3314</v>
      </c>
      <c r="U9" s="80">
        <v>2.15</v>
      </c>
      <c r="V9" s="80">
        <v>2</v>
      </c>
      <c r="W9" s="80">
        <v>0</v>
      </c>
      <c r="X9" s="80">
        <v>0</v>
      </c>
      <c r="Y9" s="80">
        <v>0.05</v>
      </c>
      <c r="Z9" s="80">
        <v>1</v>
      </c>
      <c r="AA9" s="80">
        <v>0.5</v>
      </c>
      <c r="AB9" s="80">
        <v>0</v>
      </c>
      <c r="AC9" s="80">
        <v>0</v>
      </c>
      <c r="AD9" s="80">
        <v>2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2.6314</v>
      </c>
      <c r="AQ9" s="80">
        <v>0</v>
      </c>
      <c r="AR9" s="80">
        <v>4</v>
      </c>
      <c r="AS9" s="80">
        <v>0</v>
      </c>
      <c r="AT9" s="80">
        <v>0</v>
      </c>
      <c r="AU9" s="80">
        <v>0</v>
      </c>
      <c r="AV9" s="80">
        <v>0.0312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0.0312</v>
      </c>
      <c r="BF9" s="80">
        <v>0</v>
      </c>
      <c r="BG9" s="80">
        <v>0</v>
      </c>
      <c r="BH9" s="80">
        <v>0</v>
      </c>
      <c r="BI9" s="80">
        <v>0</v>
      </c>
      <c r="BJ9" s="80">
        <v>0</v>
      </c>
      <c r="BK9" s="80">
        <v>0</v>
      </c>
      <c r="BL9" s="80">
        <v>0</v>
      </c>
      <c r="BM9" s="80">
        <v>0</v>
      </c>
      <c r="BN9" s="80">
        <v>0</v>
      </c>
      <c r="BO9" s="80">
        <v>0</v>
      </c>
      <c r="BP9" s="80">
        <v>0</v>
      </c>
      <c r="BQ9" s="80">
        <v>0</v>
      </c>
      <c r="BR9" s="80">
        <v>0</v>
      </c>
      <c r="BS9" s="80">
        <v>0</v>
      </c>
      <c r="BT9" s="80">
        <v>0</v>
      </c>
      <c r="BU9" s="80">
        <v>0</v>
      </c>
      <c r="BV9" s="80">
        <v>0</v>
      </c>
      <c r="BW9" s="80">
        <v>0</v>
      </c>
      <c r="BX9" s="80">
        <v>0</v>
      </c>
      <c r="BY9" s="80">
        <v>0</v>
      </c>
      <c r="BZ9" s="80">
        <v>0</v>
      </c>
      <c r="CA9" s="80">
        <v>0</v>
      </c>
      <c r="CB9" s="80">
        <v>0</v>
      </c>
      <c r="CC9" s="80">
        <v>0</v>
      </c>
      <c r="CD9" s="80">
        <v>0</v>
      </c>
      <c r="CE9" s="80">
        <v>0</v>
      </c>
      <c r="CF9" s="80">
        <v>0</v>
      </c>
      <c r="CG9" s="80">
        <v>0</v>
      </c>
      <c r="CH9" s="80">
        <v>0</v>
      </c>
      <c r="CI9" s="80">
        <v>0</v>
      </c>
      <c r="CJ9" s="80">
        <v>0</v>
      </c>
      <c r="CK9" s="80">
        <v>0</v>
      </c>
      <c r="CL9" s="80">
        <v>0</v>
      </c>
      <c r="CM9" s="80">
        <v>0</v>
      </c>
      <c r="CN9" s="80">
        <v>0</v>
      </c>
      <c r="CO9" s="80">
        <v>0</v>
      </c>
      <c r="CP9" s="80">
        <v>0</v>
      </c>
      <c r="CQ9" s="80">
        <v>0</v>
      </c>
      <c r="CR9" s="80">
        <v>0</v>
      </c>
      <c r="CS9" s="80">
        <v>0</v>
      </c>
      <c r="CT9" s="80">
        <v>0</v>
      </c>
      <c r="CU9" s="80">
        <v>0</v>
      </c>
      <c r="CV9" s="80">
        <v>0</v>
      </c>
      <c r="CW9" s="80">
        <v>0</v>
      </c>
      <c r="CX9" s="80">
        <v>0</v>
      </c>
      <c r="CY9" s="80">
        <v>0</v>
      </c>
      <c r="CZ9" s="80">
        <v>0</v>
      </c>
      <c r="DA9" s="80">
        <v>0</v>
      </c>
      <c r="DB9" s="80">
        <v>0</v>
      </c>
      <c r="DC9" s="80">
        <v>0</v>
      </c>
      <c r="DD9" s="80">
        <v>0</v>
      </c>
      <c r="DE9" s="80">
        <v>0</v>
      </c>
      <c r="DF9" s="80">
        <v>0</v>
      </c>
      <c r="DG9" s="80">
        <v>0</v>
      </c>
      <c r="DH9" s="80">
        <v>0</v>
      </c>
    </row>
    <row r="10" spans="1:113" ht="19.5" customHeight="1">
      <c r="A10" s="138" t="s">
        <v>83</v>
      </c>
      <c r="B10" s="138" t="s">
        <v>84</v>
      </c>
      <c r="C10" s="138" t="s">
        <v>85</v>
      </c>
      <c r="D10" s="138" t="s">
        <v>278</v>
      </c>
      <c r="E10" s="80">
        <f>SUM(F10,T10,AV10,BI10,BN10,CA10,CR10,CU10,DA10,DD10)</f>
        <v>111.8381</v>
      </c>
      <c r="F10" s="80">
        <v>97.4755</v>
      </c>
      <c r="G10" s="80">
        <v>34.734</v>
      </c>
      <c r="H10" s="80">
        <v>57.2712</v>
      </c>
      <c r="I10" s="80">
        <v>2.8945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2.5758</v>
      </c>
      <c r="Q10" s="80">
        <v>0</v>
      </c>
      <c r="R10" s="80">
        <v>0</v>
      </c>
      <c r="S10" s="80">
        <v>0</v>
      </c>
      <c r="T10" s="80">
        <v>14.3314</v>
      </c>
      <c r="U10" s="80">
        <v>2.15</v>
      </c>
      <c r="V10" s="80">
        <v>2</v>
      </c>
      <c r="W10" s="80">
        <v>0</v>
      </c>
      <c r="X10" s="80">
        <v>0</v>
      </c>
      <c r="Y10" s="80">
        <v>0.05</v>
      </c>
      <c r="Z10" s="80">
        <v>1</v>
      </c>
      <c r="AA10" s="80">
        <v>0.5</v>
      </c>
      <c r="AB10" s="80">
        <v>0</v>
      </c>
      <c r="AC10" s="80">
        <v>0</v>
      </c>
      <c r="AD10" s="80">
        <v>2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2.6314</v>
      </c>
      <c r="AQ10" s="80">
        <v>0</v>
      </c>
      <c r="AR10" s="80">
        <v>4</v>
      </c>
      <c r="AS10" s="80">
        <v>0</v>
      </c>
      <c r="AT10" s="80">
        <v>0</v>
      </c>
      <c r="AU10" s="80">
        <v>0</v>
      </c>
      <c r="AV10" s="80">
        <v>0.0312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0.0312</v>
      </c>
      <c r="BF10" s="80">
        <v>0</v>
      </c>
      <c r="BG10" s="80">
        <v>0</v>
      </c>
      <c r="BH10" s="80">
        <v>0</v>
      </c>
      <c r="BI10" s="80">
        <v>0</v>
      </c>
      <c r="BJ10" s="80">
        <v>0</v>
      </c>
      <c r="BK10" s="80">
        <v>0</v>
      </c>
      <c r="BL10" s="80">
        <v>0</v>
      </c>
      <c r="BM10" s="80">
        <v>0</v>
      </c>
      <c r="BN10" s="80">
        <v>0</v>
      </c>
      <c r="BO10" s="80">
        <v>0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0</v>
      </c>
      <c r="CM10" s="80">
        <v>0</v>
      </c>
      <c r="CN10" s="80">
        <v>0</v>
      </c>
      <c r="CO10" s="80">
        <v>0</v>
      </c>
      <c r="CP10" s="80">
        <v>0</v>
      </c>
      <c r="CQ10" s="80">
        <v>0</v>
      </c>
      <c r="CR10" s="80">
        <v>0</v>
      </c>
      <c r="CS10" s="80">
        <v>0</v>
      </c>
      <c r="CT10" s="80">
        <v>0</v>
      </c>
      <c r="CU10" s="80">
        <v>0</v>
      </c>
      <c r="CV10" s="80">
        <v>0</v>
      </c>
      <c r="CW10" s="80">
        <v>0</v>
      </c>
      <c r="CX10" s="80">
        <v>0</v>
      </c>
      <c r="CY10" s="80">
        <v>0</v>
      </c>
      <c r="CZ10" s="80">
        <v>0</v>
      </c>
      <c r="DA10" s="80">
        <v>0</v>
      </c>
      <c r="DB10" s="80">
        <v>0</v>
      </c>
      <c r="DC10" s="80">
        <v>0</v>
      </c>
      <c r="DD10" s="80">
        <v>0</v>
      </c>
      <c r="DE10" s="80">
        <v>0</v>
      </c>
      <c r="DF10" s="80">
        <v>0</v>
      </c>
      <c r="DG10" s="80">
        <v>0</v>
      </c>
      <c r="DH10" s="80">
        <v>0</v>
      </c>
    </row>
    <row r="11" spans="1:113" ht="19.5" customHeight="1">
      <c r="A11" s="138" t="s">
        <v>83</v>
      </c>
      <c r="B11" s="138" t="s">
        <v>84</v>
      </c>
      <c r="C11" s="138" t="s">
        <v>88</v>
      </c>
      <c r="D11" s="138" t="s">
        <v>279</v>
      </c>
      <c r="E11" s="80">
        <f>SUM(F11,T11,AV11,BI11,BN11,CA11,CR11,CU11,DA11,DD11)</f>
        <v>36.641</v>
      </c>
      <c r="F11" s="80">
        <v>36.641</v>
      </c>
      <c r="G11" s="80">
        <v>11.6376</v>
      </c>
      <c r="H11" s="80">
        <v>11.6633</v>
      </c>
      <c r="I11" s="80">
        <v>0</v>
      </c>
      <c r="J11" s="80">
        <v>0</v>
      </c>
      <c r="K11" s="80">
        <v>13.3401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0</v>
      </c>
      <c r="BK11" s="80">
        <v>0</v>
      </c>
      <c r="BL11" s="80">
        <v>0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0</v>
      </c>
      <c r="BW11" s="80">
        <v>0</v>
      </c>
      <c r="BX11" s="80">
        <v>0</v>
      </c>
      <c r="BY11" s="80">
        <v>0</v>
      </c>
      <c r="BZ11" s="80">
        <v>0</v>
      </c>
      <c r="CA11" s="80">
        <v>0</v>
      </c>
      <c r="CB11" s="80">
        <v>0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0</v>
      </c>
      <c r="CM11" s="80">
        <v>0</v>
      </c>
      <c r="CN11" s="80">
        <v>0</v>
      </c>
      <c r="CO11" s="80">
        <v>0</v>
      </c>
      <c r="CP11" s="80">
        <v>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0</v>
      </c>
      <c r="CY11" s="80">
        <v>0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0</v>
      </c>
      <c r="DG11" s="80">
        <v>0</v>
      </c>
      <c r="DH11" s="80">
        <v>0</v>
      </c>
    </row>
    <row r="12" spans="1:113" ht="19.5" customHeight="1">
      <c r="A12" s="138" t="s">
        <v>16</v>
      </c>
      <c r="B12" s="138" t="s">
        <v>16</v>
      </c>
      <c r="C12" s="138" t="s">
        <v>16</v>
      </c>
      <c r="D12" s="138" t="s">
        <v>280</v>
      </c>
      <c r="E12" s="80">
        <f>SUM(F12,T12,AV12,BI12,BN12,CA12,CR12,CU12,DA12,DD12)</f>
        <v>30.8481</v>
      </c>
      <c r="F12" s="80">
        <v>30.8481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20.5654</v>
      </c>
      <c r="M12" s="80">
        <v>10.2827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0</v>
      </c>
      <c r="DG12" s="80">
        <v>0</v>
      </c>
      <c r="DH12" s="80">
        <v>0</v>
      </c>
    </row>
    <row r="13" spans="1:113" ht="19.5" customHeight="1">
      <c r="A13" s="138" t="s">
        <v>16</v>
      </c>
      <c r="B13" s="138" t="s">
        <v>16</v>
      </c>
      <c r="C13" s="138" t="s">
        <v>16</v>
      </c>
      <c r="D13" s="138" t="s">
        <v>281</v>
      </c>
      <c r="E13" s="80">
        <f>SUM(F13,T13,AV13,BI13,BN13,CA13,CR13,CU13,DA13,DD13)</f>
        <v>30.8481</v>
      </c>
      <c r="F13" s="80">
        <v>30.8481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20.5654</v>
      </c>
      <c r="M13" s="80">
        <v>10.2827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0</v>
      </c>
      <c r="BK13" s="80">
        <v>0</v>
      </c>
      <c r="BL13" s="80">
        <v>0</v>
      </c>
      <c r="BM13" s="80">
        <v>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0</v>
      </c>
      <c r="BW13" s="80">
        <v>0</v>
      </c>
      <c r="BX13" s="80">
        <v>0</v>
      </c>
      <c r="BY13" s="80">
        <v>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0</v>
      </c>
      <c r="CM13" s="80">
        <v>0</v>
      </c>
      <c r="CN13" s="80">
        <v>0</v>
      </c>
      <c r="CO13" s="80">
        <v>0</v>
      </c>
      <c r="CP13" s="80">
        <v>0</v>
      </c>
      <c r="CQ13" s="80">
        <v>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0</v>
      </c>
      <c r="CY13" s="80">
        <v>0</v>
      </c>
      <c r="CZ13" s="80">
        <v>0</v>
      </c>
      <c r="DA13" s="80">
        <v>0</v>
      </c>
      <c r="DB13" s="80">
        <v>0</v>
      </c>
      <c r="DC13" s="80">
        <v>0</v>
      </c>
      <c r="DD13" s="80">
        <v>0</v>
      </c>
      <c r="DE13" s="80">
        <v>0</v>
      </c>
      <c r="DF13" s="80">
        <v>0</v>
      </c>
      <c r="DG13" s="80">
        <v>0</v>
      </c>
      <c r="DH13" s="80">
        <v>0</v>
      </c>
    </row>
    <row r="14" spans="1:113" ht="19.5" customHeight="1">
      <c r="A14" s="138" t="s">
        <v>90</v>
      </c>
      <c r="B14" s="138" t="s">
        <v>84</v>
      </c>
      <c r="C14" s="138" t="s">
        <v>84</v>
      </c>
      <c r="D14" s="138" t="s">
        <v>282</v>
      </c>
      <c r="E14" s="80">
        <f>SUM(F14,T14,AV14,BI14,BN14,CA14,CR14,CU14,DA14,DD14)</f>
        <v>20.5654</v>
      </c>
      <c r="F14" s="80">
        <v>20.5654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20.5654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0</v>
      </c>
      <c r="DG14" s="80">
        <v>0</v>
      </c>
      <c r="DH14" s="80">
        <v>0</v>
      </c>
    </row>
    <row r="15" spans="1:113" ht="19.5" customHeight="1">
      <c r="A15" s="138" t="s">
        <v>90</v>
      </c>
      <c r="B15" s="138" t="s">
        <v>84</v>
      </c>
      <c r="C15" s="138" t="s">
        <v>92</v>
      </c>
      <c r="D15" s="138" t="s">
        <v>283</v>
      </c>
      <c r="E15" s="80">
        <f>SUM(F15,T15,AV15,BI15,BN15,CA15,CR15,CU15,DA15,DD15)</f>
        <v>10.2827</v>
      </c>
      <c r="F15" s="80">
        <v>10.2827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10.2827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0</v>
      </c>
      <c r="BY15" s="80">
        <v>0</v>
      </c>
      <c r="BZ15" s="80">
        <v>0</v>
      </c>
      <c r="CA15" s="80">
        <v>0</v>
      </c>
      <c r="CB15" s="80">
        <v>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0</v>
      </c>
      <c r="CI15" s="80">
        <v>0</v>
      </c>
      <c r="CJ15" s="80">
        <v>0</v>
      </c>
      <c r="CK15" s="80">
        <v>0</v>
      </c>
      <c r="CL15" s="80">
        <v>0</v>
      </c>
      <c r="CM15" s="80">
        <v>0</v>
      </c>
      <c r="CN15" s="80">
        <v>0</v>
      </c>
      <c r="CO15" s="80">
        <v>0</v>
      </c>
      <c r="CP15" s="80">
        <v>0</v>
      </c>
      <c r="CQ15" s="80">
        <v>0</v>
      </c>
      <c r="CR15" s="80">
        <v>0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0</v>
      </c>
      <c r="CY15" s="80">
        <v>0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0</v>
      </c>
      <c r="DG15" s="80">
        <v>0</v>
      </c>
      <c r="DH15" s="80">
        <v>0</v>
      </c>
    </row>
    <row r="16" spans="1:113" ht="19.5" customHeight="1">
      <c r="A16" s="138" t="s">
        <v>16</v>
      </c>
      <c r="B16" s="138" t="s">
        <v>16</v>
      </c>
      <c r="C16" s="138" t="s">
        <v>16</v>
      </c>
      <c r="D16" s="138" t="s">
        <v>284</v>
      </c>
      <c r="E16" s="80">
        <f>SUM(F16,T16,AV16,BI16,BN16,CA16,CR16,CU16,DA16,DD16)</f>
        <v>11.6524</v>
      </c>
      <c r="F16" s="80">
        <v>11.6524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9.2677</v>
      </c>
      <c r="O16" s="80">
        <v>2.3847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80">
        <v>0</v>
      </c>
      <c r="AQ16" s="80">
        <v>0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0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0</v>
      </c>
      <c r="BM16" s="80">
        <v>0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0</v>
      </c>
      <c r="BY16" s="80">
        <v>0</v>
      </c>
      <c r="BZ16" s="80">
        <v>0</v>
      </c>
      <c r="CA16" s="80">
        <v>0</v>
      </c>
      <c r="CB16" s="80">
        <v>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0</v>
      </c>
      <c r="CO16" s="80">
        <v>0</v>
      </c>
      <c r="CP16" s="80">
        <v>0</v>
      </c>
      <c r="CQ16" s="80">
        <v>0</v>
      </c>
      <c r="CR16" s="80">
        <v>0</v>
      </c>
      <c r="CS16" s="80">
        <v>0</v>
      </c>
      <c r="CT16" s="80">
        <v>0</v>
      </c>
      <c r="CU16" s="80">
        <v>0</v>
      </c>
      <c r="CV16" s="80">
        <v>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0</v>
      </c>
      <c r="DG16" s="80">
        <v>0</v>
      </c>
      <c r="DH16" s="80">
        <v>0</v>
      </c>
    </row>
    <row r="17" spans="1:113" ht="19.5" customHeight="1">
      <c r="A17" s="138" t="s">
        <v>16</v>
      </c>
      <c r="B17" s="138" t="s">
        <v>16</v>
      </c>
      <c r="C17" s="138" t="s">
        <v>16</v>
      </c>
      <c r="D17" s="138" t="s">
        <v>285</v>
      </c>
      <c r="E17" s="80">
        <f>SUM(F17,T17,AV17,BI17,BN17,CA17,CR17,CU17,DA17,DD17)</f>
        <v>11.6524</v>
      </c>
      <c r="F17" s="80">
        <v>11.6524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9.2677</v>
      </c>
      <c r="O17" s="80">
        <v>2.3847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0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0</v>
      </c>
      <c r="CM17" s="80">
        <v>0</v>
      </c>
      <c r="CN17" s="80">
        <v>0</v>
      </c>
      <c r="CO17" s="80">
        <v>0</v>
      </c>
      <c r="CP17" s="80">
        <v>0</v>
      </c>
      <c r="CQ17" s="80">
        <v>0</v>
      </c>
      <c r="CR17" s="80">
        <v>0</v>
      </c>
      <c r="CS17" s="80">
        <v>0</v>
      </c>
      <c r="CT17" s="80">
        <v>0</v>
      </c>
      <c r="CU17" s="80">
        <v>0</v>
      </c>
      <c r="CV17" s="80">
        <v>0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0</v>
      </c>
      <c r="DG17" s="80">
        <v>0</v>
      </c>
      <c r="DH17" s="80">
        <v>0</v>
      </c>
    </row>
    <row r="18" spans="1:113" ht="19.5" customHeight="1">
      <c r="A18" s="138" t="s">
        <v>94</v>
      </c>
      <c r="B18" s="138" t="s">
        <v>95</v>
      </c>
      <c r="C18" s="138" t="s">
        <v>85</v>
      </c>
      <c r="D18" s="138" t="s">
        <v>286</v>
      </c>
      <c r="E18" s="80">
        <f>SUM(F18,T18,AV18,BI18,BN18,CA18,CR18,CU18,DA18,DD18)</f>
        <v>6.7446</v>
      </c>
      <c r="F18" s="80">
        <v>6.7446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6.7446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0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0</v>
      </c>
      <c r="BM18" s="80">
        <v>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0</v>
      </c>
      <c r="BY18" s="80">
        <v>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0</v>
      </c>
      <c r="DG18" s="80">
        <v>0</v>
      </c>
      <c r="DH18" s="80">
        <v>0</v>
      </c>
    </row>
    <row r="19" spans="1:113" ht="19.5" customHeight="1">
      <c r="A19" s="138" t="s">
        <v>94</v>
      </c>
      <c r="B19" s="138" t="s">
        <v>95</v>
      </c>
      <c r="C19" s="138" t="s">
        <v>97</v>
      </c>
      <c r="D19" s="138" t="s">
        <v>287</v>
      </c>
      <c r="E19" s="80">
        <f>SUM(F19,T19,AV19,BI19,BN19,CA19,CR19,CU19,DA19,DD19)</f>
        <v>2.5231</v>
      </c>
      <c r="F19" s="80">
        <v>2.5231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2.5231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80">
        <v>0</v>
      </c>
      <c r="AZ19" s="80">
        <v>0</v>
      </c>
      <c r="BA19" s="80">
        <v>0</v>
      </c>
      <c r="BB19" s="80">
        <v>0</v>
      </c>
      <c r="BC19" s="80">
        <v>0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0</v>
      </c>
      <c r="BK19" s="80">
        <v>0</v>
      </c>
      <c r="BL19" s="80">
        <v>0</v>
      </c>
      <c r="BM19" s="80">
        <v>0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0</v>
      </c>
      <c r="BW19" s="80">
        <v>0</v>
      </c>
      <c r="BX19" s="80">
        <v>0</v>
      </c>
      <c r="BY19" s="80">
        <v>0</v>
      </c>
      <c r="BZ19" s="80">
        <v>0</v>
      </c>
      <c r="CA19" s="80">
        <v>0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0</v>
      </c>
      <c r="CY19" s="80">
        <v>0</v>
      </c>
      <c r="CZ19" s="80">
        <v>0</v>
      </c>
      <c r="DA19" s="80">
        <v>0</v>
      </c>
      <c r="DB19" s="80">
        <v>0</v>
      </c>
      <c r="DC19" s="80">
        <v>0</v>
      </c>
      <c r="DD19" s="80">
        <v>0</v>
      </c>
      <c r="DE19" s="80">
        <v>0</v>
      </c>
      <c r="DF19" s="80">
        <v>0</v>
      </c>
      <c r="DG19" s="80">
        <v>0</v>
      </c>
      <c r="DH19" s="80">
        <v>0</v>
      </c>
    </row>
    <row r="20" spans="1:113" ht="19.5" customHeight="1">
      <c r="A20" s="138" t="s">
        <v>94</v>
      </c>
      <c r="B20" s="138" t="s">
        <v>95</v>
      </c>
      <c r="C20" s="138" t="s">
        <v>99</v>
      </c>
      <c r="D20" s="138" t="s">
        <v>288</v>
      </c>
      <c r="E20" s="80">
        <f>SUM(F20,T20,AV20,BI20,BN20,CA20,CR20,CU20,DA20,DD20)</f>
        <v>2.3847</v>
      </c>
      <c r="F20" s="80">
        <v>2.3847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2.3847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0</v>
      </c>
      <c r="BM20" s="80">
        <v>0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0</v>
      </c>
      <c r="CC20" s="80">
        <v>0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0</v>
      </c>
      <c r="DG20" s="80">
        <v>0</v>
      </c>
      <c r="DH20" s="80">
        <v>0</v>
      </c>
    </row>
    <row r="21" spans="1:113" ht="19.5" customHeight="1">
      <c r="A21" s="138" t="s">
        <v>16</v>
      </c>
      <c r="B21" s="138" t="s">
        <v>16</v>
      </c>
      <c r="C21" s="138" t="s">
        <v>16</v>
      </c>
      <c r="D21" s="138" t="s">
        <v>289</v>
      </c>
      <c r="E21" s="80">
        <f>SUM(F21,T21,AV21,BI21,BN21,CA21,CR21,CU21,DA21,DD21)</f>
        <v>16.252</v>
      </c>
      <c r="F21" s="80">
        <v>16.252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16.252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0</v>
      </c>
      <c r="BK21" s="80">
        <v>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0</v>
      </c>
      <c r="BW21" s="80">
        <v>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0</v>
      </c>
      <c r="DG21" s="80">
        <v>0</v>
      </c>
      <c r="DH21" s="80">
        <v>0</v>
      </c>
    </row>
    <row r="22" spans="1:113" ht="19.5" customHeight="1">
      <c r="A22" s="138" t="s">
        <v>16</v>
      </c>
      <c r="B22" s="138" t="s">
        <v>16</v>
      </c>
      <c r="C22" s="138" t="s">
        <v>16</v>
      </c>
      <c r="D22" s="138" t="s">
        <v>290</v>
      </c>
      <c r="E22" s="80">
        <f>SUM(F22,T22,AV22,BI22,BN22,CA22,CR22,CU22,DA22,DD22)</f>
        <v>16.252</v>
      </c>
      <c r="F22" s="80">
        <v>16.252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16.252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0</v>
      </c>
      <c r="BK22" s="80">
        <v>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0</v>
      </c>
      <c r="BW22" s="80">
        <v>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0</v>
      </c>
      <c r="CM22" s="80">
        <v>0</v>
      </c>
      <c r="CN22" s="80">
        <v>0</v>
      </c>
      <c r="CO22" s="80">
        <v>0</v>
      </c>
      <c r="CP22" s="80">
        <v>0</v>
      </c>
      <c r="CQ22" s="80">
        <v>0</v>
      </c>
      <c r="CR22" s="80">
        <v>0</v>
      </c>
      <c r="CS22" s="80">
        <v>0</v>
      </c>
      <c r="CT22" s="80">
        <v>0</v>
      </c>
      <c r="CU22" s="80">
        <v>0</v>
      </c>
      <c r="CV22" s="80">
        <v>0</v>
      </c>
      <c r="CW22" s="80">
        <v>0</v>
      </c>
      <c r="CX22" s="80">
        <v>0</v>
      </c>
      <c r="CY22" s="80">
        <v>0</v>
      </c>
      <c r="CZ22" s="80">
        <v>0</v>
      </c>
      <c r="DA22" s="80">
        <v>0</v>
      </c>
      <c r="DB22" s="80">
        <v>0</v>
      </c>
      <c r="DC22" s="80">
        <v>0</v>
      </c>
      <c r="DD22" s="80">
        <v>0</v>
      </c>
      <c r="DE22" s="80">
        <v>0</v>
      </c>
      <c r="DF22" s="80">
        <v>0</v>
      </c>
      <c r="DG22" s="80">
        <v>0</v>
      </c>
      <c r="DH22" s="80">
        <v>0</v>
      </c>
    </row>
    <row r="23" spans="1:113" ht="19.5" customHeight="1">
      <c r="A23" s="138" t="s">
        <v>101</v>
      </c>
      <c r="B23" s="138" t="s">
        <v>97</v>
      </c>
      <c r="C23" s="138" t="s">
        <v>85</v>
      </c>
      <c r="D23" s="138" t="s">
        <v>167</v>
      </c>
      <c r="E23" s="80">
        <f>SUM(F23,T23,AV23,BI23,BN23,CA23,CR23,CU23,DA23,DD23)</f>
        <v>16.252</v>
      </c>
      <c r="F23" s="80">
        <v>16.252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16.252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0</v>
      </c>
      <c r="BW23" s="80">
        <v>0</v>
      </c>
      <c r="BX23" s="80">
        <v>0</v>
      </c>
      <c r="BY23" s="80">
        <v>0</v>
      </c>
      <c r="BZ23" s="80">
        <v>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0</v>
      </c>
      <c r="CM23" s="80">
        <v>0</v>
      </c>
      <c r="CN23" s="80">
        <v>0</v>
      </c>
      <c r="CO23" s="80">
        <v>0</v>
      </c>
      <c r="CP23" s="80">
        <v>0</v>
      </c>
      <c r="CQ23" s="80">
        <v>0</v>
      </c>
      <c r="CR23" s="80">
        <v>0</v>
      </c>
      <c r="CS23" s="80">
        <v>0</v>
      </c>
      <c r="CT23" s="80">
        <v>0</v>
      </c>
      <c r="CU23" s="80">
        <v>0</v>
      </c>
      <c r="CV23" s="80">
        <v>0</v>
      </c>
      <c r="CW23" s="80">
        <v>0</v>
      </c>
      <c r="CX23" s="80">
        <v>0</v>
      </c>
      <c r="CY23" s="80">
        <v>0</v>
      </c>
      <c r="CZ23" s="80">
        <v>0</v>
      </c>
      <c r="DA23" s="80">
        <v>0</v>
      </c>
      <c r="DB23" s="80">
        <v>0</v>
      </c>
      <c r="DC23" s="80">
        <v>0</v>
      </c>
      <c r="DD23" s="80">
        <v>0</v>
      </c>
      <c r="DE23" s="80">
        <v>0</v>
      </c>
      <c r="DF23" s="80">
        <v>0</v>
      </c>
      <c r="DG23" s="80">
        <v>0</v>
      </c>
      <c r="DH23" s="80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2">
    <mergeCell ref="DH5:DH6"/>
    <mergeCell ref="DD5:DD6"/>
    <mergeCell ref="DF5:DF6"/>
    <mergeCell ref="DD4:DH4"/>
    <mergeCell ref="DG5:DG6"/>
    <mergeCell ref="DE5:DE6"/>
    <mergeCell ref="D5:D6"/>
    <mergeCell ref="E4:E6"/>
    <mergeCell ref="F5:F6"/>
    <mergeCell ref="G5:G6"/>
    <mergeCell ref="H5:H6"/>
    <mergeCell ref="I5:I6"/>
    <mergeCell ref="J5:J6"/>
    <mergeCell ref="K5:K6"/>
    <mergeCell ref="A5:C5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Y5:Y6"/>
    <mergeCell ref="U5:U6"/>
    <mergeCell ref="V5:V6"/>
    <mergeCell ref="W5:W6"/>
    <mergeCell ref="X5:X6"/>
    <mergeCell ref="AA5:AA6"/>
    <mergeCell ref="AB5:AB6"/>
    <mergeCell ref="AC5:AC6"/>
    <mergeCell ref="AD5:AD6"/>
    <mergeCell ref="T5:T6"/>
    <mergeCell ref="AE5:AE6"/>
    <mergeCell ref="AI5:AI6"/>
    <mergeCell ref="AH5:AH6"/>
    <mergeCell ref="AF5:AF6"/>
    <mergeCell ref="AG5:AG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BI5:BI6"/>
    <mergeCell ref="BH5:BH6"/>
    <mergeCell ref="CB5:CB6"/>
    <mergeCell ref="BZ5:BZ6"/>
    <mergeCell ref="CA5:CA6"/>
    <mergeCell ref="BY5:BY6"/>
    <mergeCell ref="CR5:CR6"/>
    <mergeCell ref="CP5:CP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A2:DH2"/>
    <mergeCell ref="BN4:BZ4"/>
    <mergeCell ref="A4:D4"/>
    <mergeCell ref="F4:S4"/>
    <mergeCell ref="T4:AU4"/>
    <mergeCell ref="BI4:BM4"/>
    <mergeCell ref="CR4:CT4"/>
    <mergeCell ref="CU4:CZ4"/>
    <mergeCell ref="DA4:DC4"/>
    <mergeCell ref="BJ5:BJ6"/>
    <mergeCell ref="BK5:BK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L5:BL6"/>
    <mergeCell ref="BM5:BM6"/>
    <mergeCell ref="BX5:BX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A4:CQ4"/>
    <mergeCell ref="CQ5:CQ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AV4:BH4"/>
    <mergeCell ref="BG5:B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4"/>
      <c r="B1" s="14"/>
      <c r="C1" s="14"/>
      <c r="D1" s="146"/>
      <c r="E1" s="14"/>
      <c r="F1" s="14"/>
      <c r="G1" s="10" t="s">
        <v>291</v>
      </c>
    </row>
    <row r="2" spans="1:7" ht="25.5" customHeight="1">
      <c r="A2" s="11" t="s">
        <v>292</v>
      </c>
      <c r="B2" s="11"/>
      <c r="C2" s="11"/>
      <c r="D2" s="11"/>
      <c r="E2" s="11"/>
      <c r="F2" s="11"/>
      <c r="G2" s="11"/>
    </row>
    <row r="3" spans="1:7" ht="19.5" customHeight="1">
      <c r="A3" s="132" t="s">
        <v>5</v>
      </c>
      <c r="B3" s="41"/>
      <c r="C3" s="41"/>
      <c r="D3" s="41"/>
      <c r="E3" s="42"/>
      <c r="F3" s="42"/>
      <c r="G3" s="10" t="s">
        <v>6</v>
      </c>
    </row>
    <row r="4" spans="1:7" ht="19.5" customHeight="1">
      <c r="A4" s="147" t="s">
        <v>293</v>
      </c>
      <c r="B4" s="148"/>
      <c r="C4" s="148"/>
      <c r="D4" s="149"/>
      <c r="E4" s="48" t="s">
        <v>105</v>
      </c>
      <c r="F4" s="53"/>
      <c r="G4" s="53"/>
    </row>
    <row r="5" spans="1:7" ht="19.5" customHeight="1">
      <c r="A5" s="45" t="s">
        <v>67</v>
      </c>
      <c r="B5" s="47"/>
      <c r="C5" s="150" t="s">
        <v>68</v>
      </c>
      <c r="D5" s="151" t="s">
        <v>294</v>
      </c>
      <c r="E5" s="53" t="s">
        <v>59</v>
      </c>
      <c r="F5" s="152" t="s">
        <v>295</v>
      </c>
      <c r="G5" s="153" t="s">
        <v>296</v>
      </c>
    </row>
    <row r="6" spans="1:7" ht="33.75" customHeight="1">
      <c r="A6" s="64" t="s">
        <v>79</v>
      </c>
      <c r="B6" s="66" t="s">
        <v>80</v>
      </c>
      <c r="C6" s="154"/>
      <c r="D6" s="155"/>
      <c r="E6" s="68"/>
      <c r="F6" s="156"/>
      <c r="G6" s="157"/>
    </row>
    <row r="7" spans="1:7" ht="19.5" customHeight="1">
      <c r="A7" s="73" t="s">
        <v>16</v>
      </c>
      <c r="B7" s="158" t="s">
        <v>16</v>
      </c>
      <c r="C7" s="159" t="s">
        <v>16</v>
      </c>
      <c r="D7" s="73" t="s">
        <v>59</v>
      </c>
      <c r="E7" s="160">
        <v>207.2316</v>
      </c>
      <c r="F7" s="78">
        <v>192.9002</v>
      </c>
      <c r="G7" s="80">
        <v>14.3314</v>
      </c>
    </row>
    <row r="8" spans="1:7" ht="19.5" customHeight="1">
      <c r="A8" s="73" t="s">
        <v>16</v>
      </c>
      <c r="B8" s="158" t="s">
        <v>16</v>
      </c>
      <c r="C8" s="159" t="s">
        <v>82</v>
      </c>
      <c r="D8" s="73" t="s">
        <v>0</v>
      </c>
      <c r="E8" s="160">
        <v>207.2316</v>
      </c>
      <c r="F8" s="78">
        <v>192.9002</v>
      </c>
      <c r="G8" s="80">
        <v>14.3314</v>
      </c>
    </row>
    <row r="9" spans="1:7" ht="19.5" customHeight="1">
      <c r="A9" s="73" t="s">
        <v>297</v>
      </c>
      <c r="B9" s="158" t="s">
        <v>16</v>
      </c>
      <c r="C9" s="159" t="s">
        <v>16</v>
      </c>
      <c r="D9" s="73" t="s">
        <v>298</v>
      </c>
      <c r="E9" s="160">
        <v>192.869</v>
      </c>
      <c r="F9" s="78">
        <v>192.869</v>
      </c>
      <c r="G9" s="80">
        <v>0</v>
      </c>
    </row>
    <row r="10" spans="1:7" ht="19.5" customHeight="1">
      <c r="A10" s="73" t="s">
        <v>299</v>
      </c>
      <c r="B10" s="158" t="s">
        <v>85</v>
      </c>
      <c r="C10" s="159" t="s">
        <v>86</v>
      </c>
      <c r="D10" s="73" t="s">
        <v>300</v>
      </c>
      <c r="E10" s="160">
        <v>46.3716</v>
      </c>
      <c r="F10" s="78">
        <v>46.3716</v>
      </c>
      <c r="G10" s="80">
        <v>0</v>
      </c>
    </row>
    <row r="11" spans="1:7" ht="19.5" customHeight="1">
      <c r="A11" s="73" t="s">
        <v>299</v>
      </c>
      <c r="B11" s="158" t="s">
        <v>97</v>
      </c>
      <c r="C11" s="159" t="s">
        <v>86</v>
      </c>
      <c r="D11" s="73" t="s">
        <v>301</v>
      </c>
      <c r="E11" s="160">
        <v>68.9345</v>
      </c>
      <c r="F11" s="78">
        <v>68.9345</v>
      </c>
      <c r="G11" s="80">
        <v>0</v>
      </c>
    </row>
    <row r="12" spans="1:7" ht="19.5" customHeight="1">
      <c r="A12" s="73" t="s">
        <v>299</v>
      </c>
      <c r="B12" s="158" t="s">
        <v>99</v>
      </c>
      <c r="C12" s="159" t="s">
        <v>86</v>
      </c>
      <c r="D12" s="73" t="s">
        <v>302</v>
      </c>
      <c r="E12" s="160">
        <v>2.8945</v>
      </c>
      <c r="F12" s="78">
        <v>2.8945</v>
      </c>
      <c r="G12" s="80">
        <v>0</v>
      </c>
    </row>
    <row r="13" spans="1:7" ht="19.5" customHeight="1">
      <c r="A13" s="73" t="s">
        <v>299</v>
      </c>
      <c r="B13" s="158" t="s">
        <v>303</v>
      </c>
      <c r="C13" s="159" t="s">
        <v>86</v>
      </c>
      <c r="D13" s="73" t="s">
        <v>304</v>
      </c>
      <c r="E13" s="160">
        <v>13.3401</v>
      </c>
      <c r="F13" s="78">
        <v>13.3401</v>
      </c>
      <c r="G13" s="80">
        <v>0</v>
      </c>
    </row>
    <row r="14" spans="1:7" ht="19.5" customHeight="1">
      <c r="A14" s="73" t="s">
        <v>299</v>
      </c>
      <c r="B14" s="158" t="s">
        <v>172</v>
      </c>
      <c r="C14" s="159" t="s">
        <v>86</v>
      </c>
      <c r="D14" s="73" t="s">
        <v>305</v>
      </c>
      <c r="E14" s="160">
        <v>20.5654</v>
      </c>
      <c r="F14" s="78">
        <v>20.5654</v>
      </c>
      <c r="G14" s="80">
        <v>0</v>
      </c>
    </row>
    <row r="15" spans="1:7" ht="19.5" customHeight="1">
      <c r="A15" s="73" t="s">
        <v>299</v>
      </c>
      <c r="B15" s="158" t="s">
        <v>306</v>
      </c>
      <c r="C15" s="159" t="s">
        <v>86</v>
      </c>
      <c r="D15" s="73" t="s">
        <v>307</v>
      </c>
      <c r="E15" s="160">
        <v>10.2827</v>
      </c>
      <c r="F15" s="78">
        <v>10.2827</v>
      </c>
      <c r="G15" s="80">
        <v>0</v>
      </c>
    </row>
    <row r="16" spans="1:7" ht="19.5" customHeight="1">
      <c r="A16" s="73" t="s">
        <v>299</v>
      </c>
      <c r="B16" s="158" t="s">
        <v>308</v>
      </c>
      <c r="C16" s="159" t="s">
        <v>86</v>
      </c>
      <c r="D16" s="73" t="s">
        <v>309</v>
      </c>
      <c r="E16" s="160">
        <v>9.2677</v>
      </c>
      <c r="F16" s="78">
        <v>9.2677</v>
      </c>
      <c r="G16" s="80">
        <v>0</v>
      </c>
    </row>
    <row r="17" spans="1:7" ht="19.5" customHeight="1">
      <c r="A17" s="73" t="s">
        <v>299</v>
      </c>
      <c r="B17" s="158" t="s">
        <v>95</v>
      </c>
      <c r="C17" s="159" t="s">
        <v>86</v>
      </c>
      <c r="D17" s="73" t="s">
        <v>310</v>
      </c>
      <c r="E17" s="160">
        <v>2.3847</v>
      </c>
      <c r="F17" s="78">
        <v>2.3847</v>
      </c>
      <c r="G17" s="80">
        <v>0</v>
      </c>
    </row>
    <row r="18" spans="1:7" ht="19.5" customHeight="1">
      <c r="A18" s="73" t="s">
        <v>299</v>
      </c>
      <c r="B18" s="158" t="s">
        <v>311</v>
      </c>
      <c r="C18" s="159" t="s">
        <v>86</v>
      </c>
      <c r="D18" s="73" t="s">
        <v>312</v>
      </c>
      <c r="E18" s="160">
        <v>2.5758</v>
      </c>
      <c r="F18" s="78">
        <v>2.5758</v>
      </c>
      <c r="G18" s="80">
        <v>0</v>
      </c>
    </row>
    <row r="19" spans="1:7" ht="19.5" customHeight="1">
      <c r="A19" s="73" t="s">
        <v>299</v>
      </c>
      <c r="B19" s="158" t="s">
        <v>313</v>
      </c>
      <c r="C19" s="159" t="s">
        <v>86</v>
      </c>
      <c r="D19" s="73" t="s">
        <v>167</v>
      </c>
      <c r="E19" s="160">
        <v>16.252</v>
      </c>
      <c r="F19" s="78">
        <v>16.252</v>
      </c>
      <c r="G19" s="80">
        <v>0</v>
      </c>
    </row>
    <row r="20" spans="1:7" ht="19.5" customHeight="1">
      <c r="A20" s="73" t="s">
        <v>314</v>
      </c>
      <c r="B20" s="158" t="s">
        <v>16</v>
      </c>
      <c r="C20" s="159" t="s">
        <v>16</v>
      </c>
      <c r="D20" s="73" t="s">
        <v>315</v>
      </c>
      <c r="E20" s="160">
        <v>14.3314</v>
      </c>
      <c r="F20" s="78">
        <v>0</v>
      </c>
      <c r="G20" s="80">
        <v>14.3314</v>
      </c>
    </row>
    <row r="21" spans="1:7" ht="19.5" customHeight="1">
      <c r="A21" s="73" t="s">
        <v>316</v>
      </c>
      <c r="B21" s="158" t="s">
        <v>85</v>
      </c>
      <c r="C21" s="159" t="s">
        <v>86</v>
      </c>
      <c r="D21" s="73" t="s">
        <v>317</v>
      </c>
      <c r="E21" s="160">
        <v>2.15</v>
      </c>
      <c r="F21" s="78">
        <v>0</v>
      </c>
      <c r="G21" s="80">
        <v>2.15</v>
      </c>
    </row>
    <row r="22" spans="1:7" ht="19.5" customHeight="1">
      <c r="A22" s="73" t="s">
        <v>316</v>
      </c>
      <c r="B22" s="158" t="s">
        <v>97</v>
      </c>
      <c r="C22" s="159" t="s">
        <v>86</v>
      </c>
      <c r="D22" s="73" t="s">
        <v>318</v>
      </c>
      <c r="E22" s="160">
        <v>2</v>
      </c>
      <c r="F22" s="78">
        <v>0</v>
      </c>
      <c r="G22" s="80">
        <v>2</v>
      </c>
    </row>
    <row r="23" spans="1:7" ht="19.5" customHeight="1">
      <c r="A23" s="73" t="s">
        <v>316</v>
      </c>
      <c r="B23" s="158" t="s">
        <v>84</v>
      </c>
      <c r="C23" s="159" t="s">
        <v>86</v>
      </c>
      <c r="D23" s="73" t="s">
        <v>319</v>
      </c>
      <c r="E23" s="160">
        <v>0.05</v>
      </c>
      <c r="F23" s="78">
        <v>0</v>
      </c>
      <c r="G23" s="80">
        <v>0.05</v>
      </c>
    </row>
    <row r="24" spans="1:7" ht="19.5" customHeight="1">
      <c r="A24" s="73" t="s">
        <v>316</v>
      </c>
      <c r="B24" s="158" t="s">
        <v>92</v>
      </c>
      <c r="C24" s="159" t="s">
        <v>86</v>
      </c>
      <c r="D24" s="73" t="s">
        <v>320</v>
      </c>
      <c r="E24" s="160">
        <v>1</v>
      </c>
      <c r="F24" s="78">
        <v>0</v>
      </c>
      <c r="G24" s="80">
        <v>1</v>
      </c>
    </row>
    <row r="25" spans="1:7" ht="19.5" customHeight="1">
      <c r="A25" s="73" t="s">
        <v>316</v>
      </c>
      <c r="B25" s="158" t="s">
        <v>303</v>
      </c>
      <c r="C25" s="159" t="s">
        <v>86</v>
      </c>
      <c r="D25" s="73" t="s">
        <v>321</v>
      </c>
      <c r="E25" s="160">
        <v>0.5</v>
      </c>
      <c r="F25" s="78">
        <v>0</v>
      </c>
      <c r="G25" s="80">
        <v>0.5</v>
      </c>
    </row>
    <row r="26" spans="1:7" ht="19.5" customHeight="1">
      <c r="A26" s="73" t="s">
        <v>316</v>
      </c>
      <c r="B26" s="158" t="s">
        <v>95</v>
      </c>
      <c r="C26" s="159" t="s">
        <v>86</v>
      </c>
      <c r="D26" s="73" t="s">
        <v>322</v>
      </c>
      <c r="E26" s="160">
        <v>2</v>
      </c>
      <c r="F26" s="78">
        <v>0</v>
      </c>
      <c r="G26" s="80">
        <v>2</v>
      </c>
    </row>
    <row r="27" spans="1:7" ht="19.5" customHeight="1">
      <c r="A27" s="73" t="s">
        <v>316</v>
      </c>
      <c r="B27" s="158" t="s">
        <v>323</v>
      </c>
      <c r="C27" s="159" t="s">
        <v>86</v>
      </c>
      <c r="D27" s="73" t="s">
        <v>324</v>
      </c>
      <c r="E27" s="160">
        <v>2.6314</v>
      </c>
      <c r="F27" s="78">
        <v>0</v>
      </c>
      <c r="G27" s="80">
        <v>2.6314</v>
      </c>
    </row>
    <row r="28" spans="1:7" ht="19.5" customHeight="1">
      <c r="A28" s="73" t="s">
        <v>316</v>
      </c>
      <c r="B28" s="158" t="s">
        <v>325</v>
      </c>
      <c r="C28" s="159" t="s">
        <v>86</v>
      </c>
      <c r="D28" s="73" t="s">
        <v>173</v>
      </c>
      <c r="E28" s="160">
        <v>4</v>
      </c>
      <c r="F28" s="78">
        <v>0</v>
      </c>
      <c r="G28" s="80">
        <v>4</v>
      </c>
    </row>
    <row r="29" spans="1:7" ht="19.5" customHeight="1">
      <c r="A29" s="73" t="s">
        <v>326</v>
      </c>
      <c r="B29" s="158" t="s">
        <v>16</v>
      </c>
      <c r="C29" s="159" t="s">
        <v>16</v>
      </c>
      <c r="D29" s="73" t="s">
        <v>327</v>
      </c>
      <c r="E29" s="160">
        <v>0.0312</v>
      </c>
      <c r="F29" s="78">
        <v>0.0312</v>
      </c>
      <c r="G29" s="80">
        <v>0</v>
      </c>
    </row>
    <row r="30" spans="1:7" ht="19.5" customHeight="1">
      <c r="A30" s="73" t="s">
        <v>328</v>
      </c>
      <c r="B30" s="158" t="s">
        <v>306</v>
      </c>
      <c r="C30" s="159" t="s">
        <v>86</v>
      </c>
      <c r="D30" s="73" t="s">
        <v>329</v>
      </c>
      <c r="E30" s="160">
        <v>0.0312</v>
      </c>
      <c r="F30" s="78">
        <v>0.0312</v>
      </c>
      <c r="G30" s="80">
        <v>0</v>
      </c>
    </row>
  </sheetData>
  <sheetProtection/>
  <mergeCells count="9">
    <mergeCell ref="D5:D6"/>
    <mergeCell ref="C5:C6"/>
    <mergeCell ref="E4:G4"/>
    <mergeCell ref="E5:E6"/>
    <mergeCell ref="F5:F6"/>
    <mergeCell ref="G5:G6"/>
    <mergeCell ref="A4:D4"/>
    <mergeCell ref="A5:B5"/>
    <mergeCell ref="A2:G2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6"/>
      <c r="B1" s="37"/>
      <c r="C1" s="37"/>
      <c r="D1" s="37"/>
      <c r="E1" s="37"/>
      <c r="F1" s="131" t="s">
        <v>330</v>
      </c>
    </row>
    <row r="2" spans="1:6" ht="19.5" customHeight="1">
      <c r="A2" s="11" t="s">
        <v>331</v>
      </c>
      <c r="B2" s="11"/>
      <c r="C2" s="11"/>
      <c r="D2" s="11"/>
      <c r="E2" s="11"/>
      <c r="F2" s="11"/>
    </row>
    <row r="3" spans="1:6" ht="19.5" customHeight="1">
      <c r="A3" s="132" t="s">
        <v>5</v>
      </c>
      <c r="B3" s="41"/>
      <c r="C3" s="41"/>
      <c r="D3" s="161"/>
      <c r="E3" s="161"/>
      <c r="F3" s="10" t="s">
        <v>6</v>
      </c>
    </row>
    <row r="4" spans="1:6" ht="19.5" customHeight="1">
      <c r="A4" s="45" t="s">
        <v>67</v>
      </c>
      <c r="B4" s="46"/>
      <c r="C4" s="47"/>
      <c r="D4" s="162" t="s">
        <v>68</v>
      </c>
      <c r="E4" s="163" t="s">
        <v>332</v>
      </c>
      <c r="F4" s="152" t="s">
        <v>72</v>
      </c>
    </row>
    <row r="5" spans="1:6" ht="19.5" customHeight="1">
      <c r="A5" s="65" t="s">
        <v>79</v>
      </c>
      <c r="B5" s="64" t="s">
        <v>80</v>
      </c>
      <c r="C5" s="66" t="s">
        <v>81</v>
      </c>
      <c r="D5" s="164"/>
      <c r="E5" s="163"/>
      <c r="F5" s="165"/>
    </row>
    <row r="6" spans="1:6" ht="19.5" customHeight="1">
      <c r="A6" s="158" t="s">
        <v>16</v>
      </c>
      <c r="B6" s="158" t="s">
        <v>16</v>
      </c>
      <c r="C6" s="158" t="s">
        <v>16</v>
      </c>
      <c r="D6" s="166" t="s">
        <v>16</v>
      </c>
      <c r="E6" s="166" t="s">
        <v>16</v>
      </c>
      <c r="F6" s="80" t="s">
        <v>16</v>
      </c>
    </row>
    <row r="7" spans="1:6" ht="19.5" customHeight="1">
      <c r="A7" s="158" t="s">
        <v>16</v>
      </c>
      <c r="B7" s="158" t="s">
        <v>16</v>
      </c>
      <c r="C7" s="158" t="s">
        <v>16</v>
      </c>
      <c r="D7" s="166" t="s">
        <v>16</v>
      </c>
      <c r="E7" s="166" t="s">
        <v>16</v>
      </c>
      <c r="F7" s="80" t="s">
        <v>16</v>
      </c>
    </row>
    <row r="8" spans="1:6" ht="19.5" customHeight="1">
      <c r="A8" s="158" t="s">
        <v>16</v>
      </c>
      <c r="B8" s="158" t="s">
        <v>16</v>
      </c>
      <c r="C8" s="158" t="s">
        <v>16</v>
      </c>
      <c r="D8" s="166" t="s">
        <v>16</v>
      </c>
      <c r="E8" s="166" t="s">
        <v>16</v>
      </c>
      <c r="F8" s="80" t="s">
        <v>16</v>
      </c>
    </row>
    <row r="9" spans="1:6" ht="19.5" customHeight="1">
      <c r="A9" s="158" t="s">
        <v>16</v>
      </c>
      <c r="B9" s="158" t="s">
        <v>16</v>
      </c>
      <c r="C9" s="158" t="s">
        <v>16</v>
      </c>
      <c r="D9" s="166" t="s">
        <v>16</v>
      </c>
      <c r="E9" s="166" t="s">
        <v>16</v>
      </c>
      <c r="F9" s="80" t="s">
        <v>16</v>
      </c>
    </row>
    <row r="10" spans="1:6" ht="19.5" customHeight="1">
      <c r="A10" s="158" t="s">
        <v>16</v>
      </c>
      <c r="B10" s="158" t="s">
        <v>16</v>
      </c>
      <c r="C10" s="158" t="s">
        <v>16</v>
      </c>
      <c r="D10" s="166" t="s">
        <v>16</v>
      </c>
      <c r="E10" s="166" t="s">
        <v>16</v>
      </c>
      <c r="F10" s="80" t="s">
        <v>16</v>
      </c>
    </row>
    <row r="11" spans="1:6" ht="19.5" customHeight="1">
      <c r="A11" s="158" t="s">
        <v>16</v>
      </c>
      <c r="B11" s="158" t="s">
        <v>16</v>
      </c>
      <c r="C11" s="158" t="s">
        <v>16</v>
      </c>
      <c r="D11" s="166" t="s">
        <v>16</v>
      </c>
      <c r="E11" s="166" t="s">
        <v>16</v>
      </c>
      <c r="F11" s="80" t="s">
        <v>16</v>
      </c>
    </row>
    <row r="12" spans="1:6" ht="19.5" customHeight="1">
      <c r="A12" s="158" t="s">
        <v>16</v>
      </c>
      <c r="B12" s="158" t="s">
        <v>16</v>
      </c>
      <c r="C12" s="158" t="s">
        <v>16</v>
      </c>
      <c r="D12" s="166" t="s">
        <v>16</v>
      </c>
      <c r="E12" s="166" t="s">
        <v>16</v>
      </c>
      <c r="F12" s="80" t="s">
        <v>16</v>
      </c>
    </row>
    <row r="13" spans="1:6" ht="19.5" customHeight="1">
      <c r="A13" s="158" t="s">
        <v>16</v>
      </c>
      <c r="B13" s="158" t="s">
        <v>16</v>
      </c>
      <c r="C13" s="158" t="s">
        <v>16</v>
      </c>
      <c r="D13" s="166" t="s">
        <v>16</v>
      </c>
      <c r="E13" s="166" t="s">
        <v>16</v>
      </c>
      <c r="F13" s="80" t="s">
        <v>16</v>
      </c>
    </row>
    <row r="14" spans="1:6" ht="19.5" customHeight="1">
      <c r="A14" s="158" t="s">
        <v>16</v>
      </c>
      <c r="B14" s="158" t="s">
        <v>16</v>
      </c>
      <c r="C14" s="158" t="s">
        <v>16</v>
      </c>
      <c r="D14" s="166" t="s">
        <v>16</v>
      </c>
      <c r="E14" s="166" t="s">
        <v>16</v>
      </c>
      <c r="F14" s="80" t="s">
        <v>16</v>
      </c>
    </row>
    <row r="15" spans="1:6" ht="19.5" customHeight="1">
      <c r="A15" s="158" t="s">
        <v>16</v>
      </c>
      <c r="B15" s="158" t="s">
        <v>16</v>
      </c>
      <c r="C15" s="158" t="s">
        <v>16</v>
      </c>
      <c r="D15" s="166" t="s">
        <v>16</v>
      </c>
      <c r="E15" s="166" t="s">
        <v>16</v>
      </c>
      <c r="F15" s="80" t="s">
        <v>16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20170823-1132\Administrator</cp:lastModifiedBy>
  <dcterms:modified xsi:type="dcterms:W3CDTF">2020-01-14T06:58:34Z</dcterms:modified>
  <cp:category/>
  <cp:version/>
  <cp:contentType/>
  <cp:contentStatus/>
</cp:coreProperties>
</file>