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763" activeTab="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definedNames>
    <definedName name="_xlnm.Print_Titles" localSheetId="9">'3-3'!$1:$6</definedName>
    <definedName name="_xlnm.Print_Titles" localSheetId="10">'4'!$1:$6</definedName>
    <definedName name="_xlnm.Print_Titles" localSheetId="14">'7'!$1:$24</definedName>
    <definedName name="_xlnm.Print_Area" localSheetId="3">'1-2'!$A$1:$J$18</definedName>
    <definedName name="_xlnm.Print_Titles" localSheetId="3">'1-2'!$1:$6</definedName>
    <definedName name="_xlnm.Print_Titles" localSheetId="11">'4-1'!$1:$6</definedName>
    <definedName name="_xlnm.Print_Area" localSheetId="8">'3-2'!$A$1:$F$19</definedName>
    <definedName name="_xlnm.Print_Titles" localSheetId="8">'3-2'!$1:$5</definedName>
    <definedName name="_xlnm.Print_Titles" localSheetId="4">'2'!$1:$39</definedName>
    <definedName name="_xlnm.Print_Titles" localSheetId="2">'1-1'!$1:$6</definedName>
    <definedName name="_xlnm.Print_Titles" localSheetId="13">'6'!$1:$6</definedName>
    <definedName name="_xlnm.Print_Titles" localSheetId="12">'5'!$1:$6</definedName>
    <definedName name="_xlnm.Print_Titles" localSheetId="6">'3'!$A$1:$IU$6</definedName>
    <definedName name="_xlnm.Print_Titles" localSheetId="1">'1'!$1:$41</definedName>
    <definedName name="_xlnm.Print_Titles" localSheetId="7">'3-1'!$1:$6</definedName>
    <definedName name="_xlnm.Print_Titles" localSheetId="5">'2-1'!$A$1:$IS$7</definedName>
    <definedName name="_xlnm.Print_Titles" localSheetId="0">封面!$1:$9</definedName>
    <definedName name="________xlnm.Print_Area">#N/A</definedName>
    <definedName name="_______xlnm.Print_Area">#N/A</definedName>
    <definedName name="___xlnm.Print_Area">#N/A</definedName>
    <definedName name="______xlnm.Print_Titles">#N/A</definedName>
    <definedName name="___xlnm.Print_Titles">#N/A</definedName>
    <definedName name="_____xlnm.Print_Titles">#N/A</definedName>
    <definedName name="MAILMERGEMODE">"OneWorksheet"</definedName>
    <definedName name="_______xlnm.Print_Titles">#N/A</definedName>
    <definedName name="__xlnm.Print_Area">#REF!</definedName>
    <definedName name="__xlnm.Print_Titles">#N/A</definedName>
    <definedName name="s">#N/A</definedName>
    <definedName name="_____xlnm.Print_Area">#N/A</definedName>
    <definedName name="______xlnm.Print_Area">#N/A</definedName>
    <definedName name="_xlnm.Print_Area">#N/A</definedName>
    <definedName name="n">#N/A</definedName>
    <definedName name="_xlnm.Print_Titles">#N/A</definedName>
    <definedName name="m">#N/A</definedName>
    <definedName name="l">#N/A</definedName>
    <definedName name="k">#N/A</definedName>
    <definedName name="j">#N/A</definedName>
    <definedName name="i">#N/A</definedName>
    <definedName name="____xlnm.Print_Titles">#N/A</definedName>
    <definedName name="h">#N/A</definedName>
    <definedName name="g">#N/A</definedName>
    <definedName name="f">#N/A</definedName>
    <definedName name="____xlnm.Print_Area">#N/A</definedName>
    <definedName name="e">#N/A</definedName>
    <definedName name="d">#N/A</definedName>
    <definedName name="b">#N/A</definedName>
    <definedName name="a">#N/A</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<sst xmlns="http://schemas.openxmlformats.org/spreadsheetml/2006/main" count="1071" uniqueCount="408">
  <si>
    <t>附件1</t>
  </si>
  <si>
    <t>壤塘县审计局</t>
  </si>
  <si>
    <t>2026年部门预算</t>
  </si>
  <si>
    <t>报送日期： 2026年 1月 27日</t>
  </si>
  <si>
    <t>表1</t>
  </si>
  <si>
    <t>部门收支总表</t>
  </si>
  <si>
    <t>部门（单位）名称</t>
  </si>
  <si>
    <t>单位：万元</t>
  </si>
  <si>
    <t>收          入</t>
  </si>
  <si>
    <t>支             出</t>
  </si>
  <si>
    <t>项              目</t>
  </si>
  <si>
    <t>2026年预算数</t>
  </si>
  <si>
    <t>一、一般公共预算拨款收入</t>
  </si>
  <si>
    <t>一、一般公共服务支出</t>
  </si>
  <si>
    <t>二、政府性基金预算拨款收入</t>
  </si>
  <si>
    <t>二、外交支出</t>
  </si>
  <si>
    <t>三、国有资本经营预算拨款收入</t>
  </si>
  <si>
    <t>三、国防支出</t>
  </si>
  <si>
    <t>四、事业收入</t>
  </si>
  <si>
    <t>四、公共安全支出</t>
  </si>
  <si>
    <t>五、事业单位经营收入</t>
  </si>
  <si>
    <t>五、教育支出</t>
  </si>
  <si>
    <t>六、其他收入</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</si>
  <si>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</si>
  <si>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</si>
  <si>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</si>
  <si>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</si>
  <si>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</si>
  <si>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</si>
  <si>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</si>
  <si>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</si>
  <si>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</si>
  <si>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</si>
  <si>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</si>
  <si>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</si>
  <si>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</si>
  <si>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</si>
  <si>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</si>
  <si>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</si>
  <si>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</si>
  <si>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</si>
  <si>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</si>
  <si>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</si>
  <si>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</si>
  <si>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</si>
  <si>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二十八、债务利息支出</t>
  </si>
  <si>
    <t>二十九、债务发行费用支出</t>
  </si>
  <si>
    <t>本  年  收  入  合  计</t>
  </si>
  <si>
    <t>本  年  支  出  合  计</t>
  </si>
  <si>
    <t>七、用事业基金弥补收支差额</t>
  </si>
  <si>
    <t xml:space="preserve">三十、事业单位结余分配 </t>
  </si>
  <si>
    <t>八、上年结转</t>
  </si>
  <si>
    <t xml:space="preserve">    其中：转入事业基金</t>
  </si>
  <si>
    <t>三十一、结转下年</t>
  </si>
  <si>
    <t>收      入      总      计</t>
  </si>
  <si>
    <t>支      出      总      计</t>
  </si>
  <si>
    <t>表1-1</t>
  </si>
  <si>
    <t>部门收入总表</t>
  </si>
  <si>
    <t>项    目</t>
  </si>
  <si>
    <t>合计</t>
  </si>
  <si>
    <t>上年结转</t>
  </si>
  <si>
    <t>一般公共预算拨款收入</t>
  </si>
  <si>
    <t>政府性基金预算拨款收入</t>
  </si>
  <si>
    <t>国有资本经营预算拨款收入</t>
  </si>
  <si>
    <t>事业收入</t>
  </si>
  <si>
    <t>事业单位经营收入</t>
  </si>
  <si>
    <t>其他收入</t>
  </si>
  <si>
    <t>科目编码</t>
  </si>
  <si>
    <t>单位代码</t>
  </si>
  <si>
    <t>单位名称  （科目）</t>
  </si>
  <si>
    <t>类</t>
  </si>
  <si>
    <t>款</t>
  </si>
  <si>
    <t>项</t>
  </si>
  <si>
    <t>111001</t>
  </si>
  <si>
    <t>111002</t>
  </si>
  <si>
    <t>壤塘县投资审计中心</t>
  </si>
  <si>
    <t>表1-2</t>
  </si>
  <si>
    <t>部门支出总表</t>
  </si>
  <si>
    <t>基本支出</t>
  </si>
  <si>
    <t>项目支出</t>
  </si>
  <si>
    <t>上缴上级支出</t>
  </si>
  <si>
    <t>对附属单位补助支出</t>
  </si>
  <si>
    <t>单位名称（科目）</t>
  </si>
  <si>
    <t/>
  </si>
  <si>
    <t>201</t>
  </si>
  <si>
    <t>08</t>
  </si>
  <si>
    <t>01</t>
  </si>
  <si>
    <t> 行政运行</t>
  </si>
  <si>
    <t>208</t>
  </si>
  <si>
    <t>05</t>
  </si>
  <si>
    <t> 机关事业单位基本养老保险缴费支出</t>
  </si>
  <si>
    <t>06</t>
  </si>
  <si>
    <t> 机关事业单位职业年金缴费支出</t>
  </si>
  <si>
    <t>210</t>
  </si>
  <si>
    <t>11</t>
  </si>
  <si>
    <t> 行政单位医疗</t>
  </si>
  <si>
    <t>03</t>
  </si>
  <si>
    <t> 公务员医疗补助</t>
  </si>
  <si>
    <t>221</t>
  </si>
  <si>
    <t>02</t>
  </si>
  <si>
    <t> 住房公积金</t>
  </si>
  <si>
    <t>50</t>
  </si>
  <si>
    <t> 事业运行</t>
  </si>
  <si>
    <t> 事业单位医疗</t>
  </si>
  <si>
    <t>99</t>
  </si>
  <si>
    <t> 其他行政事业单位医疗支出</t>
  </si>
  <si>
    <t>表2</t>
  </si>
  <si>
    <t>财政拨款收支预算总表</t>
  </si>
  <si>
    <t>一般公共预算</t>
  </si>
  <si>
    <t>政府性基金预算</t>
  </si>
  <si>
    <t>国有资本经营预算</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</si>
  <si>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</si>
  <si>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</si>
  <si>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</si>
  <si>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</si>
  <si>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</si>
  <si>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</si>
  <si>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</si>
  <si>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</si>
  <si>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</si>
  <si>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</si>
  <si>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教育支出</t>
  </si>
  <si>
    <t xml:space="preserve">  科学技术支出</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</si>
  <si>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</si>
  <si>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</si>
  <si>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</si>
  <si>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</si>
  <si>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</si>
  <si>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</si>
  <si>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</si>
  <si>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</si>
  <si>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</si>
  <si>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</si>
  <si>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</si>
  <si>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</si>
  <si>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国土海洋气象等支出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</si>
  <si>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</si>
  <si>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</si>
  <si>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</si>
  <si>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</si>
  <si>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</si>
  <si>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</si>
  <si>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</si>
  <si>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</si>
  <si>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债务利息支出</t>
  </si>
  <si>
    <t xml:space="preserve">  债务发行费用支出</t>
  </si>
  <si>
    <t>二、结转下年</t>
  </si>
  <si>
    <t>表2-1</t>
  </si>
  <si>
    <t>财政支出预算表（政府经济分类科目）</t>
  </si>
  <si>
    <t>当年财政拨款安排</t>
  </si>
  <si>
    <t>上年结转安排</t>
  </si>
  <si>
    <t>单位名称(科目)</t>
  </si>
  <si>
    <t>一般公共预算安排</t>
  </si>
  <si>
    <t>政府性基金</t>
  </si>
  <si>
    <t>小计</t>
  </si>
  <si>
    <t>**</t>
  </si>
  <si>
    <t> 壤塘县审计局</t>
  </si>
  <si>
    <t>  工资福利支出</t>
  </si>
  <si>
    <t>301</t>
  </si>
  <si>
    <t>   基本工资</t>
  </si>
  <si>
    <t>   津贴补贴</t>
  </si>
  <si>
    <t>   奖金</t>
  </si>
  <si>
    <t>   机关事业单位基本养老保险缴费</t>
  </si>
  <si>
    <t>09</t>
  </si>
  <si>
    <t>   职业年金缴费</t>
  </si>
  <si>
    <t>10</t>
  </si>
  <si>
    <t>   职工基本医疗保险缴费</t>
  </si>
  <si>
    <t>   公务员医疗补助缴费</t>
  </si>
  <si>
    <t>12</t>
  </si>
  <si>
    <t>   其他社会保障缴费</t>
  </si>
  <si>
    <t>13</t>
  </si>
  <si>
    <t>   住房公积金</t>
  </si>
  <si>
    <t>  商品和服务支出</t>
  </si>
  <si>
    <t>302</t>
  </si>
  <si>
    <t>   办公费</t>
  </si>
  <si>
    <t>   物业管理费</t>
  </si>
  <si>
    <t>   差旅费</t>
  </si>
  <si>
    <t>17</t>
  </si>
  <si>
    <t>   公务接待费</t>
  </si>
  <si>
    <t>28</t>
  </si>
  <si>
    <t>   工会经费</t>
  </si>
  <si>
    <t>31</t>
  </si>
  <si>
    <t>   公务用车运行维护费</t>
  </si>
  <si>
    <t xml:space="preserve">     其他商品和服务支出</t>
  </si>
  <si>
    <t> 壤塘县投资审计中心</t>
  </si>
  <si>
    <t>07</t>
  </si>
  <si>
    <t>   绩效工资</t>
  </si>
  <si>
    <t>04</t>
  </si>
  <si>
    <t>   手续费</t>
  </si>
  <si>
    <t>   水费</t>
  </si>
  <si>
    <t>   取暖费</t>
  </si>
  <si>
    <t xml:space="preserve">      其他商品和服务支出</t>
  </si>
  <si>
    <t>表3</t>
  </si>
  <si>
    <t>一般公共预算支出预算表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</si>
  <si>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</si>
  <si>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</si>
  <si>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</si>
  <si>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</si>
  <si>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</si>
  <si>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</si>
  <si>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</si>
  <si>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</si>
  <si>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</si>
  <si>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</si>
  <si>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债务还本支出</t>
  </si>
  <si>
    <t>科目名称</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</si>
  <si>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</si>
  <si>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</si>
  <si>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</si>
  <si>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</si>
  <si>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</si>
  <si>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</si>
  <si>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</si>
  <si>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</si>
  <si>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</si>
  <si>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</si>
  <si>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</si>
  <si>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</si>
  <si>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</si>
  <si>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</si>
  <si>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</si>
  <si>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</si>
  <si>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</si>
  <si>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</si>
  <si>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</si>
  <si>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</si>
  <si>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</si>
  <si>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</si>
  <si>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</si>
  <si>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</si>
  <si>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</si>
  <si>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</si>
  <si>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</si>
  <si>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</si>
  <si>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</si>
  <si>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</si>
  <si>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</si>
  <si>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</si>
  <si>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</si>
  <si>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</si>
  <si>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</si>
  <si>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</si>
  <si>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</si>
  <si>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</si>
  <si>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</si>
  <si>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</si>
  <si>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</si>
  <si>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</si>
  <si>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</si>
  <si>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</si>
  <si>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</si>
  <si>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</si>
  <si>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</si>
  <si>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</si>
  <si>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</si>
  <si>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其他对个人和家庭的补助支出</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</si>
  <si>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</si>
  <si>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</si>
  <si>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</si>
  <si>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</si>
  <si>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</si>
  <si>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</si>
  <si>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</si>
  <si>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</si>
  <si>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</si>
  <si>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</si>
  <si>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</si>
  <si>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</si>
  <si>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</si>
  <si>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</si>
  <si>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</si>
  <si>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</si>
  <si>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</si>
  <si>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</si>
  <si>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</si>
  <si>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</si>
  <si>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产权参股</t>
  </si>
  <si>
    <t>其他资本性支出</t>
  </si>
  <si>
    <t>资本金注入</t>
  </si>
  <si>
    <t>其他对企业补助</t>
  </si>
  <si>
    <t>政府投资基金股权投资</t>
  </si>
  <si>
    <t>费用补贴</t>
  </si>
  <si>
    <t>利息补贴</t>
  </si>
  <si>
    <t>补充全国社会保障基金</t>
  </si>
  <si>
    <t>赠与</t>
  </si>
  <si>
    <t>国家赔偿费用支出</t>
  </si>
  <si>
    <t>国内债务还本</t>
  </si>
  <si>
    <t>国外债务还本</t>
  </si>
  <si>
    <t>表3-1</t>
  </si>
  <si>
    <t>一般公共预算基本支出预算表</t>
  </si>
  <si>
    <t>经济分类科目</t>
  </si>
  <si>
    <t>人员经费</t>
  </si>
  <si>
    <t>公用经费</t>
  </si>
  <si>
    <t> 工资福利支出</t>
  </si>
  <si>
    <t>  基本工资</t>
  </si>
  <si>
    <t>  津贴补贴</t>
  </si>
  <si>
    <t>  奖金</t>
  </si>
  <si>
    <t>  机关事业单位基本养老保险缴费</t>
  </si>
  <si>
    <t>  职业年金缴费</t>
  </si>
  <si>
    <t>  职工基本医疗保险缴费</t>
  </si>
  <si>
    <t>  公务员医疗补助缴费</t>
  </si>
  <si>
    <t>  其他社会保障缴费</t>
  </si>
  <si>
    <t>  住房公积金</t>
  </si>
  <si>
    <t> 商品和服务支出</t>
  </si>
  <si>
    <t>  办公费</t>
  </si>
  <si>
    <t>  物业管理费</t>
  </si>
  <si>
    <t>  差旅费</t>
  </si>
  <si>
    <t>  公务接待费</t>
  </si>
  <si>
    <t>  工会经费</t>
  </si>
  <si>
    <t>  公务用车运行维护费</t>
  </si>
  <si>
    <t xml:space="preserve">   其他商品和服务支出</t>
  </si>
  <si>
    <t>  绩效工资</t>
  </si>
  <si>
    <t>  手续费</t>
  </si>
  <si>
    <t>  水费</t>
  </si>
  <si>
    <t>  取暖费</t>
  </si>
  <si>
    <t xml:space="preserve">    其他商品和服务支出</t>
  </si>
  <si>
    <t>表3-2</t>
  </si>
  <si>
    <t>一般公共预算项目支出预算表</t>
  </si>
  <si>
    <t>单位名称（项目）</t>
  </si>
  <si>
    <t>金额</t>
  </si>
  <si>
    <t>空表说明：无此项内容</t>
  </si>
  <si>
    <t>表3-3</t>
  </si>
  <si>
    <t>一般公共预算“三公”经费支出预算表</t>
  </si>
  <si>
    <t>单位编码</t>
  </si>
  <si>
    <t>单位名称</t>
  </si>
  <si>
    <t>当年财政拨款预算安排</t>
  </si>
  <si>
    <t>公务用车购置及运行费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</si>
  <si>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</si>
  <si>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</si>
  <si>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</si>
  <si>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</si>
  <si>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</si>
  <si>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</si>
  <si>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</si>
  <si>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</si>
  <si>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</si>
  <si>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</si>
  <si>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2026年部门预算项目绩效目标</t>
  </si>
  <si>
    <t>单位名称(项目名称)</t>
  </si>
  <si>
    <t>项目资金</t>
  </si>
  <si>
    <t>预算测算标准及测算过程</t>
  </si>
  <si>
    <t>年度目标</t>
  </si>
  <si>
    <t>绩效指标</t>
  </si>
  <si>
    <t>资金总额</t>
  </si>
  <si>
    <t>财政拨款</t>
  </si>
  <si>
    <t>其他资金</t>
  </si>
  <si>
    <t>项目完成指标</t>
  </si>
  <si>
    <t>效益指标</t>
  </si>
  <si>
    <t>满意度指标</t>
  </si>
  <si>
    <t>三级指标</t>
  </si>
  <si>
    <t>指标值</t>
  </si>
  <si>
    <t xml:space="preserve"> 审计工作专项经费</t>
  </si>
  <si>
    <t>1.办公费9.42万元，按每月日常办公购置及相关报刊支出0.79万元；                    
2.邮电费2.81万元，每月支出0.2万元，支出13个月（含2025年12月费用）；        
3.水费0.34万元，按单位桶装水费每个股室每月3桶，一桶18元，共5个股室，一年0.32万元，加年底单位自来水0.02万元，总为0.34万元；     
4.电费1.5万元，依据我局每月用电0.13万元左右电费，12月总为1.5万元；                             
5.取暖费0.1万元，日常经费压减，项目上增加压减的支出；                          
6.物业管理费用0.1万元，日常经费压减，项目上增加压减的支出；                  
7.差旅费8.79万元，依据每月单位出差下乡报销0.73万元支出，总计12月为8.79万元；                
8.维修（护）费1.44万元，单位电脑以及打印机都年限已久，问题诸多，维修次数较多，因此每月预设0.12万元维修，总计1.44万元；                               
9.劳务费8.4万元，两名外聘（公益岗）月工资0.35万元，12月总计8.4万元；                    
10.委托业务费20万元，询问三方公司4万元一个项目，预计委托5个项目以上，总计20万元；             
11.办公设备购置2.1万元，单位多功能一体化机折旧年限已到进入报废流程，需新购置一台用于单位日常办公打印复印等等用途，按采购目录最高预设2.1万元</t>
  </si>
  <si>
    <t>2026年度完成：每个季度重大政策跟踪审计；本级预算执行及其他财政资金审计；上下联动预算执行审计；经济责任审计；财政专项审计；投资结算审计等项目审计。以及完成了审计局日常事务、办公室党建、党风廉政建设及财务日常事务。</t>
  </si>
  <si>
    <t>完成预算执行审计、领导干部经济责任审计、自然资源审计等项目。</t>
  </si>
  <si>
    <t>≥4个</t>
  </si>
  <si>
    <t>提交审计建议个数</t>
  </si>
  <si>
    <t>≥20条</t>
  </si>
  <si>
    <t>以促进领导干部履行自然资产管理和生态环境保护规范管理，从而提高资金使用效率</t>
  </si>
  <si>
    <t>项目完成及时率</t>
  </si>
  <si>
    <t>预算执行审计、专项审计、财务收支审计、重大政策跟踪审计等审计项目成本</t>
  </si>
  <si>
    <t>≤55万元</t>
  </si>
  <si>
    <t>根据审计建议建立健全规章制度的被审计单位个数</t>
  </si>
  <si>
    <t>≥2项</t>
  </si>
  <si>
    <t>社会公众或服务对象对各项审计工作的满意度</t>
  </si>
  <si>
    <t>＞85%</t>
  </si>
  <si>
    <t>部门（单位）整体支出绩效目标申报表</t>
  </si>
  <si>
    <t>年度
主要
任务</t>
  </si>
  <si>
    <t>任务名称</t>
  </si>
  <si>
    <t>主要内容</t>
  </si>
  <si>
    <t>预算金额（万元）</t>
  </si>
  <si>
    <t>总额</t>
  </si>
  <si>
    <t>县级财政预算执行审计</t>
  </si>
  <si>
    <t>2026年县级财政预算执行情况和其他财政收支审计情况</t>
  </si>
  <si>
    <t>财务收支审计</t>
  </si>
  <si>
    <t>县级各部门财务收支、县人民政府有关部门管理和受县人民政府委托由社会团体管理的社会保障基金、环境保护资金、社会捐赠资金及其他有关基金、资金的财务收支；</t>
  </si>
  <si>
    <t>行业审计、专项审计等</t>
  </si>
  <si>
    <t>组织实施对贯彻执行国家财经方针政策和区域经济调控措施情况的行业审计、专项审计和审计调查；</t>
  </si>
  <si>
    <t>经济责任审计</t>
  </si>
  <si>
    <t>对县级党政机关及乡镇主要领导干部进行任期经济责任审计；</t>
  </si>
  <si>
    <t>自然资源审计</t>
  </si>
  <si>
    <t>对自然资源审计</t>
  </si>
  <si>
    <t>政府投资建设项目预算执行及结（决）算等</t>
  </si>
  <si>
    <t>负责审计壤塘县政府投资和以县政府投资为主的建设项目的预算执行情况和决算、县管国家重大工程项目资金的筹集、使用情况；组织对县管其他国家建设项目的审计监督；开展相关专项审计调查；组织协调对社会审计机构出具的属于审计机关审计监督对象的单位的相关审计报告核查工作；负责对县内对投资较大、建设周期较长或者关系国计民生的重点建设项目全程跟踪审计监督等。</t>
  </si>
  <si>
    <t>县政府交办的其他事项</t>
  </si>
  <si>
    <t>承办县政府交办的其他事项。</t>
  </si>
  <si>
    <t>金额合计</t>
  </si>
  <si>
    <t>年度
总体
目标</t>
  </si>
  <si>
    <t>完成本年度本部门日常工作、审计业务、承办县政府交办的其他事项等</t>
  </si>
  <si>
    <t>绩效目标</t>
  </si>
  <si>
    <t>一级指标</t>
  </si>
  <si>
    <t>二级指标</t>
  </si>
  <si>
    <t>三级指标序号</t>
  </si>
  <si>
    <t>项目完成目标</t>
  </si>
  <si>
    <t>数量指标</t>
  </si>
  <si>
    <t>预算执行审计、经济责任审计、自然资源审计等项目</t>
  </si>
  <si>
    <t>项目投资审计</t>
  </si>
  <si>
    <t>≥5个</t>
  </si>
  <si>
    <t>质量指标</t>
  </si>
  <si>
    <t>规范管理，提高资金使用效率，促进领导干部履行自然资源管理和生态环境保护</t>
  </si>
  <si>
    <t>=100%</t>
  </si>
  <si>
    <t>审计项目质量符合《中华人民共和国审计法》及其实施条例以及其他相关条例</t>
  </si>
  <si>
    <t>时效指标</t>
  </si>
  <si>
    <t>审计项目完成的及时性</t>
  </si>
  <si>
    <t>社会效益</t>
  </si>
  <si>
    <t>根据被审计单位根据审计发现问题，并出具审计报告及审计决定，提出处理处罚及审计建议建立健全规章制度</t>
  </si>
  <si>
    <t>服务对象满意度指标</t>
  </si>
  <si>
    <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</si>
</sst>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 numFmtId="178" formatCode="#,##0.0000"/>
  </numFmts>
  <fonts count="35">
    <font>
      <sz val="9"/>
      <color indexed="8"/>
      <name val="宋体"/>
      <charset val="134"/>
    </font>
    <font>
      <sz val="10"/>
      <name val="宋体"/>
      <charset val="134"/>
    </font>
    <font>
      <sz val="10"/>
      <color indexed="8"/>
      <name val="宋体"/>
      <charset val="134"/>
    </font>
    <font>
      <sz val="10"/>
      <name val="黑体"/>
      <family val="3"/>
      <charset val="134"/>
    </font>
    <font>
      <sz val="16"/>
      <name val="宋体"/>
      <charset val="134"/>
    </font>
    <font>
      <b/>
      <sz val="16"/>
      <color indexed="8"/>
      <name val="宋体"/>
      <charset val="134"/>
    </font>
    <font>
      <b/>
      <sz val="18"/>
      <color indexed="8"/>
      <name val="黑体"/>
      <family val="3"/>
      <charset val="134"/>
    </font>
    <font>
      <sz val="12"/>
      <color indexed="8"/>
      <name val="宋体"/>
      <charset val="134"/>
    </font>
    <font>
      <sz val="9"/>
      <name val="宋体"/>
      <charset val="134"/>
    </font>
    <font>
      <b/>
      <sz val="14"/>
      <color indexed="8"/>
      <name val="黑体"/>
      <family val="3"/>
      <charset val="134"/>
    </font>
    <font>
      <b/>
      <sz val="12"/>
      <color indexed="8"/>
      <name val="宋体"/>
      <charset val="134"/>
    </font>
    <font>
      <sz val="16"/>
      <color indexed="8"/>
      <name val="黑体"/>
      <family val="3"/>
      <charset val="134"/>
    </font>
    <font>
      <b/>
      <sz val="36"/>
      <color indexed="8"/>
      <name val="黑体"/>
      <family val="3"/>
      <charset val="134"/>
    </font>
    <font>
      <b/>
      <sz val="48"/>
      <color indexed="8"/>
      <name val="宋体"/>
      <charset val="134"/>
    </font>
    <font>
      <sz val="18"/>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auto="1"/>
      </right>
      <top/>
      <bottom/>
      <diagonal/>
    </border>
    <border>
      <left style="thin">
        <color auto="1"/>
      </left>
      <right/>
      <top style="thin">
        <color indexed="8"/>
      </top>
      <bottom style="thin">
        <color indexed="8"/>
      </bottom>
      <diagonal/>
    </border>
    <border>
      <left style="thin">
        <color auto="1"/>
      </left>
      <right style="thin">
        <color auto="1"/>
      </right>
      <top style="thin">
        <color indexed="8"/>
      </top>
      <bottom style="thin">
        <color indexed="8"/>
      </bottom>
      <diagonal/>
    </border>
    <border>
      <left/>
      <right/>
      <top style="thin">
        <color auto="1"/>
      </top>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auto="1"/>
      </top>
      <bottom/>
      <diagonal/>
    </border>
    <border>
      <left style="thin">
        <color indexed="8"/>
      </left>
      <right style="thin">
        <color indexed="8"/>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indexed="8"/>
      </bottom>
      <diagonal/>
    </border>
    <border>
      <left/>
      <right/>
      <top/>
      <bottom style="thin">
        <color indexed="8"/>
      </bottom>
      <diagonal/>
    </border>
    <border>
      <left style="thin">
        <color indexed="8"/>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1" fontId="0" fillId="0" borderId="0" applyProtection="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3" borderId="3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9" applyNumberFormat="0" applyFill="0" applyAlignment="0" applyProtection="0">
      <alignment vertical="center"/>
    </xf>
    <xf numFmtId="0" fontId="22" fillId="0" borderId="39" applyNumberFormat="0" applyFill="0" applyAlignment="0" applyProtection="0">
      <alignment vertical="center"/>
    </xf>
    <xf numFmtId="0" fontId="23" fillId="0" borderId="40" applyNumberFormat="0" applyFill="0" applyAlignment="0" applyProtection="0">
      <alignment vertical="center"/>
    </xf>
    <xf numFmtId="0" fontId="23" fillId="0" borderId="0" applyNumberFormat="0" applyFill="0" applyBorder="0" applyAlignment="0" applyProtection="0">
      <alignment vertical="center"/>
    </xf>
    <xf numFmtId="0" fontId="24" fillId="4" borderId="41" applyNumberFormat="0" applyAlignment="0" applyProtection="0">
      <alignment vertical="center"/>
    </xf>
    <xf numFmtId="0" fontId="25" fillId="5" borderId="42" applyNumberFormat="0" applyAlignment="0" applyProtection="0">
      <alignment vertical="center"/>
    </xf>
    <xf numFmtId="0" fontId="26" fillId="5" borderId="41" applyNumberFormat="0" applyAlignment="0" applyProtection="0">
      <alignment vertical="center"/>
    </xf>
    <xf numFmtId="0" fontId="27" fillId="6" borderId="43" applyNumberFormat="0" applyAlignment="0" applyProtection="0">
      <alignment vertical="center"/>
    </xf>
    <xf numFmtId="0" fontId="28" fillId="0" borderId="44" applyNumberFormat="0" applyFill="0" applyAlignment="0" applyProtection="0">
      <alignment vertical="center"/>
    </xf>
    <xf numFmtId="0" fontId="29" fillId="0" borderId="4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215">
    <xf numFmtId="1" fontId="0" fillId="0" borderId="0" xfId="0" applyProtection="1"/>
    <xf numFmtId="0" fontId="1" fillId="0" borderId="0" xfId="0" applyNumberFormat="1" applyFont="1" applyAlignment="1" applyProtection="1">
      <alignment vertical="center"/>
    </xf>
    <xf numFmtId="1" fontId="2" fillId="0" borderId="0" xfId="0" applyFont="1" applyProtection="1"/>
    <xf numFmtId="1" fontId="2" fillId="0" borderId="0" xfId="0" applyFont="1" applyAlignment="1" applyProtection="1">
      <alignment horizontal="center" vertical="center" wrapText="1"/>
    </xf>
    <xf numFmtId="1" fontId="0" fillId="0" borderId="0" xfId="0" applyFont="1" applyProtection="1"/>
    <xf numFmtId="0" fontId="3" fillId="0" borderId="0" xfId="0" applyNumberFormat="1" applyFont="1" applyAlignment="1" applyProtection="1">
      <alignment vertical="center"/>
    </xf>
    <xf numFmtId="0" fontId="4" fillId="0" borderId="0" xfId="0" applyNumberFormat="1" applyFont="1" applyAlignment="1" applyProtection="1">
      <alignment horizontal="center" vertical="center" wrapText="1"/>
    </xf>
    <xf numFmtId="0" fontId="1" fillId="0" borderId="0" xfId="0" applyNumberFormat="1" applyFont="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3" xfId="0" applyNumberFormat="1" applyFont="1" applyBorder="1" applyAlignment="1" applyProtection="1">
      <alignment horizontal="center" vertical="center" wrapText="1"/>
    </xf>
    <xf numFmtId="0" fontId="1" fillId="0" borderId="1" xfId="0" applyNumberFormat="1" applyFont="1" applyBorder="1" applyAlignment="1" applyProtection="1">
      <alignment vertical="center" wrapText="1"/>
    </xf>
    <xf numFmtId="0" fontId="1" fillId="0" borderId="2" xfId="0" applyNumberFormat="1" applyFont="1" applyBorder="1" applyAlignment="1" applyProtection="1">
      <alignment vertical="center" wrapText="1"/>
    </xf>
    <xf numFmtId="0" fontId="1" fillId="0" borderId="3" xfId="0" applyNumberFormat="1" applyFont="1" applyBorder="1" applyAlignment="1" applyProtection="1">
      <alignment vertical="center" wrapText="1"/>
    </xf>
    <xf numFmtId="0" fontId="1" fillId="0" borderId="4" xfId="0" applyNumberFormat="1" applyFont="1" applyBorder="1" applyAlignment="1" applyProtection="1">
      <alignment horizontal="center" vertical="center" wrapText="1"/>
    </xf>
    <xf numFmtId="0" fontId="1" fillId="0" borderId="5" xfId="0" applyNumberFormat="1" applyFont="1" applyBorder="1" applyAlignment="1" applyProtection="1">
      <alignment horizontal="center" vertical="center" wrapText="1"/>
    </xf>
    <xf numFmtId="0" fontId="1" fillId="0" borderId="6"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xf>
    <xf numFmtId="0" fontId="1" fillId="0" borderId="8" xfId="0" applyNumberFormat="1" applyFont="1" applyBorder="1" applyAlignment="1" applyProtection="1">
      <alignment horizontal="center" vertical="center" wrapText="1"/>
    </xf>
    <xf numFmtId="0" fontId="1" fillId="0" borderId="5" xfId="0" applyNumberFormat="1" applyFont="1" applyBorder="1" applyAlignment="1" applyProtection="1">
      <alignment vertical="center" wrapText="1"/>
    </xf>
    <xf numFmtId="0" fontId="1" fillId="0" borderId="6" xfId="0" applyNumberFormat="1" applyFont="1" applyBorder="1" applyAlignment="1" applyProtection="1">
      <alignment vertical="center" wrapText="1"/>
    </xf>
    <xf numFmtId="0" fontId="1" fillId="0" borderId="1" xfId="0" applyNumberFormat="1" applyFont="1" applyBorder="1" applyAlignment="1" applyProtection="1">
      <alignment horizontal="left" vertical="center" wrapText="1"/>
    </xf>
    <xf numFmtId="0" fontId="1" fillId="0" borderId="3" xfId="0" applyNumberFormat="1" applyFont="1" applyBorder="1" applyAlignment="1" applyProtection="1">
      <alignment horizontal="left" vertical="center" wrapText="1"/>
    </xf>
    <xf numFmtId="0" fontId="1" fillId="0" borderId="4" xfId="0" applyNumberFormat="1" applyFont="1" applyBorder="1" applyAlignment="1" applyProtection="1">
      <alignment vertical="center" wrapText="1"/>
    </xf>
    <xf numFmtId="0" fontId="1" fillId="0" borderId="5"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176" fontId="1" fillId="0" borderId="4" xfId="0" applyNumberFormat="1" applyFont="1" applyBorder="1" applyAlignment="1" applyProtection="1">
      <alignment vertical="center" wrapText="1"/>
    </xf>
    <xf numFmtId="0" fontId="1" fillId="0" borderId="9" xfId="0" applyNumberFormat="1" applyFont="1" applyBorder="1" applyAlignment="1" applyProtection="1">
      <alignment vertical="center" wrapText="1"/>
    </xf>
    <xf numFmtId="0" fontId="1" fillId="0" borderId="10" xfId="0" applyNumberFormat="1" applyFont="1" applyBorder="1" applyAlignment="1" applyProtection="1">
      <alignment vertical="center" wrapText="1"/>
    </xf>
    <xf numFmtId="0" fontId="1" fillId="0" borderId="10" xfId="0" applyNumberFormat="1" applyFont="1" applyBorder="1" applyAlignment="1" applyProtection="1">
      <alignment horizontal="left" vertical="center" wrapText="1"/>
    </xf>
    <xf numFmtId="0" fontId="1" fillId="0" borderId="11" xfId="0" applyNumberFormat="1" applyFont="1" applyBorder="1" applyAlignment="1" applyProtection="1">
      <alignment horizontal="center" vertical="center" wrapText="1"/>
    </xf>
    <xf numFmtId="0" fontId="1" fillId="0" borderId="12" xfId="0" applyNumberFormat="1" applyFont="1" applyBorder="1" applyAlignment="1" applyProtection="1">
      <alignment vertical="center" wrapText="1"/>
    </xf>
    <xf numFmtId="0" fontId="1" fillId="0" borderId="12" xfId="0" applyNumberFormat="1" applyFont="1" applyBorder="1" applyAlignment="1" applyProtection="1">
      <alignment horizontal="center" vertical="center" wrapText="1"/>
    </xf>
    <xf numFmtId="0" fontId="1" fillId="0" borderId="2" xfId="0" applyNumberFormat="1" applyFont="1" applyBorder="1" applyAlignment="1" applyProtection="1">
      <alignment horizontal="left" vertical="center" wrapText="1"/>
    </xf>
    <xf numFmtId="1" fontId="2" fillId="0" borderId="10" xfId="0" applyFont="1" applyBorder="1" applyAlignment="1" applyProtection="1">
      <alignment horizontal="center" vertical="center" textRotation="255" wrapText="1"/>
    </xf>
    <xf numFmtId="1" fontId="2" fillId="0" borderId="10" xfId="0" applyFont="1" applyBorder="1" applyAlignment="1" applyProtection="1">
      <alignment horizontal="center" vertical="center" wrapText="1"/>
    </xf>
    <xf numFmtId="0" fontId="1" fillId="0" borderId="10" xfId="0" applyNumberFormat="1" applyFont="1" applyBorder="1" applyAlignment="1" applyProtection="1">
      <alignment horizontal="center" vertical="center"/>
    </xf>
    <xf numFmtId="1" fontId="2" fillId="0" borderId="10" xfId="0" applyFont="1" applyBorder="1" applyAlignment="1" applyProtection="1">
      <alignment horizontal="center" vertical="center"/>
    </xf>
    <xf numFmtId="0" fontId="1" fillId="0" borderId="10" xfId="0" applyNumberFormat="1" applyFont="1" applyBorder="1" applyAlignment="1" applyProtection="1">
      <alignment horizontal="center" vertical="center" wrapText="1"/>
    </xf>
    <xf numFmtId="1" fontId="2" fillId="0" borderId="10" xfId="0" applyFont="1" applyBorder="1" applyAlignment="1" applyProtection="1">
      <alignment vertical="center" wrapText="1"/>
    </xf>
    <xf numFmtId="0" fontId="1" fillId="0" borderId="13" xfId="0" applyNumberFormat="1" applyFont="1" applyBorder="1" applyAlignment="1" applyProtection="1">
      <alignment vertical="center" wrapText="1"/>
    </xf>
    <xf numFmtId="0" fontId="1" fillId="0" borderId="14" xfId="0" applyNumberFormat="1" applyFont="1" applyBorder="1" applyAlignment="1" applyProtection="1">
      <alignment vertical="center" wrapText="1"/>
    </xf>
    <xf numFmtId="49" fontId="2" fillId="0" borderId="0" xfId="0" applyNumberFormat="1" applyFont="1" applyAlignment="1" applyProtection="1">
      <alignment horizontal="right" vertical="center" wrapText="1"/>
    </xf>
    <xf numFmtId="49" fontId="5" fillId="0" borderId="0" xfId="0" applyNumberFormat="1" applyFont="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xf>
    <xf numFmtId="2" fontId="2" fillId="0" borderId="10" xfId="0" applyNumberFormat="1" applyFont="1" applyBorder="1" applyAlignment="1" applyProtection="1">
      <alignment vertical="center" wrapText="1"/>
    </xf>
    <xf numFmtId="10" fontId="2" fillId="0" borderId="10" xfId="0" applyNumberFormat="1" applyFont="1" applyBorder="1" applyAlignment="1" applyProtection="1">
      <alignment vertical="center" wrapText="1"/>
    </xf>
    <xf numFmtId="0" fontId="0" fillId="0" borderId="0" xfId="0" applyNumberFormat="1" applyFont="1" applyProtection="1"/>
    <xf numFmtId="0" fontId="0" fillId="2" borderId="0" xfId="0" applyNumberFormat="1" applyFont="1" applyFill="1" applyProtection="1"/>
    <xf numFmtId="0" fontId="0" fillId="2" borderId="0" xfId="0" applyNumberFormat="1" applyFont="1" applyFill="1" applyAlignment="1" applyProtection="1">
      <alignment horizontal="right" vertical="center"/>
    </xf>
    <xf numFmtId="0" fontId="6" fillId="0" borderId="0" xfId="0" applyNumberFormat="1" applyFont="1" applyAlignment="1" applyProtection="1">
      <alignment horizontal="center" vertical="center"/>
    </xf>
    <xf numFmtId="0" fontId="0" fillId="0" borderId="0" xfId="0" applyNumberFormat="1" applyFont="1" applyAlignment="1" applyProtection="1">
      <alignment horizontal="left" vertical="center"/>
    </xf>
    <xf numFmtId="0" fontId="0" fillId="0" borderId="0" xfId="0" applyNumberFormat="1" applyFont="1" applyAlignment="1" applyProtection="1">
      <alignment horizontal="left"/>
    </xf>
    <xf numFmtId="0" fontId="2" fillId="0" borderId="0" xfId="0" applyNumberFormat="1" applyFont="1" applyAlignment="1" applyProtection="1">
      <alignment horizontal="right"/>
    </xf>
    <xf numFmtId="0" fontId="0" fillId="0" borderId="13"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1" fontId="0" fillId="0" borderId="11" xfId="0" applyFont="1" applyBorder="1" applyAlignment="1" applyProtection="1">
      <alignment horizontal="center" vertical="center" wrapText="1"/>
    </xf>
    <xf numFmtId="0" fontId="0" fillId="0" borderId="7" xfId="0" applyNumberFormat="1" applyFont="1" applyBorder="1" applyAlignment="1" applyProtection="1">
      <alignment horizontal="center" vertical="center" wrapText="1"/>
    </xf>
    <xf numFmtId="0" fontId="0" fillId="0" borderId="4" xfId="0" applyNumberFormat="1" applyFont="1" applyBorder="1" applyAlignment="1" applyProtection="1">
      <alignment horizontal="center" vertical="center" wrapText="1"/>
    </xf>
    <xf numFmtId="0" fontId="0" fillId="2" borderId="16" xfId="0" applyNumberFormat="1" applyFont="1" applyFill="1" applyBorder="1" applyAlignment="1" applyProtection="1">
      <alignment horizontal="center" vertical="center" wrapText="1"/>
    </xf>
    <xf numFmtId="0" fontId="0" fillId="0" borderId="16" xfId="0" applyNumberFormat="1" applyFont="1" applyBorder="1" applyAlignment="1" applyProtection="1">
      <alignment horizontal="center" vertical="center" wrapText="1"/>
    </xf>
    <xf numFmtId="0" fontId="0" fillId="0" borderId="17" xfId="0" applyNumberFormat="1" applyFont="1" applyBorder="1" applyAlignment="1" applyProtection="1">
      <alignment horizontal="center" vertical="center" wrapText="1"/>
    </xf>
    <xf numFmtId="1" fontId="0" fillId="0" borderId="5" xfId="0" applyFont="1" applyBorder="1" applyAlignment="1" applyProtection="1">
      <alignment horizontal="center" vertical="center" wrapText="1"/>
    </xf>
    <xf numFmtId="0" fontId="0" fillId="0" borderId="5" xfId="0" applyNumberFormat="1" applyFont="1" applyBorder="1" applyAlignment="1" applyProtection="1">
      <alignment horizontal="center" vertical="center" wrapText="1"/>
    </xf>
    <xf numFmtId="0" fontId="0" fillId="0" borderId="9" xfId="0" applyNumberFormat="1" applyFont="1" applyBorder="1" applyAlignment="1" applyProtection="1">
      <alignment horizontal="center" vertical="center" wrapText="1"/>
    </xf>
    <xf numFmtId="0" fontId="0" fillId="0" borderId="9" xfId="0" applyNumberFormat="1" applyFont="1" applyBorder="1" applyAlignment="1" applyProtection="1">
      <alignment horizontal="center" vertical="center"/>
    </xf>
    <xf numFmtId="49" fontId="0" fillId="0" borderId="10" xfId="0" applyNumberFormat="1" applyFont="1" applyBorder="1" applyAlignment="1" applyProtection="1">
      <alignment vertical="center" wrapText="1"/>
    </xf>
    <xf numFmtId="177" fontId="0" fillId="0" borderId="10" xfId="0" applyNumberFormat="1" applyFont="1" applyBorder="1" applyAlignment="1" applyProtection="1">
      <alignment vertical="center" wrapText="1"/>
    </xf>
    <xf numFmtId="49" fontId="0" fillId="0" borderId="18" xfId="0" applyNumberFormat="1" applyFont="1" applyBorder="1" applyAlignment="1" applyProtection="1">
      <alignment horizontal="center" vertical="center" wrapText="1"/>
    </xf>
    <xf numFmtId="49" fontId="0" fillId="0" borderId="19" xfId="0" applyNumberFormat="1" applyFont="1" applyBorder="1" applyAlignment="1" applyProtection="1">
      <alignment horizontal="center" vertical="center" wrapText="1"/>
    </xf>
    <xf numFmtId="0" fontId="2" fillId="0" borderId="0" xfId="0" applyNumberFormat="1" applyFont="1" applyProtection="1"/>
    <xf numFmtId="0" fontId="2" fillId="0" borderId="0" xfId="0" applyNumberFormat="1" applyFont="1" applyAlignment="1" applyProtection="1">
      <alignment horizontal="centerContinuous" vertical="center"/>
    </xf>
    <xf numFmtId="0" fontId="2" fillId="0" borderId="0" xfId="0" applyNumberFormat="1" applyFont="1" applyAlignment="1" applyProtection="1">
      <alignment horizontal="right" vertical="center"/>
    </xf>
    <xf numFmtId="0" fontId="0" fillId="0" borderId="1" xfId="0" applyNumberFormat="1" applyFont="1" applyBorder="1" applyAlignment="1" applyProtection="1">
      <alignment horizontal="center" vertical="center" wrapText="1"/>
    </xf>
    <xf numFmtId="1" fontId="0" fillId="0" borderId="7" xfId="0" applyFont="1" applyBorder="1" applyAlignment="1" applyProtection="1">
      <alignment horizontal="center" vertical="center"/>
    </xf>
    <xf numFmtId="1" fontId="0" fillId="0" borderId="8" xfId="0" applyFont="1" applyBorder="1" applyAlignment="1" applyProtection="1">
      <alignment horizontal="center" vertical="center" wrapText="1"/>
    </xf>
    <xf numFmtId="1" fontId="0" fillId="0" borderId="5" xfId="0" applyFont="1" applyBorder="1" applyAlignment="1" applyProtection="1">
      <alignment horizontal="center" vertical="center"/>
    </xf>
    <xf numFmtId="0" fontId="0" fillId="0" borderId="20" xfId="0" applyNumberFormat="1" applyFont="1" applyBorder="1" applyAlignment="1" applyProtection="1">
      <alignment horizontal="center" vertical="center" wrapText="1"/>
    </xf>
    <xf numFmtId="0" fontId="0" fillId="0" borderId="0" xfId="0" applyNumberFormat="1" applyFont="1" applyAlignment="1" applyProtection="1">
      <alignment horizontal="center" vertical="center" wrapText="1"/>
    </xf>
    <xf numFmtId="1" fontId="0" fillId="0" borderId="9" xfId="0" applyFont="1" applyBorder="1" applyAlignment="1" applyProtection="1">
      <alignment horizontal="center" vertical="center" wrapText="1"/>
    </xf>
    <xf numFmtId="49" fontId="0" fillId="0" borderId="1" xfId="0" applyNumberFormat="1" applyFont="1" applyBorder="1" applyAlignment="1" applyProtection="1">
      <alignment vertical="center" wrapText="1"/>
    </xf>
    <xf numFmtId="177" fontId="0" fillId="0" borderId="13" xfId="0" applyNumberFormat="1" applyFont="1" applyBorder="1" applyAlignment="1" applyProtection="1">
      <alignment vertical="center" wrapText="1"/>
    </xf>
    <xf numFmtId="177" fontId="0" fillId="0" borderId="21" xfId="0" applyNumberFormat="1" applyFont="1" applyBorder="1" applyAlignment="1" applyProtection="1">
      <alignment vertical="center" wrapText="1"/>
    </xf>
    <xf numFmtId="177" fontId="0" fillId="0" borderId="22" xfId="0" applyNumberFormat="1" applyFont="1" applyBorder="1" applyAlignment="1" applyProtection="1">
      <alignment vertical="center" wrapText="1"/>
    </xf>
    <xf numFmtId="177" fontId="0" fillId="0" borderId="14" xfId="0" applyNumberFormat="1" applyFont="1" applyBorder="1" applyAlignment="1" applyProtection="1">
      <alignment vertical="center" wrapText="1"/>
    </xf>
    <xf numFmtId="177" fontId="0" fillId="0" borderId="4" xfId="0" applyNumberFormat="1" applyFont="1" applyBorder="1" applyAlignment="1" applyProtection="1">
      <alignment vertical="center" wrapText="1"/>
    </xf>
    <xf numFmtId="177" fontId="0" fillId="0" borderId="2" xfId="0" applyNumberFormat="1" applyFont="1" applyBorder="1" applyAlignment="1" applyProtection="1">
      <alignment vertical="center" wrapText="1"/>
    </xf>
    <xf numFmtId="49" fontId="0" fillId="0" borderId="5" xfId="0" applyNumberFormat="1" applyFont="1" applyBorder="1" applyAlignment="1" applyProtection="1">
      <alignment vertical="center" wrapText="1"/>
    </xf>
    <xf numFmtId="177" fontId="0" fillId="0" borderId="9" xfId="0" applyNumberFormat="1" applyFont="1" applyBorder="1" applyAlignment="1" applyProtection="1">
      <alignment vertical="center" wrapText="1"/>
    </xf>
    <xf numFmtId="177" fontId="0" fillId="0" borderId="23" xfId="0" applyNumberFormat="1" applyFont="1" applyBorder="1" applyAlignment="1" applyProtection="1">
      <alignment vertical="center" wrapText="1"/>
    </xf>
    <xf numFmtId="0" fontId="0" fillId="0" borderId="11" xfId="0" applyNumberFormat="1" applyFont="1" applyBorder="1" applyAlignment="1" applyProtection="1">
      <alignment horizontal="left"/>
    </xf>
    <xf numFmtId="1" fontId="0" fillId="0" borderId="2" xfId="0" applyFont="1" applyBorder="1" applyAlignment="1" applyProtection="1">
      <alignment horizontal="center" vertical="center" wrapText="1"/>
    </xf>
    <xf numFmtId="1" fontId="0" fillId="0" borderId="1" xfId="0" applyFont="1" applyBorder="1" applyAlignment="1" applyProtection="1">
      <alignment horizontal="center" vertical="center" wrapText="1"/>
    </xf>
    <xf numFmtId="49" fontId="0" fillId="0" borderId="4" xfId="0" applyNumberFormat="1" applyFont="1" applyBorder="1" applyAlignment="1" applyProtection="1">
      <alignment vertical="center" wrapText="1"/>
    </xf>
    <xf numFmtId="49" fontId="0" fillId="0" borderId="7" xfId="0" applyNumberFormat="1" applyFont="1" applyBorder="1" applyAlignment="1" applyProtection="1">
      <alignment vertical="center" wrapText="1"/>
    </xf>
    <xf numFmtId="177" fontId="0" fillId="0" borderId="12" xfId="0" applyNumberFormat="1" applyFont="1" applyBorder="1" applyAlignment="1" applyProtection="1">
      <alignment vertical="center" wrapText="1"/>
    </xf>
    <xf numFmtId="0" fontId="0" fillId="0" borderId="3" xfId="0" applyNumberFormat="1" applyFont="1" applyBorder="1" applyAlignment="1" applyProtection="1">
      <alignment horizontal="center" vertical="center" wrapText="1"/>
    </xf>
    <xf numFmtId="0" fontId="0" fillId="0" borderId="8" xfId="0" applyNumberFormat="1" applyFont="1" applyBorder="1" applyAlignment="1" applyProtection="1">
      <alignment horizontal="center" vertical="center" wrapText="1"/>
    </xf>
    <xf numFmtId="1" fontId="0" fillId="0" borderId="4" xfId="0" applyFont="1" applyBorder="1" applyAlignment="1" applyProtection="1">
      <alignment horizontal="center" vertical="center" wrapText="1"/>
    </xf>
    <xf numFmtId="177" fontId="0" fillId="0" borderId="24" xfId="0" applyNumberFormat="1" applyFont="1" applyBorder="1" applyAlignment="1" applyProtection="1">
      <alignment vertical="center" wrapText="1"/>
    </xf>
    <xf numFmtId="177" fontId="0" fillId="0" borderId="25" xfId="0" applyNumberFormat="1" applyFont="1" applyBorder="1" applyAlignment="1" applyProtection="1">
      <alignment vertical="center" wrapText="1"/>
    </xf>
    <xf numFmtId="177" fontId="0" fillId="0" borderId="26" xfId="0" applyNumberFormat="1" applyFont="1" applyBorder="1" applyAlignment="1" applyProtection="1">
      <alignment vertical="center" wrapText="1"/>
    </xf>
    <xf numFmtId="177" fontId="0" fillId="0" borderId="27" xfId="0" applyNumberFormat="1" applyFont="1" applyBorder="1" applyAlignment="1" applyProtection="1">
      <alignment vertical="center" wrapText="1"/>
    </xf>
    <xf numFmtId="0" fontId="7" fillId="2" borderId="0" xfId="0" applyNumberFormat="1" applyFont="1" applyFill="1" applyProtection="1"/>
    <xf numFmtId="0" fontId="8" fillId="0" borderId="1" xfId="0" applyNumberFormat="1" applyFont="1" applyBorder="1" applyAlignment="1" applyProtection="1">
      <alignment horizontal="center" vertical="center" wrapText="1"/>
    </xf>
    <xf numFmtId="0" fontId="8" fillId="2" borderId="13" xfId="0" applyNumberFormat="1" applyFont="1" applyFill="1" applyBorder="1" applyAlignment="1" applyProtection="1">
      <alignment horizontal="center" vertical="center"/>
    </xf>
    <xf numFmtId="0" fontId="8" fillId="2" borderId="15"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xf>
    <xf numFmtId="1" fontId="0" fillId="0" borderId="13" xfId="0" applyFont="1" applyBorder="1" applyAlignment="1" applyProtection="1">
      <alignment horizontal="center" vertical="center"/>
    </xf>
    <xf numFmtId="1" fontId="0" fillId="0" borderId="15" xfId="0" applyFont="1" applyBorder="1" applyAlignment="1" applyProtection="1">
      <alignment horizontal="center" vertical="center"/>
    </xf>
    <xf numFmtId="1" fontId="0" fillId="0" borderId="14" xfId="0" applyFont="1" applyBorder="1" applyAlignment="1" applyProtection="1">
      <alignment horizontal="center" vertical="center"/>
    </xf>
    <xf numFmtId="1" fontId="0" fillId="0" borderId="10" xfId="0" applyFont="1" applyBorder="1" applyAlignment="1" applyProtection="1">
      <alignment horizontal="center" vertical="center"/>
    </xf>
    <xf numFmtId="0" fontId="0" fillId="0" borderId="12" xfId="0" applyNumberFormat="1" applyFont="1" applyBorder="1" applyAlignment="1" applyProtection="1">
      <alignment horizontal="centerContinuous" vertical="center"/>
    </xf>
    <xf numFmtId="0" fontId="0" fillId="0" borderId="7" xfId="0" applyNumberFormat="1" applyFont="1" applyBorder="1" applyAlignment="1" applyProtection="1">
      <alignment horizontal="centerContinuous" vertical="center"/>
    </xf>
    <xf numFmtId="0" fontId="8" fillId="0" borderId="4" xfId="0" applyNumberFormat="1" applyFont="1" applyBorder="1" applyAlignment="1" applyProtection="1">
      <alignment horizontal="center" vertical="center" wrapText="1"/>
    </xf>
    <xf numFmtId="0" fontId="8" fillId="0" borderId="12" xfId="0" applyNumberFormat="1" applyFont="1" applyBorder="1" applyAlignment="1" applyProtection="1">
      <alignment horizontal="center" vertical="center" wrapText="1"/>
    </xf>
    <xf numFmtId="0" fontId="8" fillId="0" borderId="7" xfId="0" applyNumberFormat="1" applyFont="1" applyBorder="1" applyAlignment="1" applyProtection="1">
      <alignment horizontal="center" vertical="center" wrapText="1"/>
    </xf>
    <xf numFmtId="1" fontId="8" fillId="0" borderId="12" xfId="0" applyFont="1" applyBorder="1" applyAlignment="1" applyProtection="1">
      <alignment horizontal="center" vertical="center" wrapText="1"/>
    </xf>
    <xf numFmtId="0" fontId="8" fillId="0" borderId="10" xfId="0" applyNumberFormat="1" applyFont="1" applyBorder="1" applyAlignment="1" applyProtection="1">
      <alignment horizontal="center" vertical="center" wrapText="1"/>
    </xf>
    <xf numFmtId="1" fontId="0" fillId="0" borderId="10" xfId="0" applyFont="1" applyBorder="1" applyAlignment="1" applyProtection="1">
      <alignment horizontal="center" vertical="center" wrapText="1"/>
    </xf>
    <xf numFmtId="0" fontId="0" fillId="2" borderId="9" xfId="0" applyNumberFormat="1" applyFont="1" applyFill="1" applyBorder="1" applyAlignment="1" applyProtection="1">
      <alignment horizontal="center" vertical="center" wrapText="1"/>
    </xf>
    <xf numFmtId="0" fontId="8" fillId="0" borderId="9" xfId="0" applyNumberFormat="1" applyFont="1" applyBorder="1" applyAlignment="1" applyProtection="1">
      <alignment horizontal="center" vertical="center" wrapText="1"/>
    </xf>
    <xf numFmtId="0" fontId="8" fillId="0" borderId="5" xfId="0" applyNumberFormat="1" applyFont="1" applyBorder="1" applyAlignment="1" applyProtection="1">
      <alignment horizontal="center" vertical="center" wrapText="1"/>
    </xf>
    <xf numFmtId="1" fontId="8" fillId="0" borderId="9" xfId="0" applyFont="1" applyBorder="1" applyAlignment="1" applyProtection="1">
      <alignment horizontal="center" vertical="center" wrapText="1"/>
    </xf>
    <xf numFmtId="177" fontId="8" fillId="0" borderId="28" xfId="0" applyNumberFormat="1" applyFont="1" applyBorder="1" applyAlignment="1" applyProtection="1">
      <alignment vertical="center" wrapText="1"/>
    </xf>
    <xf numFmtId="177" fontId="8" fillId="0" borderId="1" xfId="0" applyNumberFormat="1" applyFont="1" applyBorder="1" applyAlignment="1" applyProtection="1">
      <alignment vertical="center" wrapText="1"/>
    </xf>
    <xf numFmtId="177" fontId="0" fillId="0" borderId="10" xfId="0" applyNumberFormat="1" applyFont="1" applyBorder="1" applyAlignment="1" applyProtection="1">
      <alignment wrapText="1"/>
    </xf>
    <xf numFmtId="1" fontId="0" fillId="0" borderId="0" xfId="0" applyFont="1" applyAlignment="1" applyProtection="1">
      <alignment vertical="center"/>
    </xf>
    <xf numFmtId="0" fontId="0" fillId="0" borderId="0" xfId="0" applyNumberFormat="1" applyFont="1" applyAlignment="1" applyProtection="1">
      <alignment horizontal="right" vertical="center"/>
    </xf>
    <xf numFmtId="0" fontId="9" fillId="2" borderId="0" xfId="0" applyNumberFormat="1" applyFont="1" applyFill="1" applyAlignment="1" applyProtection="1">
      <alignment horizontal="center" vertical="center"/>
    </xf>
    <xf numFmtId="0" fontId="0" fillId="0" borderId="0" xfId="0" applyNumberFormat="1" applyFont="1" applyAlignment="1" applyProtection="1">
      <alignment vertical="center"/>
    </xf>
    <xf numFmtId="0" fontId="0" fillId="0" borderId="11" xfId="0" applyNumberFormat="1" applyFont="1" applyBorder="1" applyAlignment="1" applyProtection="1">
      <alignment horizontal="left" vertical="center"/>
    </xf>
    <xf numFmtId="0" fontId="0" fillId="0" borderId="0" xfId="0" applyNumberFormat="1" applyFont="1" applyAlignment="1" applyProtection="1">
      <alignment horizontal="right"/>
    </xf>
    <xf numFmtId="0" fontId="0" fillId="0" borderId="1"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wrapText="1"/>
    </xf>
    <xf numFmtId="0" fontId="0" fillId="0" borderId="13" xfId="0" applyNumberFormat="1" applyFont="1" applyBorder="1" applyAlignment="1" applyProtection="1">
      <alignment horizontal="center" vertical="center" wrapText="1"/>
    </xf>
    <xf numFmtId="0" fontId="0" fillId="0" borderId="15" xfId="0" applyNumberFormat="1" applyFont="1" applyBorder="1" applyAlignment="1" applyProtection="1">
      <alignment horizontal="center" vertical="center" wrapText="1"/>
    </xf>
    <xf numFmtId="0" fontId="0" fillId="0" borderId="14" xfId="0" applyNumberFormat="1" applyFont="1" applyBorder="1" applyAlignment="1" applyProtection="1">
      <alignment horizontal="center" vertical="center" wrapText="1"/>
    </xf>
    <xf numFmtId="0" fontId="0" fillId="0" borderId="29" xfId="0" applyNumberFormat="1" applyFont="1" applyBorder="1" applyAlignment="1" applyProtection="1">
      <alignment horizontal="center" vertical="center" wrapText="1"/>
    </xf>
    <xf numFmtId="1" fontId="0" fillId="0" borderId="13" xfId="0" applyFont="1" applyBorder="1" applyAlignment="1" applyProtection="1">
      <alignment horizontal="center" vertical="center" wrapText="1"/>
    </xf>
    <xf numFmtId="1" fontId="0" fillId="0" borderId="15" xfId="0" applyFont="1" applyBorder="1" applyAlignment="1" applyProtection="1">
      <alignment horizontal="center" vertical="center" wrapText="1"/>
    </xf>
    <xf numFmtId="1" fontId="0" fillId="0" borderId="14" xfId="0" applyFont="1" applyBorder="1" applyAlignment="1" applyProtection="1">
      <alignment horizontal="center" vertical="center" wrapText="1"/>
    </xf>
    <xf numFmtId="0" fontId="0" fillId="0" borderId="30" xfId="0" applyNumberFormat="1" applyFont="1" applyBorder="1" applyAlignment="1" applyProtection="1">
      <alignment horizontal="center" vertical="center" wrapText="1"/>
    </xf>
    <xf numFmtId="0" fontId="0" fillId="0" borderId="31" xfId="0" applyNumberFormat="1" applyFont="1" applyBorder="1" applyAlignment="1" applyProtection="1">
      <alignment horizontal="center" vertical="center" wrapText="1"/>
    </xf>
    <xf numFmtId="1" fontId="0" fillId="0" borderId="29" xfId="0" applyFont="1" applyBorder="1" applyAlignment="1" applyProtection="1">
      <alignment horizontal="center" vertical="center" wrapText="1"/>
    </xf>
    <xf numFmtId="49" fontId="0" fillId="0" borderId="9" xfId="0" applyNumberFormat="1" applyFont="1" applyBorder="1" applyAlignment="1" applyProtection="1">
      <alignment horizontal="center" vertical="center"/>
    </xf>
    <xf numFmtId="49" fontId="0" fillId="0" borderId="5"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7" fillId="0" borderId="0" xfId="0" applyNumberFormat="1" applyFont="1" applyProtection="1"/>
    <xf numFmtId="0" fontId="2" fillId="0" borderId="0" xfId="0" applyNumberFormat="1" applyFont="1" applyAlignment="1" applyProtection="1">
      <alignment horizontal="left" vertical="center"/>
    </xf>
    <xf numFmtId="0" fontId="2" fillId="0" borderId="0" xfId="0" applyNumberFormat="1" applyFont="1" applyAlignment="1" applyProtection="1">
      <alignment horizontal="left"/>
    </xf>
    <xf numFmtId="0" fontId="2" fillId="0" borderId="13" xfId="0" applyNumberFormat="1" applyFont="1" applyBorder="1" applyAlignment="1" applyProtection="1">
      <alignment horizontal="center" vertical="center"/>
    </xf>
    <xf numFmtId="0" fontId="2" fillId="0" borderId="14" xfId="0" applyNumberFormat="1" applyFont="1" applyBorder="1" applyAlignment="1" applyProtection="1">
      <alignment horizontal="center" vertical="center"/>
    </xf>
    <xf numFmtId="0" fontId="2" fillId="0" borderId="10" xfId="0" applyNumberFormat="1" applyFont="1" applyBorder="1" applyAlignment="1" applyProtection="1">
      <alignment horizontal="center" vertical="center"/>
    </xf>
    <xf numFmtId="0" fontId="2" fillId="0" borderId="12" xfId="0" applyNumberFormat="1" applyFont="1" applyBorder="1" applyAlignment="1" applyProtection="1">
      <alignment horizontal="center" vertical="center"/>
    </xf>
    <xf numFmtId="0" fontId="2" fillId="0" borderId="17" xfId="0" applyNumberFormat="1" applyFont="1" applyBorder="1" applyAlignment="1" applyProtection="1">
      <alignment horizontal="center" vertical="center"/>
    </xf>
    <xf numFmtId="0" fontId="2" fillId="0" borderId="29" xfId="0" applyNumberFormat="1" applyFont="1" applyBorder="1" applyAlignment="1" applyProtection="1">
      <alignment horizontal="center" vertical="center"/>
    </xf>
    <xf numFmtId="4" fontId="2" fillId="0" borderId="29" xfId="0" applyNumberFormat="1" applyFont="1" applyBorder="1" applyAlignment="1" applyProtection="1">
      <alignment horizontal="center" vertical="center"/>
    </xf>
    <xf numFmtId="0" fontId="2" fillId="0" borderId="1" xfId="0" applyNumberFormat="1" applyFont="1" applyBorder="1" applyAlignment="1" applyProtection="1">
      <alignment vertical="center"/>
    </xf>
    <xf numFmtId="177" fontId="2" fillId="0" borderId="29" xfId="0" applyNumberFormat="1" applyFont="1" applyBorder="1" applyAlignment="1" applyProtection="1">
      <alignment vertical="center" wrapText="1"/>
    </xf>
    <xf numFmtId="0" fontId="2" fillId="0" borderId="15" xfId="0" applyNumberFormat="1" applyFont="1" applyBorder="1" applyAlignment="1" applyProtection="1">
      <alignment vertical="center"/>
    </xf>
    <xf numFmtId="177" fontId="2" fillId="0" borderId="10" xfId="0" applyNumberFormat="1" applyFont="1" applyBorder="1" applyAlignment="1" applyProtection="1">
      <alignment vertical="center" wrapText="1"/>
    </xf>
    <xf numFmtId="177" fontId="2" fillId="0" borderId="32" xfId="0" applyNumberFormat="1" applyFont="1" applyBorder="1" applyAlignment="1" applyProtection="1">
      <alignment vertical="center" wrapText="1"/>
    </xf>
    <xf numFmtId="177" fontId="2" fillId="0" borderId="26" xfId="0" applyNumberFormat="1" applyFont="1" applyBorder="1" applyAlignment="1" applyProtection="1">
      <alignment vertical="center" wrapText="1"/>
    </xf>
    <xf numFmtId="1" fontId="2" fillId="0" borderId="1" xfId="0" applyFont="1" applyBorder="1" applyAlignment="1" applyProtection="1">
      <alignment vertical="center"/>
    </xf>
    <xf numFmtId="177" fontId="2" fillId="0" borderId="33" xfId="0" applyNumberFormat="1" applyFont="1" applyBorder="1" applyAlignment="1" applyProtection="1">
      <alignment vertical="center" wrapText="1"/>
    </xf>
    <xf numFmtId="0" fontId="2" fillId="0" borderId="1" xfId="0" applyNumberFormat="1" applyFont="1" applyBorder="1" applyAlignment="1" applyProtection="1">
      <alignment horizontal="center" vertical="center"/>
    </xf>
    <xf numFmtId="0" fontId="2" fillId="0" borderId="15" xfId="0" applyNumberFormat="1" applyFont="1" applyBorder="1" applyAlignment="1" applyProtection="1">
      <alignment horizontal="center" vertical="center"/>
    </xf>
    <xf numFmtId="177" fontId="2" fillId="0" borderId="26" xfId="0" applyNumberFormat="1" applyFont="1" applyBorder="1" applyAlignment="1" applyProtection="1">
      <alignment horizontal="right" vertical="center" wrapText="1"/>
    </xf>
    <xf numFmtId="177" fontId="2" fillId="0" borderId="27" xfId="0" applyNumberFormat="1" applyFont="1" applyBorder="1" applyAlignment="1" applyProtection="1">
      <alignment horizontal="right" vertical="center" wrapText="1"/>
    </xf>
    <xf numFmtId="0" fontId="7" fillId="0" borderId="0" xfId="0" applyNumberFormat="1" applyFont="1" applyAlignment="1" applyProtection="1">
      <alignment horizontal="center"/>
    </xf>
    <xf numFmtId="0" fontId="10" fillId="0" borderId="0" xfId="0" applyNumberFormat="1" applyFont="1" applyProtection="1"/>
    <xf numFmtId="0" fontId="2" fillId="2" borderId="0" xfId="0" applyNumberFormat="1" applyFont="1" applyFill="1" applyProtection="1"/>
    <xf numFmtId="0" fontId="2" fillId="2" borderId="0" xfId="0" applyNumberFormat="1" applyFont="1" applyFill="1" applyAlignment="1" applyProtection="1">
      <alignment horizontal="right" vertical="center"/>
    </xf>
    <xf numFmtId="0" fontId="2" fillId="2" borderId="2"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0" fontId="2" fillId="0" borderId="1" xfId="0" applyNumberFormat="1" applyFont="1" applyBorder="1" applyAlignment="1" applyProtection="1">
      <alignment horizontal="center" vertical="center" wrapText="1"/>
    </xf>
    <xf numFmtId="0" fontId="2" fillId="0" borderId="4" xfId="0" applyNumberFormat="1" applyFont="1" applyBorder="1" applyAlignment="1" applyProtection="1">
      <alignment horizontal="center" vertical="center" wrapText="1"/>
    </xf>
    <xf numFmtId="0" fontId="2" fillId="0" borderId="8" xfId="0" applyNumberFormat="1" applyFont="1" applyBorder="1" applyAlignment="1" applyProtection="1">
      <alignment horizontal="center" vertical="center" wrapText="1"/>
    </xf>
    <xf numFmtId="0" fontId="2" fillId="0" borderId="11" xfId="0" applyNumberFormat="1" applyFont="1" applyBorder="1" applyAlignment="1" applyProtection="1">
      <alignment horizontal="center" vertical="center" wrapText="1"/>
    </xf>
    <xf numFmtId="0" fontId="2" fillId="2" borderId="16" xfId="0" applyNumberFormat="1" applyFont="1" applyFill="1" applyBorder="1" applyAlignment="1" applyProtection="1">
      <alignment horizontal="center" vertical="center" wrapText="1"/>
    </xf>
    <xf numFmtId="0" fontId="2" fillId="0" borderId="17" xfId="0" applyNumberFormat="1" applyFont="1" applyBorder="1" applyAlignment="1" applyProtection="1">
      <alignment horizontal="center" vertical="center" wrapText="1"/>
    </xf>
    <xf numFmtId="0" fontId="2" fillId="0" borderId="2" xfId="0" applyNumberFormat="1" applyFont="1" applyBorder="1" applyAlignment="1" applyProtection="1">
      <alignment horizontal="center" vertical="center" wrapText="1"/>
    </xf>
    <xf numFmtId="0" fontId="2" fillId="2" borderId="5" xfId="0" applyNumberFormat="1" applyFont="1" applyFill="1" applyBorder="1" applyAlignment="1" applyProtection="1">
      <alignment horizontal="center" vertical="center"/>
    </xf>
    <xf numFmtId="0" fontId="2" fillId="0" borderId="5" xfId="0" applyNumberFormat="1" applyFont="1" applyBorder="1" applyAlignment="1" applyProtection="1">
      <alignment horizontal="center" vertical="center" wrapText="1"/>
    </xf>
    <xf numFmtId="0" fontId="2" fillId="0" borderId="9" xfId="0" applyNumberFormat="1" applyFont="1" applyBorder="1" applyAlignment="1" applyProtection="1">
      <alignment horizontal="center" vertical="center" wrapText="1"/>
    </xf>
    <xf numFmtId="49" fontId="2" fillId="0" borderId="1" xfId="0" applyNumberFormat="1" applyFont="1" applyBorder="1" applyAlignment="1" applyProtection="1">
      <alignment vertical="center" wrapText="1"/>
    </xf>
    <xf numFmtId="49" fontId="2" fillId="0" borderId="7" xfId="0" applyNumberFormat="1" applyFont="1" applyBorder="1" applyAlignment="1" applyProtection="1">
      <alignment vertical="center" wrapText="1"/>
    </xf>
    <xf numFmtId="177" fontId="2" fillId="0" borderId="13" xfId="0" applyNumberFormat="1" applyFont="1" applyBorder="1" applyAlignment="1" applyProtection="1">
      <alignment vertical="center" wrapText="1"/>
    </xf>
    <xf numFmtId="177" fontId="2" fillId="0" borderId="21" xfId="0" applyNumberFormat="1" applyFont="1" applyBorder="1" applyAlignment="1" applyProtection="1">
      <alignment vertical="center" wrapText="1"/>
    </xf>
    <xf numFmtId="177" fontId="2" fillId="0" borderId="24" xfId="0" applyNumberFormat="1" applyFont="1" applyBorder="1" applyAlignment="1" applyProtection="1">
      <alignment vertical="center" wrapText="1"/>
    </xf>
    <xf numFmtId="0" fontId="0" fillId="2" borderId="3" xfId="0" applyNumberFormat="1" applyFont="1" applyFill="1" applyBorder="1" applyAlignment="1" applyProtection="1">
      <alignment horizontal="center" vertical="center" wrapText="1"/>
    </xf>
    <xf numFmtId="0" fontId="0" fillId="0" borderId="11" xfId="0" applyNumberFormat="1" applyFont="1" applyBorder="1" applyAlignment="1" applyProtection="1">
      <alignment horizontal="center" vertical="center" wrapText="1"/>
    </xf>
    <xf numFmtId="0" fontId="0" fillId="0" borderId="34" xfId="0" applyNumberFormat="1" applyFont="1" applyBorder="1" applyAlignment="1" applyProtection="1">
      <alignment horizontal="center" vertical="center" wrapText="1"/>
    </xf>
    <xf numFmtId="0" fontId="0" fillId="2" borderId="6" xfId="0" applyNumberFormat="1" applyFont="1" applyFill="1" applyBorder="1" applyAlignment="1" applyProtection="1">
      <alignment horizontal="center" vertical="center" wrapText="1"/>
    </xf>
    <xf numFmtId="177" fontId="0" fillId="0" borderId="35" xfId="0" applyNumberFormat="1" applyFont="1" applyBorder="1" applyAlignment="1" applyProtection="1">
      <alignment vertical="center" wrapText="1"/>
    </xf>
    <xf numFmtId="177" fontId="0" fillId="0" borderId="18" xfId="0" applyNumberFormat="1" applyFont="1" applyBorder="1" applyAlignment="1" applyProtection="1">
      <alignment vertical="center" wrapText="1"/>
    </xf>
    <xf numFmtId="177" fontId="0" fillId="0" borderId="36" xfId="0" applyNumberFormat="1" applyFont="1" applyBorder="1" applyAlignment="1" applyProtection="1">
      <alignment vertical="center" wrapText="1"/>
    </xf>
    <xf numFmtId="177" fontId="0" fillId="0" borderId="19" xfId="0" applyNumberFormat="1" applyFont="1" applyBorder="1" applyAlignment="1" applyProtection="1">
      <alignment vertical="center" wrapText="1"/>
    </xf>
    <xf numFmtId="177" fontId="0" fillId="0" borderId="37" xfId="0" applyNumberFormat="1" applyFont="1" applyBorder="1" applyAlignment="1" applyProtection="1">
      <alignment vertical="center" wrapText="1"/>
    </xf>
    <xf numFmtId="0" fontId="2" fillId="0" borderId="16" xfId="0" applyNumberFormat="1" applyFont="1" applyBorder="1" applyAlignment="1" applyProtection="1">
      <alignment horizontal="center" vertical="center"/>
    </xf>
    <xf numFmtId="4" fontId="2" fillId="0" borderId="16" xfId="0" applyNumberFormat="1" applyFont="1" applyBorder="1" applyAlignment="1" applyProtection="1">
      <alignment horizontal="center" vertical="center"/>
    </xf>
    <xf numFmtId="0" fontId="2" fillId="0" borderId="2" xfId="0" applyNumberFormat="1" applyFont="1" applyBorder="1" applyAlignment="1" applyProtection="1">
      <alignment vertical="center"/>
    </xf>
    <xf numFmtId="0" fontId="2" fillId="0" borderId="2" xfId="0" applyNumberFormat="1" applyFont="1" applyBorder="1" applyAlignment="1" applyProtection="1">
      <alignment horizontal="center" vertical="center"/>
    </xf>
    <xf numFmtId="177" fontId="2" fillId="0" borderId="10" xfId="0" applyNumberFormat="1" applyFont="1" applyBorder="1" applyAlignment="1" applyProtection="1">
      <alignment horizontal="right" vertical="center" wrapText="1"/>
    </xf>
    <xf numFmtId="1" fontId="11" fillId="0" borderId="0" xfId="0" applyFont="1" applyProtection="1"/>
    <xf numFmtId="178" fontId="12" fillId="0" borderId="0" xfId="0" applyNumberFormat="1" applyFont="1" applyAlignment="1" applyProtection="1">
      <alignment horizontal="center" vertical="top"/>
    </xf>
    <xf numFmtId="1" fontId="13" fillId="0" borderId="0" xfId="0" applyFont="1" applyAlignment="1" applyProtection="1">
      <alignment horizontal="center" vertical="center"/>
    </xf>
    <xf numFmtId="1" fontId="14" fillId="0" borderId="0" xfId="0" applyFont="1" applyAlignment="1" applyProtection="1">
      <alignment horizontal="center"/>
    </xf>
    <xf numFmtId="1" fontId="14" fillId="0" borderId="0" xfId="0" applyFont="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9"/>
  <sheetViews>
    <sheetView showGridLines="0" showZeros="0" workbookViewId="0">
      <selection activeCell="A4" sqref="A4"/>
    </sheetView>
  </sheetViews>
  <sheetFormatPr defaultColWidth="9" defaultRowHeight="10.8"/>
  <cols>
    <col min="1" max="1" width="163.875"/>
    <col min="2" max="16384" width="9.375" style="4"/>
  </cols>
  <sheetData>
    <row r="1" ht="27.75" customHeight="1" spans="1:1">
      <c r="A1" s="210" t="s">
        <v>0</v>
      </c>
    </row>
    <row r="3" ht="63.75" customHeight="1" spans="1:1">
      <c r="A3" s="211" t="s">
        <v>1</v>
      </c>
    </row>
    <row r="4" ht="107.25" customHeight="1" spans="1:1">
      <c r="A4" s="212" t="s">
        <v>2</v>
      </c>
    </row>
    <row r="5" ht="409.5" hidden="1" customHeight="1" spans="1:1">
      <c r="A5" s="131"/>
    </row>
    <row r="6" ht="22.2" customHeight="1" spans="1:1">
      <c r="A6" s="213"/>
    </row>
    <row r="7" ht="57" customHeight="1" spans="1:1">
      <c r="A7" s="213"/>
    </row>
    <row r="8" ht="78" customHeight="1"/>
    <row r="9" ht="82.5" customHeight="1" spans="1:1">
      <c r="A9" s="214" t="s">
        <v>3</v>
      </c>
    </row>
  </sheetData>
  <printOptions horizontalCentered="1" verticalCentered="1"/>
  <pageMargins left="0.590203972313348" right="0.590203972313348" top="0.590203972313348" bottom="0.590203972313348" header="0.590203972313348" footer="0.393700787401575"/>
  <pageSetup paperSize="9" orientation="landscape" cellComments="asDisplayed" errors="blank"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showGridLines="0" showZeros="0" workbookViewId="0">
      <selection activeCell="E8" sqref="E8"/>
    </sheetView>
  </sheetViews>
  <sheetFormatPr defaultColWidth="9" defaultRowHeight="10.8" outlineLevelCol="7"/>
  <cols>
    <col min="1" max="1" width="15.5"/>
    <col min="2" max="2" width="38.875"/>
    <col min="3" max="8" width="18"/>
    <col min="9" max="16384" width="9.375" style="4"/>
  </cols>
  <sheetData>
    <row r="1" ht="19.5" customHeight="1" spans="1:8">
      <c r="A1" s="74"/>
      <c r="B1" s="74"/>
      <c r="C1" s="74"/>
      <c r="D1" s="74"/>
      <c r="E1" s="75"/>
      <c r="F1" s="74"/>
      <c r="G1" s="74"/>
      <c r="H1" s="76" t="s">
        <v>321</v>
      </c>
    </row>
    <row r="2" ht="26" customHeight="1" spans="1:8">
      <c r="A2" s="51" t="s">
        <v>322</v>
      </c>
      <c r="B2" s="51"/>
      <c r="C2" s="51"/>
      <c r="D2" s="51"/>
      <c r="E2" s="51"/>
      <c r="F2" s="51"/>
      <c r="G2" s="51"/>
      <c r="H2" s="51"/>
    </row>
    <row r="3" ht="19.5" customHeight="1" spans="1:8">
      <c r="A3" s="52" t="s">
        <v>6</v>
      </c>
      <c r="B3" s="48"/>
      <c r="C3" s="48"/>
      <c r="D3" s="48"/>
      <c r="E3" s="48"/>
      <c r="F3" s="48"/>
      <c r="G3" s="48"/>
      <c r="H3" s="76" t="s">
        <v>7</v>
      </c>
    </row>
    <row r="4" ht="19.5" customHeight="1" spans="1:8">
      <c r="A4" s="77" t="s">
        <v>323</v>
      </c>
      <c r="B4" s="77" t="s">
        <v>324</v>
      </c>
      <c r="C4" s="59" t="s">
        <v>325</v>
      </c>
      <c r="D4" s="59"/>
      <c r="E4" s="69"/>
      <c r="F4" s="69"/>
      <c r="G4" s="69"/>
      <c r="H4" s="59"/>
    </row>
    <row r="5" ht="19.5" customHeight="1" spans="1:8">
      <c r="A5" s="77"/>
      <c r="B5" s="77"/>
      <c r="C5" s="78" t="s">
        <v>59</v>
      </c>
      <c r="D5" s="61" t="s">
        <v>228</v>
      </c>
      <c r="E5" s="55" t="s">
        <v>326</v>
      </c>
      <c r="F5" s="56"/>
      <c r="G5" s="57"/>
      <c r="H5" s="79" t="s">
        <v>233</v>
      </c>
    </row>
    <row r="6" ht="33.75" customHeight="1" spans="1:8">
      <c r="A6" s="67"/>
      <c r="B6" s="67"/>
      <c r="C6" s="80"/>
      <c r="D6" s="68"/>
      <c r="E6" s="81" t="s">
        <v>154</v>
      </c>
      <c r="F6" s="82" t="s">
        <v>327</v>
      </c>
      <c r="G6" s="65" t="s">
        <v>328</v>
      </c>
      <c r="H6" s="83"/>
    </row>
    <row r="7" ht="19.5" customHeight="1" spans="1:8">
      <c r="A7" s="84" t="s">
        <v>83</v>
      </c>
      <c r="B7" s="84" t="s">
        <v>59</v>
      </c>
      <c r="C7" s="85">
        <v>4.16</v>
      </c>
      <c r="D7" s="86"/>
      <c r="E7" s="86">
        <v>4</v>
      </c>
      <c r="F7" s="86"/>
      <c r="G7" s="87">
        <v>4</v>
      </c>
      <c r="H7" s="88">
        <v>0.16</v>
      </c>
    </row>
    <row r="8" ht="19.5" customHeight="1" spans="1:8">
      <c r="A8" s="84" t="s">
        <v>73</v>
      </c>
      <c r="B8" s="84" t="s">
        <v>156</v>
      </c>
      <c r="C8" s="85">
        <v>4.16</v>
      </c>
      <c r="D8" s="86"/>
      <c r="E8" s="86">
        <v>4</v>
      </c>
      <c r="F8" s="86"/>
      <c r="G8" s="87">
        <v>4</v>
      </c>
      <c r="H8" s="88">
        <v>0.16</v>
      </c>
    </row>
    <row r="9" ht="19.5" customHeight="1" spans="1:8">
      <c r="A9" s="84" t="s">
        <v>74</v>
      </c>
      <c r="B9" s="84" t="s">
        <v>184</v>
      </c>
      <c r="C9" s="85"/>
      <c r="D9" s="86"/>
      <c r="E9" s="86"/>
      <c r="F9" s="86"/>
      <c r="G9" s="87"/>
      <c r="H9" s="88"/>
    </row>
  </sheetData>
  <mergeCells count="8">
    <mergeCell ref="A2:H2"/>
    <mergeCell ref="C4:H4"/>
    <mergeCell ref="E5:G5"/>
    <mergeCell ref="A4:A6"/>
    <mergeCell ref="B4:B6"/>
    <mergeCell ref="C5:C6"/>
    <mergeCell ref="D5:D6"/>
    <mergeCell ref="H5:H6"/>
  </mergeCells>
  <printOptions horizontalCentered="1"/>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E13" sqref="E13"/>
    </sheetView>
  </sheetViews>
  <sheetFormatPr defaultColWidth="9" defaultRowHeight="10.8" outlineLevelCol="7"/>
  <cols>
    <col min="1" max="3" width="5.625"/>
    <col min="4" max="4" width="17"/>
    <col min="5" max="5" width="92.375"/>
    <col min="6" max="8" width="18.125"/>
    <col min="9" max="245" width="10.625"/>
    <col min="246" max="16384" width="9.375" style="4"/>
  </cols>
  <sheetData>
    <row r="1" ht="19.5" customHeight="1" spans="1:8">
      <c r="A1" s="48"/>
      <c r="B1" s="49"/>
      <c r="C1" s="49"/>
      <c r="D1" s="49"/>
      <c r="E1" s="49"/>
      <c r="F1" s="49"/>
      <c r="G1" s="49"/>
      <c r="H1" s="50" t="s">
        <v>329</v>
      </c>
    </row>
    <row r="2" ht="19.5" customHeight="1" spans="1:8">
      <c r="A2" s="51" t="s">
        <v>330</v>
      </c>
      <c r="B2" s="51"/>
      <c r="C2" s="51"/>
      <c r="D2" s="51"/>
      <c r="E2" s="51"/>
      <c r="F2" s="51"/>
      <c r="G2" s="51"/>
      <c r="H2" s="51"/>
    </row>
    <row r="3" ht="19.5" customHeight="1" spans="1:8">
      <c r="A3" s="52" t="s">
        <v>6</v>
      </c>
      <c r="B3" s="53"/>
      <c r="C3" s="53"/>
      <c r="D3" s="53"/>
      <c r="E3" s="53"/>
      <c r="F3" s="53"/>
      <c r="G3" s="53"/>
      <c r="H3" s="76" t="s">
        <v>7</v>
      </c>
    </row>
    <row r="4" ht="19.5" customHeight="1" spans="1:8">
      <c r="A4" s="55" t="s">
        <v>58</v>
      </c>
      <c r="B4" s="56"/>
      <c r="C4" s="56"/>
      <c r="D4" s="56"/>
      <c r="E4" s="57"/>
      <c r="F4" s="58" t="s">
        <v>331</v>
      </c>
      <c r="G4" s="59"/>
      <c r="H4" s="59"/>
    </row>
    <row r="5" ht="19.5" customHeight="1" spans="1:8">
      <c r="A5" s="55" t="s">
        <v>67</v>
      </c>
      <c r="B5" s="56"/>
      <c r="C5" s="57"/>
      <c r="D5" s="60" t="s">
        <v>68</v>
      </c>
      <c r="E5" s="61" t="s">
        <v>82</v>
      </c>
      <c r="F5" s="62" t="s">
        <v>59</v>
      </c>
      <c r="G5" s="62" t="s">
        <v>78</v>
      </c>
      <c r="H5" s="59" t="s">
        <v>79</v>
      </c>
    </row>
    <row r="6" ht="19.5" customHeight="1" spans="1:8">
      <c r="A6" s="63" t="s">
        <v>70</v>
      </c>
      <c r="B6" s="64" t="s">
        <v>71</v>
      </c>
      <c r="C6" s="65" t="s">
        <v>72</v>
      </c>
      <c r="D6" s="66"/>
      <c r="E6" s="67"/>
      <c r="F6" s="68"/>
      <c r="G6" s="68"/>
      <c r="H6" s="69"/>
    </row>
    <row r="7" ht="19.5" customHeight="1" spans="1:8">
      <c r="A7" s="84" t="s">
        <v>83</v>
      </c>
      <c r="B7" s="84" t="s">
        <v>83</v>
      </c>
      <c r="C7" s="84" t="s">
        <v>83</v>
      </c>
      <c r="D7" s="84" t="s">
        <v>83</v>
      </c>
      <c r="E7" s="84" t="s">
        <v>83</v>
      </c>
      <c r="F7" s="89">
        <f t="shared" ref="F7:F16" si="0">SUM(G7:H7)</f>
        <v>0</v>
      </c>
      <c r="G7" s="90" t="s">
        <v>83</v>
      </c>
      <c r="H7" s="89" t="s">
        <v>83</v>
      </c>
    </row>
    <row r="8" ht="19.5" customHeight="1" spans="1:8">
      <c r="A8" s="84" t="s">
        <v>83</v>
      </c>
      <c r="B8" s="84" t="s">
        <v>83</v>
      </c>
      <c r="C8" s="84" t="s">
        <v>83</v>
      </c>
      <c r="D8" s="84" t="s">
        <v>83</v>
      </c>
      <c r="E8" s="84" t="s">
        <v>83</v>
      </c>
      <c r="F8" s="89">
        <f t="shared" si="0"/>
        <v>0</v>
      </c>
      <c r="G8" s="90" t="s">
        <v>83</v>
      </c>
      <c r="H8" s="89" t="s">
        <v>83</v>
      </c>
    </row>
    <row r="9" ht="19.5" customHeight="1" spans="1:8">
      <c r="A9" s="84" t="s">
        <v>83</v>
      </c>
      <c r="B9" s="84" t="s">
        <v>83</v>
      </c>
      <c r="C9" s="84" t="s">
        <v>83</v>
      </c>
      <c r="D9" s="84" t="s">
        <v>83</v>
      </c>
      <c r="E9" s="84" t="s">
        <v>83</v>
      </c>
      <c r="F9" s="89">
        <f t="shared" si="0"/>
        <v>0</v>
      </c>
      <c r="G9" s="90" t="s">
        <v>83</v>
      </c>
      <c r="H9" s="89" t="s">
        <v>83</v>
      </c>
    </row>
    <row r="10" ht="19.5" customHeight="1" spans="1:8">
      <c r="A10" s="84" t="s">
        <v>83</v>
      </c>
      <c r="B10" s="84" t="s">
        <v>83</v>
      </c>
      <c r="C10" s="84" t="s">
        <v>83</v>
      </c>
      <c r="D10" s="84" t="s">
        <v>83</v>
      </c>
      <c r="E10" s="84" t="s">
        <v>83</v>
      </c>
      <c r="F10" s="89">
        <f t="shared" si="0"/>
        <v>0</v>
      </c>
      <c r="G10" s="90" t="s">
        <v>83</v>
      </c>
      <c r="H10" s="89" t="s">
        <v>83</v>
      </c>
    </row>
    <row r="11" ht="19.5" customHeight="1" spans="1:8">
      <c r="A11" s="84" t="s">
        <v>83</v>
      </c>
      <c r="B11" s="84" t="s">
        <v>83</v>
      </c>
      <c r="C11" s="84" t="s">
        <v>83</v>
      </c>
      <c r="D11" s="84" t="s">
        <v>83</v>
      </c>
      <c r="E11" s="84" t="s">
        <v>83</v>
      </c>
      <c r="F11" s="89">
        <f t="shared" si="0"/>
        <v>0</v>
      </c>
      <c r="G11" s="90" t="s">
        <v>83</v>
      </c>
      <c r="H11" s="89" t="s">
        <v>83</v>
      </c>
    </row>
    <row r="12" ht="19.5" customHeight="1" spans="1:8">
      <c r="A12" s="84" t="s">
        <v>83</v>
      </c>
      <c r="B12" s="84" t="s">
        <v>83</v>
      </c>
      <c r="C12" s="84" t="s">
        <v>83</v>
      </c>
      <c r="D12" s="84" t="s">
        <v>83</v>
      </c>
      <c r="E12" s="84" t="s">
        <v>83</v>
      </c>
      <c r="F12" s="89">
        <f t="shared" si="0"/>
        <v>0</v>
      </c>
      <c r="G12" s="90" t="s">
        <v>83</v>
      </c>
      <c r="H12" s="89" t="s">
        <v>83</v>
      </c>
    </row>
    <row r="13" ht="19.5" customHeight="1" spans="1:8">
      <c r="A13" s="84" t="s">
        <v>83</v>
      </c>
      <c r="B13" s="84" t="s">
        <v>83</v>
      </c>
      <c r="C13" s="84" t="s">
        <v>83</v>
      </c>
      <c r="D13" s="84" t="s">
        <v>83</v>
      </c>
      <c r="E13" s="84" t="s">
        <v>83</v>
      </c>
      <c r="F13" s="89">
        <f t="shared" si="0"/>
        <v>0</v>
      </c>
      <c r="G13" s="90" t="s">
        <v>83</v>
      </c>
      <c r="H13" s="89" t="s">
        <v>83</v>
      </c>
    </row>
    <row r="14" ht="19.5" customHeight="1" spans="1:8">
      <c r="A14" s="84" t="s">
        <v>83</v>
      </c>
      <c r="B14" s="84" t="s">
        <v>83</v>
      </c>
      <c r="C14" s="84" t="s">
        <v>83</v>
      </c>
      <c r="D14" s="84" t="s">
        <v>83</v>
      </c>
      <c r="E14" s="84" t="s">
        <v>83</v>
      </c>
      <c r="F14" s="89">
        <f t="shared" si="0"/>
        <v>0</v>
      </c>
      <c r="G14" s="90" t="s">
        <v>83</v>
      </c>
      <c r="H14" s="89" t="s">
        <v>83</v>
      </c>
    </row>
    <row r="15" ht="19.5" customHeight="1" spans="1:8">
      <c r="A15" s="84" t="s">
        <v>83</v>
      </c>
      <c r="B15" s="84" t="s">
        <v>83</v>
      </c>
      <c r="C15" s="84" t="s">
        <v>83</v>
      </c>
      <c r="D15" s="84" t="s">
        <v>83</v>
      </c>
      <c r="E15" s="84" t="s">
        <v>83</v>
      </c>
      <c r="F15" s="89">
        <f t="shared" si="0"/>
        <v>0</v>
      </c>
      <c r="G15" s="90" t="s">
        <v>83</v>
      </c>
      <c r="H15" s="89" t="s">
        <v>83</v>
      </c>
    </row>
    <row r="16" ht="19.5" customHeight="1" spans="1:8">
      <c r="A16" s="91" t="s">
        <v>83</v>
      </c>
      <c r="B16" s="91" t="s">
        <v>83</v>
      </c>
      <c r="C16" s="91" t="s">
        <v>83</v>
      </c>
      <c r="D16" s="91" t="s">
        <v>83</v>
      </c>
      <c r="E16" s="91" t="s">
        <v>83</v>
      </c>
      <c r="F16" s="92">
        <f t="shared" si="0"/>
        <v>0</v>
      </c>
      <c r="G16" s="93" t="s">
        <v>83</v>
      </c>
      <c r="H16" s="92" t="s">
        <v>83</v>
      </c>
    </row>
    <row r="17" ht="25" customHeight="1" spans="1:8">
      <c r="A17" s="72" t="s">
        <v>320</v>
      </c>
      <c r="B17" s="72"/>
      <c r="C17" s="72"/>
      <c r="D17" s="72"/>
      <c r="E17" s="72"/>
      <c r="F17" s="72"/>
      <c r="G17" s="72"/>
      <c r="H17" s="73"/>
    </row>
  </sheetData>
  <mergeCells count="10">
    <mergeCell ref="A2:H2"/>
    <mergeCell ref="A4:E4"/>
    <mergeCell ref="F4:H4"/>
    <mergeCell ref="A5:C5"/>
    <mergeCell ref="A17:H17"/>
    <mergeCell ref="D5:D6"/>
    <mergeCell ref="E5:E6"/>
    <mergeCell ref="F5:F6"/>
    <mergeCell ref="G5:G6"/>
    <mergeCell ref="H5:H6"/>
  </mergeCells>
  <printOptions horizontalCentered="1"/>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E13" sqref="E13"/>
    </sheetView>
  </sheetViews>
  <sheetFormatPr defaultColWidth="9" defaultRowHeight="10.8" outlineLevelCol="7"/>
  <cols>
    <col min="1" max="1" width="15.5"/>
    <col min="2" max="2" width="38.875"/>
    <col min="3" max="8" width="18"/>
    <col min="9" max="16384" width="9.375" style="4"/>
  </cols>
  <sheetData>
    <row r="1" ht="19.5" customHeight="1" spans="1:8">
      <c r="A1" s="74"/>
      <c r="B1" s="74"/>
      <c r="C1" s="74"/>
      <c r="D1" s="74"/>
      <c r="E1" s="75"/>
      <c r="F1" s="74"/>
      <c r="G1" s="74"/>
      <c r="H1" s="76" t="s">
        <v>332</v>
      </c>
    </row>
    <row r="2" ht="26" customHeight="1" spans="1:8">
      <c r="A2" s="51" t="s">
        <v>333</v>
      </c>
      <c r="B2" s="51"/>
      <c r="C2" s="51"/>
      <c r="D2" s="51"/>
      <c r="E2" s="51"/>
      <c r="F2" s="51"/>
      <c r="G2" s="51"/>
      <c r="H2" s="51"/>
    </row>
    <row r="3" ht="19.5" customHeight="1" spans="1:8">
      <c r="A3" s="52" t="s">
        <v>6</v>
      </c>
      <c r="B3" s="48"/>
      <c r="C3" s="48"/>
      <c r="D3" s="48"/>
      <c r="E3" s="48"/>
      <c r="F3" s="48"/>
      <c r="G3" s="48"/>
      <c r="H3" s="76" t="s">
        <v>7</v>
      </c>
    </row>
    <row r="4" ht="19.5" customHeight="1" spans="1:8">
      <c r="A4" s="77" t="s">
        <v>323</v>
      </c>
      <c r="B4" s="77" t="s">
        <v>324</v>
      </c>
      <c r="C4" s="59" t="s">
        <v>325</v>
      </c>
      <c r="D4" s="59"/>
      <c r="E4" s="69"/>
      <c r="F4" s="69"/>
      <c r="G4" s="69"/>
      <c r="H4" s="59"/>
    </row>
    <row r="5" ht="19.5" customHeight="1" spans="1:8">
      <c r="A5" s="77"/>
      <c r="B5" s="77"/>
      <c r="C5" s="78" t="s">
        <v>59</v>
      </c>
      <c r="D5" s="61" t="s">
        <v>228</v>
      </c>
      <c r="E5" s="55" t="s">
        <v>326</v>
      </c>
      <c r="F5" s="56"/>
      <c r="G5" s="57"/>
      <c r="H5" s="79" t="s">
        <v>233</v>
      </c>
    </row>
    <row r="6" ht="33.75" customHeight="1" spans="1:8">
      <c r="A6" s="67"/>
      <c r="B6" s="67"/>
      <c r="C6" s="80"/>
      <c r="D6" s="68"/>
      <c r="E6" s="81" t="s">
        <v>154</v>
      </c>
      <c r="F6" s="82" t="s">
        <v>327</v>
      </c>
      <c r="G6" s="65" t="s">
        <v>328</v>
      </c>
      <c r="H6" s="83"/>
    </row>
    <row r="7" ht="19.5" customHeight="1" spans="1:8">
      <c r="A7" s="84" t="s">
        <v>83</v>
      </c>
      <c r="B7" s="84" t="s">
        <v>83</v>
      </c>
      <c r="C7" s="85"/>
      <c r="D7" s="86" t="s">
        <v>83</v>
      </c>
      <c r="E7" s="86"/>
      <c r="F7" s="86" t="s">
        <v>83</v>
      </c>
      <c r="G7" s="87" t="s">
        <v>83</v>
      </c>
      <c r="H7" s="88" t="s">
        <v>83</v>
      </c>
    </row>
    <row r="8" ht="19.5" customHeight="1" spans="1:8">
      <c r="A8" s="84" t="s">
        <v>83</v>
      </c>
      <c r="B8" s="84" t="s">
        <v>83</v>
      </c>
      <c r="C8" s="85"/>
      <c r="D8" s="86" t="s">
        <v>83</v>
      </c>
      <c r="E8" s="86"/>
      <c r="F8" s="86" t="s">
        <v>83</v>
      </c>
      <c r="G8" s="87" t="s">
        <v>83</v>
      </c>
      <c r="H8" s="88" t="s">
        <v>83</v>
      </c>
    </row>
    <row r="9" ht="19.5" customHeight="1" spans="1:8">
      <c r="A9" s="84" t="s">
        <v>83</v>
      </c>
      <c r="B9" s="84" t="s">
        <v>83</v>
      </c>
      <c r="C9" s="85"/>
      <c r="D9" s="86" t="s">
        <v>83</v>
      </c>
      <c r="E9" s="86"/>
      <c r="F9" s="86" t="s">
        <v>83</v>
      </c>
      <c r="G9" s="87" t="s">
        <v>83</v>
      </c>
      <c r="H9" s="88" t="s">
        <v>83</v>
      </c>
    </row>
    <row r="10" ht="19.5" customHeight="1" spans="1:8">
      <c r="A10" s="84" t="s">
        <v>83</v>
      </c>
      <c r="B10" s="84" t="s">
        <v>83</v>
      </c>
      <c r="C10" s="85"/>
      <c r="D10" s="86" t="s">
        <v>83</v>
      </c>
      <c r="E10" s="86"/>
      <c r="F10" s="86" t="s">
        <v>83</v>
      </c>
      <c r="G10" s="87" t="s">
        <v>83</v>
      </c>
      <c r="H10" s="88" t="s">
        <v>83</v>
      </c>
    </row>
    <row r="11" ht="19.5" customHeight="1" spans="1:8">
      <c r="A11" s="84" t="s">
        <v>83</v>
      </c>
      <c r="B11" s="84" t="s">
        <v>83</v>
      </c>
      <c r="C11" s="85"/>
      <c r="D11" s="86" t="s">
        <v>83</v>
      </c>
      <c r="E11" s="86"/>
      <c r="F11" s="86" t="s">
        <v>83</v>
      </c>
      <c r="G11" s="87" t="s">
        <v>83</v>
      </c>
      <c r="H11" s="88" t="s">
        <v>83</v>
      </c>
    </row>
    <row r="12" ht="19.5" customHeight="1" spans="1:8">
      <c r="A12" s="84" t="s">
        <v>83</v>
      </c>
      <c r="B12" s="84" t="s">
        <v>83</v>
      </c>
      <c r="C12" s="85"/>
      <c r="D12" s="86" t="s">
        <v>83</v>
      </c>
      <c r="E12" s="86"/>
      <c r="F12" s="86" t="s">
        <v>83</v>
      </c>
      <c r="G12" s="87" t="s">
        <v>83</v>
      </c>
      <c r="H12" s="88" t="s">
        <v>83</v>
      </c>
    </row>
    <row r="13" ht="19.5" customHeight="1" spans="1:8">
      <c r="A13" s="84" t="s">
        <v>83</v>
      </c>
      <c r="B13" s="84" t="s">
        <v>83</v>
      </c>
      <c r="C13" s="85"/>
      <c r="D13" s="86" t="s">
        <v>83</v>
      </c>
      <c r="E13" s="86"/>
      <c r="F13" s="86" t="s">
        <v>83</v>
      </c>
      <c r="G13" s="87" t="s">
        <v>83</v>
      </c>
      <c r="H13" s="88" t="s">
        <v>83</v>
      </c>
    </row>
    <row r="14" ht="19.5" customHeight="1" spans="1:8">
      <c r="A14" s="84" t="s">
        <v>83</v>
      </c>
      <c r="B14" s="84" t="s">
        <v>83</v>
      </c>
      <c r="C14" s="85"/>
      <c r="D14" s="86" t="s">
        <v>83</v>
      </c>
      <c r="E14" s="86"/>
      <c r="F14" s="86" t="s">
        <v>83</v>
      </c>
      <c r="G14" s="87" t="s">
        <v>83</v>
      </c>
      <c r="H14" s="88" t="s">
        <v>83</v>
      </c>
    </row>
    <row r="15" ht="19.5" customHeight="1" spans="1:8">
      <c r="A15" s="84" t="s">
        <v>83</v>
      </c>
      <c r="B15" s="84" t="s">
        <v>83</v>
      </c>
      <c r="C15" s="85"/>
      <c r="D15" s="86" t="s">
        <v>83</v>
      </c>
      <c r="E15" s="86"/>
      <c r="F15" s="86" t="s">
        <v>83</v>
      </c>
      <c r="G15" s="87" t="s">
        <v>83</v>
      </c>
      <c r="H15" s="88" t="s">
        <v>83</v>
      </c>
    </row>
    <row r="16" ht="19.5" customHeight="1" spans="1:8">
      <c r="A16" s="84" t="s">
        <v>83</v>
      </c>
      <c r="B16" s="84" t="s">
        <v>83</v>
      </c>
      <c r="C16" s="85"/>
      <c r="D16" s="86" t="s">
        <v>83</v>
      </c>
      <c r="E16" s="86"/>
      <c r="F16" s="86" t="s">
        <v>83</v>
      </c>
      <c r="G16" s="87" t="s">
        <v>83</v>
      </c>
      <c r="H16" s="88" t="s">
        <v>83</v>
      </c>
    </row>
    <row r="17" ht="24" customHeight="1" spans="1:8">
      <c r="A17" s="72" t="s">
        <v>320</v>
      </c>
      <c r="B17" s="72"/>
      <c r="C17" s="72"/>
      <c r="D17" s="72"/>
      <c r="E17" s="72"/>
      <c r="F17" s="72"/>
      <c r="G17" s="72"/>
      <c r="H17" s="73"/>
    </row>
  </sheetData>
  <mergeCells count="9">
    <mergeCell ref="A2:H2"/>
    <mergeCell ref="C4:H4"/>
    <mergeCell ref="E5:G5"/>
    <mergeCell ref="A17:H17"/>
    <mergeCell ref="A4:A6"/>
    <mergeCell ref="B4:B6"/>
    <mergeCell ref="C5:C6"/>
    <mergeCell ref="D5:D6"/>
    <mergeCell ref="H5:H6"/>
  </mergeCells>
  <printOptions horizontalCentered="1"/>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D7" sqref="D7"/>
    </sheetView>
  </sheetViews>
  <sheetFormatPr defaultColWidth="9" defaultRowHeight="10.8" outlineLevelCol="7"/>
  <cols>
    <col min="1" max="3" width="5.625"/>
    <col min="4" max="4" width="17"/>
    <col min="5" max="5" width="92.375"/>
    <col min="6" max="8" width="18.125"/>
    <col min="9" max="245" width="10.625"/>
    <col min="246" max="16384" width="9.375" style="4"/>
  </cols>
  <sheetData>
    <row r="1" ht="19.5" customHeight="1" spans="1:8">
      <c r="A1" s="48"/>
      <c r="B1" s="49"/>
      <c r="C1" s="49"/>
      <c r="D1" s="49"/>
      <c r="E1" s="49"/>
      <c r="F1" s="49"/>
      <c r="G1" s="49"/>
      <c r="H1" s="50" t="s">
        <v>334</v>
      </c>
    </row>
    <row r="2" ht="19.5" customHeight="1" spans="1:8">
      <c r="A2" s="51" t="s">
        <v>335</v>
      </c>
      <c r="B2" s="51"/>
      <c r="C2" s="51"/>
      <c r="D2" s="51"/>
      <c r="E2" s="51"/>
      <c r="F2" s="51"/>
      <c r="G2" s="51"/>
      <c r="H2" s="51"/>
    </row>
    <row r="3" ht="19.5" customHeight="1" spans="1:8">
      <c r="A3" s="52" t="s">
        <v>6</v>
      </c>
      <c r="B3" s="53"/>
      <c r="C3" s="53"/>
      <c r="D3" s="53"/>
      <c r="E3" s="53"/>
      <c r="F3" s="53"/>
      <c r="G3" s="53"/>
      <c r="H3" s="54" t="s">
        <v>7</v>
      </c>
    </row>
    <row r="4" ht="19.5" customHeight="1" spans="1:8">
      <c r="A4" s="55" t="s">
        <v>58</v>
      </c>
      <c r="B4" s="56"/>
      <c r="C4" s="56"/>
      <c r="D4" s="56"/>
      <c r="E4" s="57"/>
      <c r="F4" s="58" t="s">
        <v>336</v>
      </c>
      <c r="G4" s="59"/>
      <c r="H4" s="59"/>
    </row>
    <row r="5" ht="19.5" customHeight="1" spans="1:8">
      <c r="A5" s="55" t="s">
        <v>67</v>
      </c>
      <c r="B5" s="56"/>
      <c r="C5" s="57"/>
      <c r="D5" s="60" t="s">
        <v>68</v>
      </c>
      <c r="E5" s="61" t="s">
        <v>82</v>
      </c>
      <c r="F5" s="62" t="s">
        <v>59</v>
      </c>
      <c r="G5" s="62" t="s">
        <v>78</v>
      </c>
      <c r="H5" s="59" t="s">
        <v>79</v>
      </c>
    </row>
    <row r="6" ht="19.5" customHeight="1" spans="1:8">
      <c r="A6" s="63" t="s">
        <v>70</v>
      </c>
      <c r="B6" s="64" t="s">
        <v>71</v>
      </c>
      <c r="C6" s="65" t="s">
        <v>72</v>
      </c>
      <c r="D6" s="66"/>
      <c r="E6" s="67"/>
      <c r="F6" s="68"/>
      <c r="G6" s="68"/>
      <c r="H6" s="69"/>
    </row>
    <row r="7" ht="19.5" customHeight="1" spans="1:8">
      <c r="A7" s="70" t="s">
        <v>83</v>
      </c>
      <c r="B7" s="70" t="s">
        <v>83</v>
      </c>
      <c r="C7" s="70" t="s">
        <v>83</v>
      </c>
      <c r="D7" s="70" t="s">
        <v>83</v>
      </c>
      <c r="E7" s="70" t="s">
        <v>83</v>
      </c>
      <c r="F7" s="71" t="s">
        <v>83</v>
      </c>
      <c r="G7" s="71"/>
      <c r="H7" s="71"/>
    </row>
    <row r="8" ht="19.5" customHeight="1" spans="1:8">
      <c r="A8" s="70" t="s">
        <v>83</v>
      </c>
      <c r="B8" s="70" t="s">
        <v>83</v>
      </c>
      <c r="C8" s="70" t="s">
        <v>83</v>
      </c>
      <c r="D8" s="70" t="s">
        <v>83</v>
      </c>
      <c r="E8" s="70" t="s">
        <v>83</v>
      </c>
      <c r="F8" s="71" t="s">
        <v>83</v>
      </c>
      <c r="G8" s="71"/>
      <c r="H8" s="71"/>
    </row>
    <row r="9" ht="19.5" customHeight="1" spans="1:8">
      <c r="A9" s="70" t="s">
        <v>83</v>
      </c>
      <c r="B9" s="70" t="s">
        <v>83</v>
      </c>
      <c r="C9" s="70" t="s">
        <v>83</v>
      </c>
      <c r="D9" s="70" t="s">
        <v>83</v>
      </c>
      <c r="E9" s="70" t="s">
        <v>83</v>
      </c>
      <c r="F9" s="71" t="s">
        <v>83</v>
      </c>
      <c r="G9" s="71"/>
      <c r="H9" s="71"/>
    </row>
    <row r="10" ht="19.5" customHeight="1" spans="1:8">
      <c r="A10" s="70" t="s">
        <v>83</v>
      </c>
      <c r="B10" s="70" t="s">
        <v>83</v>
      </c>
      <c r="C10" s="70" t="s">
        <v>83</v>
      </c>
      <c r="D10" s="70" t="s">
        <v>83</v>
      </c>
      <c r="E10" s="70" t="s">
        <v>83</v>
      </c>
      <c r="F10" s="71" t="s">
        <v>83</v>
      </c>
      <c r="G10" s="71"/>
      <c r="H10" s="71"/>
    </row>
    <row r="11" ht="19.5" customHeight="1" spans="1:8">
      <c r="A11" s="70" t="s">
        <v>83</v>
      </c>
      <c r="B11" s="70" t="s">
        <v>83</v>
      </c>
      <c r="C11" s="70" t="s">
        <v>83</v>
      </c>
      <c r="D11" s="70" t="s">
        <v>83</v>
      </c>
      <c r="E11" s="70" t="s">
        <v>83</v>
      </c>
      <c r="F11" s="71" t="s">
        <v>83</v>
      </c>
      <c r="G11" s="71"/>
      <c r="H11" s="71"/>
    </row>
    <row r="12" ht="19.5" customHeight="1" spans="1:8">
      <c r="A12" s="70" t="s">
        <v>83</v>
      </c>
      <c r="B12" s="70" t="s">
        <v>83</v>
      </c>
      <c r="C12" s="70" t="s">
        <v>83</v>
      </c>
      <c r="D12" s="70" t="s">
        <v>83</v>
      </c>
      <c r="E12" s="70" t="s">
        <v>83</v>
      </c>
      <c r="F12" s="71" t="s">
        <v>83</v>
      </c>
      <c r="G12" s="71"/>
      <c r="H12" s="71"/>
    </row>
    <row r="13" ht="19.5" customHeight="1" spans="1:8">
      <c r="A13" s="70" t="s">
        <v>83</v>
      </c>
      <c r="B13" s="70" t="s">
        <v>83</v>
      </c>
      <c r="C13" s="70" t="s">
        <v>83</v>
      </c>
      <c r="D13" s="70" t="s">
        <v>83</v>
      </c>
      <c r="E13" s="70" t="s">
        <v>83</v>
      </c>
      <c r="F13" s="71" t="s">
        <v>83</v>
      </c>
      <c r="G13" s="71"/>
      <c r="H13" s="71"/>
    </row>
    <row r="14" ht="19.5" customHeight="1" spans="1:8">
      <c r="A14" s="70" t="s">
        <v>83</v>
      </c>
      <c r="B14" s="70" t="s">
        <v>83</v>
      </c>
      <c r="C14" s="70" t="s">
        <v>83</v>
      </c>
      <c r="D14" s="70" t="s">
        <v>83</v>
      </c>
      <c r="E14" s="70" t="s">
        <v>83</v>
      </c>
      <c r="F14" s="71" t="s">
        <v>83</v>
      </c>
      <c r="G14" s="71"/>
      <c r="H14" s="71"/>
    </row>
    <row r="15" ht="19.5" customHeight="1" spans="1:8">
      <c r="A15" s="70" t="s">
        <v>83</v>
      </c>
      <c r="B15" s="70" t="s">
        <v>83</v>
      </c>
      <c r="C15" s="70" t="s">
        <v>83</v>
      </c>
      <c r="D15" s="70" t="s">
        <v>83</v>
      </c>
      <c r="E15" s="70" t="s">
        <v>83</v>
      </c>
      <c r="F15" s="71" t="s">
        <v>83</v>
      </c>
      <c r="G15" s="71"/>
      <c r="H15" s="71"/>
    </row>
    <row r="16" ht="19.5" customHeight="1" spans="1:8">
      <c r="A16" s="70" t="s">
        <v>83</v>
      </c>
      <c r="B16" s="70" t="s">
        <v>83</v>
      </c>
      <c r="C16" s="70" t="s">
        <v>83</v>
      </c>
      <c r="D16" s="70" t="s">
        <v>83</v>
      </c>
      <c r="E16" s="70" t="s">
        <v>83</v>
      </c>
      <c r="F16" s="71" t="s">
        <v>83</v>
      </c>
      <c r="G16" s="71"/>
      <c r="H16" s="71"/>
    </row>
    <row r="17" ht="22" customHeight="1" spans="1:8">
      <c r="A17" s="72" t="s">
        <v>320</v>
      </c>
      <c r="B17" s="72"/>
      <c r="C17" s="72"/>
      <c r="D17" s="72"/>
      <c r="E17" s="72"/>
      <c r="F17" s="72"/>
      <c r="G17" s="72"/>
      <c r="H17" s="73"/>
    </row>
  </sheetData>
  <mergeCells count="10">
    <mergeCell ref="A2:H2"/>
    <mergeCell ref="A4:E4"/>
    <mergeCell ref="F4:H4"/>
    <mergeCell ref="A5:C5"/>
    <mergeCell ref="A17:H17"/>
    <mergeCell ref="D5:D6"/>
    <mergeCell ref="E5:E6"/>
    <mergeCell ref="F5:F6"/>
    <mergeCell ref="G5:G6"/>
    <mergeCell ref="H5:H6"/>
  </mergeCells>
  <printOptions horizontalCentered="1"/>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showGridLines="0" showZeros="0" workbookViewId="0">
      <selection activeCell="G9" sqref="G9"/>
    </sheetView>
  </sheetViews>
  <sheetFormatPr defaultColWidth="9" defaultRowHeight="10.8"/>
  <cols>
    <col min="1" max="1" width="45"/>
    <col min="2" max="4" width="9.375" style="4"/>
    <col min="5" max="5" width="35.75" customWidth="1"/>
    <col min="6" max="6" width="18.625"/>
    <col min="7" max="7" width="11.625" customWidth="1"/>
    <col min="8" max="8" width="8.375" customWidth="1"/>
    <col min="9" max="9" width="8.25" customWidth="1"/>
    <col min="10" max="10" width="8.125" customWidth="1"/>
    <col min="11" max="11" width="10.375" customWidth="1"/>
    <col min="12" max="12" width="9.875" customWidth="1"/>
    <col min="13" max="13" width="8.625" customWidth="1"/>
    <col min="14" max="14" width="10.25" customWidth="1"/>
    <col min="15" max="15" width="11.375" customWidth="1"/>
    <col min="16" max="16" width="10.625" customWidth="1"/>
    <col min="17" max="17" width="10.875" customWidth="1"/>
    <col min="18" max="18" width="9.25" customWidth="1"/>
    <col min="19" max="19" width="11.625" customWidth="1"/>
    <col min="20" max="20" width="9.25" customWidth="1"/>
    <col min="21" max="16384" width="9.375" style="4"/>
  </cols>
  <sheetData>
    <row r="1" ht="12" customHeight="1" spans="1:20">
      <c r="A1" s="42"/>
      <c r="B1" s="42"/>
      <c r="C1" s="42"/>
      <c r="D1" s="42"/>
      <c r="E1" s="42"/>
      <c r="F1" s="42"/>
      <c r="G1" s="42"/>
      <c r="H1" s="42"/>
      <c r="I1" s="42"/>
      <c r="J1" s="42"/>
      <c r="K1" s="42"/>
      <c r="L1" s="42"/>
      <c r="M1" s="42"/>
      <c r="N1" s="42"/>
      <c r="O1" s="42"/>
      <c r="P1" s="42"/>
      <c r="Q1" s="42"/>
      <c r="R1" s="42"/>
      <c r="S1" s="42"/>
      <c r="T1" s="42"/>
    </row>
    <row r="2" ht="20.4" customHeight="1" spans="1:20">
      <c r="A2" s="43" t="s">
        <v>337</v>
      </c>
      <c r="B2" s="43"/>
      <c r="C2" s="43"/>
      <c r="D2" s="43"/>
      <c r="E2" s="43"/>
      <c r="F2" s="43"/>
      <c r="G2" s="43"/>
      <c r="H2" s="43"/>
      <c r="I2" s="43"/>
      <c r="J2" s="43"/>
      <c r="K2" s="43"/>
      <c r="L2" s="43"/>
      <c r="M2" s="43"/>
      <c r="N2" s="43"/>
      <c r="O2" s="43"/>
      <c r="P2" s="43"/>
      <c r="Q2" s="43"/>
      <c r="R2" s="43"/>
      <c r="S2" s="43"/>
      <c r="T2" s="43"/>
    </row>
    <row r="3" ht="12" customHeight="1" spans="1:20">
      <c r="A3" s="42"/>
      <c r="B3" s="42"/>
      <c r="C3" s="42"/>
      <c r="D3" s="42"/>
      <c r="E3" s="42"/>
      <c r="F3" s="42"/>
      <c r="G3" s="42"/>
      <c r="H3" s="42"/>
      <c r="I3" s="42"/>
      <c r="J3" s="42"/>
      <c r="K3" s="42"/>
      <c r="L3" s="42"/>
      <c r="M3" s="42"/>
      <c r="N3" s="42"/>
      <c r="O3" s="42"/>
      <c r="P3" s="42"/>
      <c r="Q3" s="42"/>
      <c r="R3" s="42"/>
      <c r="S3" s="42"/>
      <c r="T3" s="42" t="s">
        <v>7</v>
      </c>
    </row>
    <row r="4" ht="12" customHeight="1" spans="1:20">
      <c r="A4" s="44" t="s">
        <v>338</v>
      </c>
      <c r="B4" s="44" t="s">
        <v>339</v>
      </c>
      <c r="C4" s="44"/>
      <c r="D4" s="44"/>
      <c r="E4" s="44" t="s">
        <v>340</v>
      </c>
      <c r="F4" s="44" t="s">
        <v>341</v>
      </c>
      <c r="G4" s="44" t="s">
        <v>342</v>
      </c>
      <c r="H4" s="44"/>
      <c r="I4" s="44"/>
      <c r="J4" s="44"/>
      <c r="K4" s="44"/>
      <c r="L4" s="44"/>
      <c r="M4" s="44"/>
      <c r="N4" s="44"/>
      <c r="O4" s="44"/>
      <c r="P4" s="44" t="s">
        <v>342</v>
      </c>
      <c r="Q4" s="44" t="s">
        <v>342</v>
      </c>
      <c r="R4" s="44" t="s">
        <v>342</v>
      </c>
      <c r="S4" s="44" t="s">
        <v>342</v>
      </c>
      <c r="T4" s="44" t="s">
        <v>342</v>
      </c>
    </row>
    <row r="5" ht="12" customHeight="1" spans="1:20">
      <c r="A5" s="44"/>
      <c r="B5" s="44" t="s">
        <v>343</v>
      </c>
      <c r="C5" s="44" t="s">
        <v>344</v>
      </c>
      <c r="D5" s="44" t="s">
        <v>345</v>
      </c>
      <c r="E5" s="44"/>
      <c r="F5" s="44"/>
      <c r="G5" s="44" t="s">
        <v>346</v>
      </c>
      <c r="H5" s="44"/>
      <c r="I5" s="44"/>
      <c r="J5" s="44"/>
      <c r="K5" s="44"/>
      <c r="L5" s="44"/>
      <c r="M5" s="44"/>
      <c r="N5" s="44"/>
      <c r="O5" s="44"/>
      <c r="P5" s="44" t="s">
        <v>346</v>
      </c>
      <c r="Q5" s="45" t="s">
        <v>347</v>
      </c>
      <c r="R5" s="45" t="s">
        <v>347</v>
      </c>
      <c r="S5" s="45" t="s">
        <v>348</v>
      </c>
      <c r="T5" s="45" t="s">
        <v>348</v>
      </c>
    </row>
    <row r="6" ht="12" customHeight="1" spans="1:20">
      <c r="A6" s="44"/>
      <c r="B6" s="44"/>
      <c r="C6" s="44"/>
      <c r="D6" s="44"/>
      <c r="E6" s="44"/>
      <c r="F6" s="44"/>
      <c r="G6" s="44" t="s">
        <v>349</v>
      </c>
      <c r="H6" s="45" t="s">
        <v>350</v>
      </c>
      <c r="I6" s="44" t="s">
        <v>349</v>
      </c>
      <c r="J6" s="45" t="s">
        <v>350</v>
      </c>
      <c r="K6" s="44" t="s">
        <v>349</v>
      </c>
      <c r="L6" s="45" t="s">
        <v>350</v>
      </c>
      <c r="M6" s="44" t="s">
        <v>349</v>
      </c>
      <c r="N6" s="45" t="s">
        <v>350</v>
      </c>
      <c r="O6" s="44" t="s">
        <v>349</v>
      </c>
      <c r="P6" s="45" t="s">
        <v>350</v>
      </c>
      <c r="Q6" s="45" t="s">
        <v>349</v>
      </c>
      <c r="R6" s="45" t="s">
        <v>350</v>
      </c>
      <c r="S6" s="45" t="s">
        <v>349</v>
      </c>
      <c r="T6" s="45" t="s">
        <v>350</v>
      </c>
    </row>
    <row r="7" ht="23.25" customHeight="1" spans="1:20">
      <c r="A7" s="39" t="s">
        <v>59</v>
      </c>
      <c r="B7" s="46"/>
      <c r="C7" s="46"/>
      <c r="D7" s="46"/>
      <c r="E7" s="39" t="s">
        <v>83</v>
      </c>
      <c r="F7" s="39" t="s">
        <v>83</v>
      </c>
      <c r="G7" s="39" t="s">
        <v>83</v>
      </c>
      <c r="H7" s="39"/>
      <c r="I7" s="39"/>
      <c r="J7" s="39"/>
      <c r="K7" s="39"/>
      <c r="L7" s="39"/>
      <c r="M7" s="39"/>
      <c r="N7" s="39"/>
      <c r="O7" s="39"/>
      <c r="P7" s="39" t="s">
        <v>83</v>
      </c>
      <c r="Q7" s="39" t="s">
        <v>83</v>
      </c>
      <c r="R7" s="39" t="s">
        <v>83</v>
      </c>
      <c r="S7" s="39" t="s">
        <v>83</v>
      </c>
      <c r="T7" s="39" t="s">
        <v>83</v>
      </c>
    </row>
    <row r="8" ht="23.25" customHeight="1" spans="1:20">
      <c r="A8" s="39" t="s">
        <v>1</v>
      </c>
      <c r="B8" s="46"/>
      <c r="C8" s="46"/>
      <c r="D8" s="46"/>
      <c r="E8" s="39"/>
      <c r="F8" s="39"/>
      <c r="G8" s="39"/>
      <c r="H8" s="39"/>
      <c r="I8" s="39"/>
      <c r="J8" s="39"/>
      <c r="K8" s="39"/>
      <c r="L8" s="39"/>
      <c r="M8" s="39"/>
      <c r="N8" s="39"/>
      <c r="O8" s="39"/>
      <c r="P8" s="39"/>
      <c r="Q8" s="39"/>
      <c r="R8" s="39"/>
      <c r="S8" s="39"/>
      <c r="T8" s="39"/>
    </row>
    <row r="9" ht="409" customHeight="1" spans="1:20">
      <c r="A9" s="39" t="s">
        <v>351</v>
      </c>
      <c r="B9" s="46">
        <v>55</v>
      </c>
      <c r="C9" s="46">
        <v>55</v>
      </c>
      <c r="D9" s="46"/>
      <c r="E9" s="39" t="s">
        <v>352</v>
      </c>
      <c r="F9" s="39" t="s">
        <v>353</v>
      </c>
      <c r="G9" s="39" t="s">
        <v>354</v>
      </c>
      <c r="H9" s="39" t="s">
        <v>355</v>
      </c>
      <c r="I9" s="39" t="s">
        <v>356</v>
      </c>
      <c r="J9" s="39" t="s">
        <v>357</v>
      </c>
      <c r="K9" s="39" t="s">
        <v>358</v>
      </c>
      <c r="L9" s="47">
        <f>100%</f>
        <v>1</v>
      </c>
      <c r="M9" s="39" t="s">
        <v>359</v>
      </c>
      <c r="N9" s="47">
        <f>100%</f>
        <v>1</v>
      </c>
      <c r="O9" s="39" t="s">
        <v>360</v>
      </c>
      <c r="P9" s="39" t="s">
        <v>361</v>
      </c>
      <c r="Q9" s="39" t="s">
        <v>362</v>
      </c>
      <c r="R9" s="39" t="s">
        <v>363</v>
      </c>
      <c r="S9" s="39" t="s">
        <v>364</v>
      </c>
      <c r="T9" s="39" t="s">
        <v>365</v>
      </c>
    </row>
    <row r="10" ht="23.25" customHeight="1" spans="1:20">
      <c r="A10" s="39"/>
      <c r="B10" s="46"/>
      <c r="C10" s="46"/>
      <c r="D10" s="46"/>
      <c r="E10" s="39"/>
      <c r="F10" s="39"/>
      <c r="G10" s="39"/>
      <c r="H10" s="39"/>
      <c r="I10" s="39"/>
      <c r="J10" s="39"/>
      <c r="K10" s="39"/>
      <c r="L10" s="39"/>
      <c r="M10" s="39"/>
      <c r="N10" s="39"/>
      <c r="O10" s="39"/>
      <c r="P10" s="39"/>
      <c r="Q10" s="39"/>
      <c r="R10" s="39"/>
      <c r="S10" s="39"/>
      <c r="T10" s="39"/>
    </row>
    <row r="11" ht="23.25" customHeight="1" spans="1:20">
      <c r="A11" s="39"/>
      <c r="B11" s="46"/>
      <c r="C11" s="46"/>
      <c r="D11" s="46"/>
      <c r="E11" s="39"/>
      <c r="F11" s="39"/>
      <c r="G11" s="39"/>
      <c r="H11" s="39"/>
      <c r="I11" s="39"/>
      <c r="J11" s="39"/>
      <c r="K11" s="39"/>
      <c r="L11" s="39"/>
      <c r="M11" s="39"/>
      <c r="N11" s="39"/>
      <c r="O11" s="39"/>
      <c r="P11" s="39"/>
      <c r="Q11" s="39"/>
      <c r="R11" s="39"/>
      <c r="S11" s="39"/>
      <c r="T11" s="39"/>
    </row>
    <row r="12" ht="23.25" customHeight="1" spans="1:20">
      <c r="A12" s="39"/>
      <c r="B12" s="46"/>
      <c r="C12" s="46"/>
      <c r="D12" s="46"/>
      <c r="E12" s="39"/>
      <c r="F12" s="39"/>
      <c r="G12" s="39"/>
      <c r="H12" s="39"/>
      <c r="I12" s="39"/>
      <c r="J12" s="39"/>
      <c r="K12" s="39"/>
      <c r="L12" s="39"/>
      <c r="M12" s="39"/>
      <c r="N12" s="39"/>
      <c r="O12" s="39"/>
      <c r="P12" s="39"/>
      <c r="Q12" s="39"/>
      <c r="R12" s="39"/>
      <c r="S12" s="39"/>
      <c r="T12" s="39"/>
    </row>
    <row r="13" ht="23.25" customHeight="1" spans="1:20">
      <c r="A13" s="39"/>
      <c r="B13" s="46"/>
      <c r="C13" s="46"/>
      <c r="D13" s="46"/>
      <c r="E13" s="39"/>
      <c r="F13" s="39"/>
      <c r="G13" s="39"/>
      <c r="H13" s="39"/>
      <c r="I13" s="39"/>
      <c r="J13" s="39"/>
      <c r="K13" s="39"/>
      <c r="L13" s="39"/>
      <c r="M13" s="39"/>
      <c r="N13" s="39"/>
      <c r="O13" s="39"/>
      <c r="P13" s="39"/>
      <c r="Q13" s="39"/>
      <c r="R13" s="39"/>
      <c r="S13" s="39"/>
      <c r="T13" s="39"/>
    </row>
  </sheetData>
  <mergeCells count="12">
    <mergeCell ref="A2:T2"/>
    <mergeCell ref="B4:D4"/>
    <mergeCell ref="G4:T4"/>
    <mergeCell ref="G5:P5"/>
    <mergeCell ref="Q5:R5"/>
    <mergeCell ref="S5:T5"/>
    <mergeCell ref="A4:A6"/>
    <mergeCell ref="B5:B6"/>
    <mergeCell ref="C5:C6"/>
    <mergeCell ref="D5:D6"/>
    <mergeCell ref="E4:E6"/>
    <mergeCell ref="F4:F6"/>
  </mergeCells>
  <pageMargins left="0.701301210508572" right="0.701301210508572" top="0.748517569594496" bottom="0.748517569594496" header="0.299268139628913" footer="0.299268139628913"/>
  <pageSetup paperSize="9" fitToHeight="1000" orientation="landscape" cellComments="asDisplayed" errors="blank"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D10" sqref="D10:E10"/>
    </sheetView>
  </sheetViews>
  <sheetFormatPr defaultColWidth="9" defaultRowHeight="10.8" outlineLevelCol="7"/>
  <cols>
    <col min="1" max="1" width="9.125"/>
    <col min="2" max="3" width="12.5"/>
    <col min="4" max="4" width="7.125"/>
    <col min="5" max="5" width="40.375"/>
    <col min="6" max="7" width="13.625"/>
    <col min="8" max="8" width="61.125"/>
    <col min="9" max="16384" width="9.375" style="4"/>
  </cols>
  <sheetData>
    <row r="1" s="1" customFormat="1" ht="16.5" customHeight="1" spans="1:8">
      <c r="A1" s="5"/>
      <c r="B1" s="5"/>
      <c r="C1" s="5"/>
      <c r="D1" s="5"/>
      <c r="E1"/>
      <c r="F1"/>
      <c r="G1"/>
      <c r="H1"/>
    </row>
    <row r="2" s="2" customFormat="1" ht="23.25" customHeight="1" spans="1:8">
      <c r="A2" s="6" t="s">
        <v>366</v>
      </c>
      <c r="B2" s="6"/>
      <c r="C2" s="6"/>
      <c r="D2" s="6"/>
      <c r="E2" s="6"/>
      <c r="F2" s="6"/>
      <c r="G2" s="6"/>
      <c r="H2" s="6"/>
    </row>
    <row r="3" s="2" customFormat="1" ht="18" customHeight="1" spans="1:8">
      <c r="A3" s="7"/>
      <c r="B3" s="7"/>
      <c r="C3" s="7"/>
      <c r="D3" s="7"/>
      <c r="E3" s="7"/>
      <c r="F3" s="7"/>
      <c r="G3" s="7"/>
      <c r="H3" s="7"/>
    </row>
    <row r="4" s="1" customFormat="1" ht="17.25" customHeight="1" spans="1:8">
      <c r="E4"/>
      <c r="F4"/>
      <c r="G4"/>
      <c r="H4"/>
    </row>
    <row r="5" s="2" customFormat="1" ht="27" customHeight="1" spans="1:8">
      <c r="A5" s="8" t="s">
        <v>6</v>
      </c>
      <c r="B5" s="9"/>
      <c r="C5" s="10"/>
      <c r="D5" s="11" t="s">
        <v>1</v>
      </c>
      <c r="E5" s="12" t="s">
        <v>324</v>
      </c>
      <c r="F5" s="12"/>
      <c r="G5" s="12"/>
      <c r="H5" s="13"/>
    </row>
    <row r="6" s="2" customFormat="1" ht="27" customHeight="1" spans="1:8">
      <c r="A6" s="14" t="s">
        <v>367</v>
      </c>
      <c r="B6" s="15" t="s">
        <v>368</v>
      </c>
      <c r="C6" s="16"/>
      <c r="D6" s="15" t="s">
        <v>369</v>
      </c>
      <c r="E6" s="16"/>
      <c r="F6" s="8" t="s">
        <v>370</v>
      </c>
      <c r="G6" s="9"/>
      <c r="H6" s="10"/>
    </row>
    <row r="7" s="2" customFormat="1" ht="27" customHeight="1" spans="1:8">
      <c r="A7" s="14"/>
      <c r="B7" s="17"/>
      <c r="C7" s="18"/>
      <c r="D7" s="17"/>
      <c r="E7" s="18"/>
      <c r="F7" s="14" t="s">
        <v>371</v>
      </c>
      <c r="G7" s="14" t="s">
        <v>344</v>
      </c>
      <c r="H7" s="14" t="s">
        <v>345</v>
      </c>
    </row>
    <row r="8" s="2" customFormat="1" ht="36" customHeight="1" spans="1:8">
      <c r="A8" s="14"/>
      <c r="B8" s="19" t="s">
        <v>372</v>
      </c>
      <c r="C8" s="20"/>
      <c r="D8" s="21" t="s">
        <v>373</v>
      </c>
      <c r="E8" s="22"/>
      <c r="F8" s="23">
        <v>49.18</v>
      </c>
      <c r="G8" s="23">
        <v>49.18</v>
      </c>
      <c r="H8" s="23"/>
    </row>
    <row r="9" s="2" customFormat="1" ht="54" customHeight="1" spans="1:8">
      <c r="A9" s="14"/>
      <c r="B9" s="19" t="s">
        <v>374</v>
      </c>
      <c r="C9" s="20"/>
      <c r="D9" s="21" t="s">
        <v>375</v>
      </c>
      <c r="E9" s="22"/>
      <c r="F9" s="23">
        <v>49.18</v>
      </c>
      <c r="G9" s="23">
        <v>49.18</v>
      </c>
      <c r="H9" s="23"/>
    </row>
    <row r="10" s="2" customFormat="1" ht="51" customHeight="1" spans="1:8">
      <c r="A10" s="14"/>
      <c r="B10" s="11" t="s">
        <v>376</v>
      </c>
      <c r="C10" s="13"/>
      <c r="D10" s="21" t="s">
        <v>377</v>
      </c>
      <c r="E10" s="22"/>
      <c r="F10" s="23">
        <v>49.18</v>
      </c>
      <c r="G10" s="23">
        <v>49.18</v>
      </c>
      <c r="H10" s="23"/>
    </row>
    <row r="11" s="2" customFormat="1" ht="46" customHeight="1" spans="1:8">
      <c r="A11" s="14"/>
      <c r="B11" s="19" t="s">
        <v>378</v>
      </c>
      <c r="C11" s="20"/>
      <c r="D11" s="21" t="s">
        <v>379</v>
      </c>
      <c r="E11" s="22"/>
      <c r="F11" s="23">
        <v>49.18</v>
      </c>
      <c r="G11" s="23">
        <v>49.18</v>
      </c>
      <c r="H11" s="23"/>
    </row>
    <row r="12" s="2" customFormat="1" ht="27" customHeight="1" spans="1:8">
      <c r="A12" s="14"/>
      <c r="B12" s="19" t="s">
        <v>380</v>
      </c>
      <c r="C12" s="20"/>
      <c r="D12" s="24" t="s">
        <v>381</v>
      </c>
      <c r="E12" s="25"/>
      <c r="F12" s="26">
        <v>49.2</v>
      </c>
      <c r="G12" s="26">
        <v>49.2</v>
      </c>
      <c r="H12" s="27"/>
    </row>
    <row r="13" s="2" customFormat="1" ht="109" customHeight="1" spans="1:8">
      <c r="A13" s="8"/>
      <c r="B13" s="28" t="s">
        <v>382</v>
      </c>
      <c r="C13" s="28"/>
      <c r="D13" s="29" t="s">
        <v>383</v>
      </c>
      <c r="E13" s="29"/>
      <c r="F13" s="26">
        <v>49.2</v>
      </c>
      <c r="G13" s="26">
        <v>49.2</v>
      </c>
      <c r="H13" s="28"/>
    </row>
    <row r="14" s="2" customFormat="1" ht="27" customHeight="1" spans="1:8">
      <c r="A14" s="8"/>
      <c r="B14" s="28" t="s">
        <v>384</v>
      </c>
      <c r="C14" s="28"/>
      <c r="D14" s="29" t="s">
        <v>385</v>
      </c>
      <c r="E14" s="29"/>
      <c r="F14" s="23">
        <v>49.18</v>
      </c>
      <c r="G14" s="23">
        <v>49.18</v>
      </c>
      <c r="H14" s="28"/>
    </row>
    <row r="15" s="2" customFormat="1" ht="27" customHeight="1" spans="1:8">
      <c r="A15" s="14"/>
      <c r="B15" s="17" t="s">
        <v>386</v>
      </c>
      <c r="C15" s="30"/>
      <c r="D15" s="30"/>
      <c r="E15" s="18"/>
      <c r="F15" s="31">
        <f>SUM(F8:F14)</f>
        <v>344.3</v>
      </c>
      <c r="G15" s="31">
        <f>SUM(G8:G14)</f>
        <v>344.3</v>
      </c>
      <c r="H15" s="31">
        <f>SUM(H8:H14)</f>
        <v>0</v>
      </c>
    </row>
    <row r="16" s="2" customFormat="1" ht="36" customHeight="1" spans="1:8">
      <c r="A16" s="32" t="s">
        <v>387</v>
      </c>
      <c r="B16" s="21" t="s">
        <v>388</v>
      </c>
      <c r="C16" s="33"/>
      <c r="D16" s="33"/>
      <c r="E16" s="33"/>
      <c r="F16" s="33"/>
      <c r="G16" s="33"/>
      <c r="H16" s="22"/>
    </row>
    <row r="17" s="3" customFormat="1" ht="27" customHeight="1" spans="1:8">
      <c r="A17" s="34" t="s">
        <v>389</v>
      </c>
      <c r="B17" s="35" t="s">
        <v>390</v>
      </c>
      <c r="C17" s="35" t="s">
        <v>391</v>
      </c>
      <c r="D17" s="35" t="s">
        <v>392</v>
      </c>
      <c r="E17" s="35" t="s">
        <v>349</v>
      </c>
      <c r="F17" s="35"/>
      <c r="G17" s="35" t="s">
        <v>350</v>
      </c>
      <c r="H17" s="35"/>
    </row>
    <row r="18" s="3" customFormat="1" ht="27" customHeight="1" spans="1:8">
      <c r="A18" s="34"/>
      <c r="B18" s="35" t="s">
        <v>393</v>
      </c>
      <c r="C18" s="36" t="s">
        <v>394</v>
      </c>
      <c r="D18" s="35">
        <v>1</v>
      </c>
      <c r="E18" s="29" t="s">
        <v>395</v>
      </c>
      <c r="F18" s="29"/>
      <c r="G18" s="28" t="s">
        <v>355</v>
      </c>
      <c r="H18" s="28"/>
    </row>
    <row r="19" s="3" customFormat="1" ht="27" customHeight="1" spans="1:8">
      <c r="A19" s="34"/>
      <c r="B19" s="35"/>
      <c r="C19" s="37"/>
      <c r="D19" s="35">
        <v>2</v>
      </c>
      <c r="E19" s="29" t="s">
        <v>396</v>
      </c>
      <c r="F19" s="29"/>
      <c r="G19" s="28" t="s">
        <v>397</v>
      </c>
      <c r="H19" s="28"/>
    </row>
    <row r="20" s="3" customFormat="1" ht="27" customHeight="1" spans="1:8">
      <c r="A20" s="34"/>
      <c r="B20" s="35"/>
      <c r="C20" s="38" t="s">
        <v>398</v>
      </c>
      <c r="D20" s="35">
        <v>3</v>
      </c>
      <c r="E20" s="29" t="s">
        <v>399</v>
      </c>
      <c r="F20" s="29"/>
      <c r="G20" s="28" t="s">
        <v>400</v>
      </c>
      <c r="H20" s="28"/>
    </row>
    <row r="21" s="3" customFormat="1" ht="27" customHeight="1" spans="1:8">
      <c r="A21" s="34"/>
      <c r="B21" s="35"/>
      <c r="C21" s="38"/>
      <c r="D21" s="35">
        <v>4</v>
      </c>
      <c r="E21" s="29" t="s">
        <v>401</v>
      </c>
      <c r="F21" s="29"/>
      <c r="G21" s="28" t="s">
        <v>400</v>
      </c>
      <c r="H21" s="28"/>
    </row>
    <row r="22" s="3" customFormat="1" ht="27" customHeight="1" spans="1:8">
      <c r="A22" s="34"/>
      <c r="B22" s="35"/>
      <c r="C22" s="38" t="s">
        <v>402</v>
      </c>
      <c r="D22" s="35">
        <v>5</v>
      </c>
      <c r="E22" s="29" t="s">
        <v>403</v>
      </c>
      <c r="F22" s="29"/>
      <c r="G22" s="28" t="s">
        <v>400</v>
      </c>
      <c r="H22" s="28"/>
    </row>
    <row r="23" s="3" customFormat="1" ht="27" customHeight="1" spans="1:8">
      <c r="A23" s="34"/>
      <c r="B23" s="39" t="s">
        <v>347</v>
      </c>
      <c r="C23" s="38" t="s">
        <v>404</v>
      </c>
      <c r="D23" s="35">
        <v>6</v>
      </c>
      <c r="E23" s="29" t="s">
        <v>405</v>
      </c>
      <c r="F23" s="29"/>
      <c r="G23" s="28" t="s">
        <v>363</v>
      </c>
      <c r="H23" s="28"/>
    </row>
    <row r="24" s="3" customFormat="1" ht="27" customHeight="1" spans="1:8">
      <c r="A24" s="34"/>
      <c r="B24" s="39" t="s">
        <v>348</v>
      </c>
      <c r="C24" s="38" t="s">
        <v>406</v>
      </c>
      <c r="D24" s="35">
        <v>7</v>
      </c>
      <c r="E24" s="29" t="s">
        <v>364</v>
      </c>
      <c r="F24" s="29"/>
      <c r="G24" s="40" t="s">
        <v>407</v>
      </c>
      <c r="H24" s="41"/>
    </row>
  </sheetData>
  <mergeCells count="44">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E15"/>
    <mergeCell ref="B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A6:A15"/>
    <mergeCell ref="A17:A24"/>
    <mergeCell ref="B18:B22"/>
    <mergeCell ref="C18:C19"/>
    <mergeCell ref="C20:C21"/>
    <mergeCell ref="B6:C7"/>
    <mergeCell ref="D6:E7"/>
  </mergeCells>
  <pageMargins left="0.699912516150888" right="0.699912516150888" top="0.74990626395218" bottom="0.74990626395218" header="0.299962510274151" footer="0.299962510274151"/>
  <pageSetup paperSize="9" scale="55" fitToHeight="0" orientation="portrait" cellComments="asDisplayed" errors="blank"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2"/>
  <sheetViews>
    <sheetView showGridLines="0" showZeros="0" tabSelected="1" workbookViewId="0">
      <selection activeCell="C12" sqref="C12"/>
    </sheetView>
  </sheetViews>
  <sheetFormatPr defaultColWidth="9" defaultRowHeight="10.8" outlineLevelCol="3"/>
  <cols>
    <col min="1" max="1" width="53.5"/>
    <col min="2" max="2" width="33.5"/>
    <col min="3" max="3" width="53.5"/>
    <col min="4" max="4" width="33.5"/>
    <col min="5" max="7" width="8.625"/>
    <col min="8" max="16384" width="9.375" style="4"/>
  </cols>
  <sheetData>
    <row r="1" ht="20.25" customHeight="1" spans="1:4">
      <c r="A1" s="153"/>
      <c r="B1" s="153"/>
      <c r="C1" s="153"/>
      <c r="D1" s="76" t="s">
        <v>4</v>
      </c>
    </row>
    <row r="2" ht="20.25" customHeight="1" spans="1:4">
      <c r="A2" s="51" t="s">
        <v>5</v>
      </c>
      <c r="B2" s="51"/>
      <c r="C2" s="51"/>
      <c r="D2" s="51"/>
    </row>
    <row r="3" ht="20.25" customHeight="1" spans="1:4">
      <c r="A3" s="154" t="s">
        <v>6</v>
      </c>
      <c r="B3" s="155"/>
      <c r="C3" s="74"/>
      <c r="D3" s="76" t="s">
        <v>7</v>
      </c>
    </row>
    <row r="4" ht="20.25" customHeight="1" spans="1:4">
      <c r="A4" s="156" t="s">
        <v>8</v>
      </c>
      <c r="B4" s="157"/>
      <c r="C4" s="156" t="s">
        <v>9</v>
      </c>
      <c r="D4" s="157"/>
    </row>
    <row r="5" ht="20.25" customHeight="1" spans="1:4">
      <c r="A5" s="159" t="s">
        <v>10</v>
      </c>
      <c r="B5" s="205" t="s">
        <v>11</v>
      </c>
      <c r="C5" s="159" t="s">
        <v>10</v>
      </c>
      <c r="D5" s="206" t="s">
        <v>11</v>
      </c>
    </row>
    <row r="6" ht="20.25" customHeight="1" spans="1:4">
      <c r="A6" s="163" t="s">
        <v>12</v>
      </c>
      <c r="B6" s="166">
        <v>344.3</v>
      </c>
      <c r="C6" s="207" t="s">
        <v>13</v>
      </c>
      <c r="D6" s="166">
        <v>241.01</v>
      </c>
    </row>
    <row r="7" ht="20.25" customHeight="1" spans="1:4">
      <c r="A7" s="163" t="s">
        <v>14</v>
      </c>
      <c r="B7" s="166">
        <v>0</v>
      </c>
      <c r="C7" s="207" t="s">
        <v>15</v>
      </c>
      <c r="D7" s="166"/>
    </row>
    <row r="8" ht="20.25" customHeight="1" spans="1:4">
      <c r="A8" s="163" t="s">
        <v>16</v>
      </c>
      <c r="B8" s="166"/>
      <c r="C8" s="207" t="s">
        <v>17</v>
      </c>
      <c r="D8" s="166"/>
    </row>
    <row r="9" ht="20.25" customHeight="1" spans="1:4">
      <c r="A9" s="163" t="s">
        <v>18</v>
      </c>
      <c r="B9" s="166">
        <v>0</v>
      </c>
      <c r="C9" s="207" t="s">
        <v>19</v>
      </c>
      <c r="D9" s="166"/>
    </row>
    <row r="10" ht="20.25" customHeight="1" spans="1:4">
      <c r="A10" s="163" t="s">
        <v>20</v>
      </c>
      <c r="B10" s="166">
        <v>0</v>
      </c>
      <c r="C10" s="207" t="s">
        <v>21</v>
      </c>
      <c r="D10" s="166"/>
    </row>
    <row r="11" ht="20.25" customHeight="1" spans="1:4">
      <c r="A11" s="163" t="s">
        <v>22</v>
      </c>
      <c r="B11" s="166">
        <v>0</v>
      </c>
      <c r="C11" s="207" t="s">
        <v>23</v>
      </c>
      <c r="D11" s="166"/>
    </row>
    <row r="12" ht="20.25" customHeight="1" spans="1:4">
      <c r="A12" s="163"/>
      <c r="B12" s="166"/>
      <c r="C12" s="207" t="s">
        <v>24</v>
      </c>
      <c r="D12" s="166"/>
    </row>
    <row r="13" ht="20.25" customHeight="1" spans="1:4">
      <c r="A13" s="169"/>
      <c r="B13" s="166"/>
      <c r="C13" s="207" t="s">
        <v>25</v>
      </c>
      <c r="D13" s="166">
        <v>54.98</v>
      </c>
    </row>
    <row r="14" ht="20.25" customHeight="1" spans="1:4">
      <c r="A14" s="169"/>
      <c r="B14" s="166"/>
      <c r="C14" s="207" t="s">
        <v>26</v>
      </c>
      <c r="D14" s="166"/>
    </row>
    <row r="15" ht="20.25" customHeight="1" spans="1:4">
      <c r="A15" s="169"/>
      <c r="B15" s="166"/>
      <c r="C15" s="207" t="s">
        <v>27</v>
      </c>
      <c r="D15" s="166">
        <v>20.58</v>
      </c>
    </row>
    <row r="16" ht="20.25" customHeight="1" spans="1:4">
      <c r="A16" s="169"/>
      <c r="B16" s="166"/>
      <c r="C16" s="207" t="s">
        <v>28</v>
      </c>
      <c r="D16" s="166"/>
    </row>
    <row r="17" ht="20.25" customHeight="1" spans="1:4">
      <c r="A17" s="169"/>
      <c r="B17" s="166"/>
      <c r="C17" s="207" t="s">
        <v>29</v>
      </c>
      <c r="D17" s="166"/>
    </row>
    <row r="18" ht="20.25" customHeight="1" spans="1:4">
      <c r="A18" s="169"/>
      <c r="B18" s="166"/>
      <c r="C18" s="207" t="s">
        <v>30</v>
      </c>
      <c r="D18" s="166"/>
    </row>
    <row r="19" ht="20.25" customHeight="1" spans="1:4">
      <c r="A19" s="169"/>
      <c r="B19" s="166"/>
      <c r="C19" s="207" t="s">
        <v>31</v>
      </c>
      <c r="D19" s="166"/>
    </row>
    <row r="20" ht="20.25" customHeight="1" spans="1:4">
      <c r="A20" s="169"/>
      <c r="B20" s="166"/>
      <c r="C20" s="207" t="s">
        <v>32</v>
      </c>
      <c r="D20" s="166"/>
    </row>
    <row r="21" ht="20.25" customHeight="1" spans="1:4">
      <c r="A21" s="169"/>
      <c r="B21" s="166"/>
      <c r="C21" s="207" t="s">
        <v>33</v>
      </c>
      <c r="D21" s="166"/>
    </row>
    <row r="22" ht="20.25" customHeight="1" spans="1:4">
      <c r="A22" s="169"/>
      <c r="B22" s="166"/>
      <c r="C22" s="207" t="s">
        <v>34</v>
      </c>
      <c r="D22" s="166"/>
    </row>
    <row r="23" ht="20.25" customHeight="1" spans="1:4">
      <c r="A23" s="169"/>
      <c r="B23" s="166"/>
      <c r="C23" s="207" t="s">
        <v>35</v>
      </c>
      <c r="D23" s="166"/>
    </row>
    <row r="24" ht="20.25" customHeight="1" spans="1:4">
      <c r="A24" s="169"/>
      <c r="B24" s="166"/>
      <c r="C24" s="207" t="s">
        <v>36</v>
      </c>
      <c r="D24" s="166"/>
    </row>
    <row r="25" ht="20.25" customHeight="1" spans="1:4">
      <c r="A25" s="169"/>
      <c r="B25" s="166"/>
      <c r="C25" s="207" t="s">
        <v>37</v>
      </c>
      <c r="D25" s="166">
        <v>27.72</v>
      </c>
    </row>
    <row r="26" ht="20.25" customHeight="1" spans="1:4">
      <c r="A26" s="163"/>
      <c r="B26" s="166"/>
      <c r="C26" s="207" t="s">
        <v>38</v>
      </c>
      <c r="D26" s="166"/>
    </row>
    <row r="27" ht="20.25" customHeight="1" spans="1:4">
      <c r="A27" s="163"/>
      <c r="B27" s="166"/>
      <c r="C27" s="207" t="s">
        <v>39</v>
      </c>
      <c r="D27" s="166"/>
    </row>
    <row r="28" ht="20.25" customHeight="1" spans="1:4">
      <c r="A28" s="163"/>
      <c r="B28" s="166"/>
      <c r="C28" s="207" t="s">
        <v>40</v>
      </c>
      <c r="D28" s="166"/>
    </row>
    <row r="29" ht="20.25" customHeight="1" spans="1:4">
      <c r="A29" s="163"/>
      <c r="B29" s="166"/>
      <c r="C29" s="207" t="s">
        <v>41</v>
      </c>
      <c r="D29" s="166"/>
    </row>
    <row r="30" ht="20.25" customHeight="1" spans="1:4">
      <c r="A30" s="163"/>
      <c r="B30" s="166"/>
      <c r="C30" s="207" t="s">
        <v>42</v>
      </c>
      <c r="D30" s="166"/>
    </row>
    <row r="31" ht="20.25" customHeight="1" spans="1:4">
      <c r="A31" s="163"/>
      <c r="B31" s="166"/>
      <c r="C31" s="207" t="s">
        <v>43</v>
      </c>
      <c r="D31" s="166"/>
    </row>
    <row r="32" ht="20.25" customHeight="1" spans="1:4">
      <c r="A32" s="163"/>
      <c r="B32" s="166"/>
      <c r="C32" s="207" t="s">
        <v>44</v>
      </c>
      <c r="D32" s="166"/>
    </row>
    <row r="33" ht="20.25" customHeight="1" spans="1:4">
      <c r="A33" s="163"/>
      <c r="B33" s="166"/>
      <c r="C33" s="207" t="s">
        <v>45</v>
      </c>
      <c r="D33" s="166"/>
    </row>
    <row r="34" ht="20.25" customHeight="1" spans="1:4">
      <c r="A34" s="163"/>
      <c r="B34" s="166"/>
      <c r="C34" s="207" t="s">
        <v>46</v>
      </c>
      <c r="D34" s="166"/>
    </row>
    <row r="35" ht="20.25" customHeight="1" spans="1:4">
      <c r="A35" s="163"/>
      <c r="B35" s="166"/>
      <c r="C35" s="207"/>
      <c r="D35" s="166"/>
    </row>
    <row r="36" ht="20.25" customHeight="1" spans="1:4">
      <c r="A36" s="171" t="s">
        <v>47</v>
      </c>
      <c r="B36" s="166">
        <f>SUM(B6:B34)</f>
        <v>344.3</v>
      </c>
      <c r="C36" s="208" t="s">
        <v>48</v>
      </c>
      <c r="D36" s="166">
        <v>344.3</v>
      </c>
    </row>
    <row r="37" ht="20.25" customHeight="1" spans="1:4">
      <c r="A37" s="163" t="s">
        <v>49</v>
      </c>
      <c r="B37" s="166"/>
      <c r="C37" s="207" t="s">
        <v>50</v>
      </c>
      <c r="D37" s="166"/>
    </row>
    <row r="38" ht="20.25" customHeight="1" spans="1:4">
      <c r="A38" s="163" t="s">
        <v>51</v>
      </c>
      <c r="B38" s="166"/>
      <c r="C38" s="207" t="s">
        <v>52</v>
      </c>
      <c r="D38" s="166"/>
    </row>
    <row r="39" ht="20.25" customHeight="1" spans="1:4">
      <c r="A39" s="163"/>
      <c r="B39" s="166"/>
      <c r="C39" s="207" t="s">
        <v>53</v>
      </c>
      <c r="D39" s="166"/>
    </row>
    <row r="40" ht="20.25" customHeight="1" spans="1:4">
      <c r="A40" s="163"/>
      <c r="B40" s="209"/>
      <c r="C40" s="207"/>
      <c r="D40" s="166"/>
    </row>
    <row r="41" ht="20.25" customHeight="1" spans="1:4">
      <c r="A41" s="171" t="s">
        <v>54</v>
      </c>
      <c r="B41" s="209">
        <f>SUM(B36:B38)</f>
        <v>344.3</v>
      </c>
      <c r="C41" s="208" t="s">
        <v>55</v>
      </c>
      <c r="D41" s="166">
        <f>SUM(D36:D39)</f>
        <v>344.3</v>
      </c>
    </row>
    <row r="42" ht="20.25" customHeight="1" spans="1:4">
      <c r="A42" s="175"/>
      <c r="B42" s="176"/>
      <c r="C42" s="175"/>
      <c r="D42" s="153"/>
    </row>
  </sheetData>
  <mergeCells count="3">
    <mergeCell ref="A2:D2"/>
    <mergeCell ref="A4:B4"/>
    <mergeCell ref="C4:D4"/>
  </mergeCells>
  <printOptions horizontalCentered="1" verticalCentered="1"/>
  <pageMargins left="0.590203972313348" right="0.590203972313348" top="0.590203972313348" bottom="0.590203972313348" header="0.590203972313348" footer="0.393700787401575"/>
  <pageSetup paperSize="9" scale="9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H7" sqref="H7"/>
    </sheetView>
  </sheetViews>
  <sheetFormatPr defaultColWidth="9" defaultRowHeight="10.8"/>
  <cols>
    <col min="1" max="1" width="4.875"/>
    <col min="2" max="3" width="3.625"/>
    <col min="4" max="4" width="9.125"/>
    <col min="5" max="5" width="46.125"/>
    <col min="6" max="6" width="17.875"/>
    <col min="7" max="7" width="15"/>
    <col min="8" max="9" width="17.875"/>
    <col min="10" max="13" width="12.375"/>
    <col min="14" max="16384" width="9.375" style="4"/>
  </cols>
  <sheetData>
    <row r="1" ht="19.5" customHeight="1" spans="1:13">
      <c r="A1" s="48"/>
      <c r="B1" s="49"/>
      <c r="C1" s="49"/>
      <c r="D1" s="49"/>
      <c r="E1" s="49"/>
      <c r="F1" s="49"/>
      <c r="G1" s="49"/>
      <c r="H1" s="49"/>
      <c r="I1" s="49"/>
      <c r="J1" s="49"/>
      <c r="K1" s="49"/>
      <c r="L1" s="49"/>
      <c r="M1" s="50" t="s">
        <v>56</v>
      </c>
    </row>
    <row r="2" ht="19.5" customHeight="1" spans="1:13">
      <c r="A2" s="51" t="s">
        <v>57</v>
      </c>
      <c r="B2" s="51"/>
      <c r="C2" s="51"/>
      <c r="D2" s="51"/>
      <c r="E2" s="51"/>
      <c r="F2" s="51"/>
      <c r="G2" s="51"/>
      <c r="H2" s="51"/>
      <c r="I2" s="51"/>
      <c r="J2" s="51"/>
      <c r="K2" s="51"/>
      <c r="L2" s="51"/>
      <c r="M2" s="51"/>
    </row>
    <row r="3" ht="19.5" customHeight="1" spans="1:13">
      <c r="A3" s="52" t="s">
        <v>6</v>
      </c>
      <c r="B3" s="53"/>
      <c r="C3" s="53"/>
      <c r="D3" s="53"/>
      <c r="E3" s="53"/>
      <c r="F3" s="48"/>
      <c r="G3" s="48"/>
      <c r="H3" s="48"/>
      <c r="I3" s="48"/>
      <c r="J3" s="49"/>
      <c r="K3" s="49"/>
      <c r="L3" s="49"/>
      <c r="M3" s="76" t="s">
        <v>7</v>
      </c>
    </row>
    <row r="4" ht="19.5" customHeight="1" spans="1:13">
      <c r="A4" s="55" t="s">
        <v>58</v>
      </c>
      <c r="B4" s="56"/>
      <c r="C4" s="56"/>
      <c r="D4" s="56"/>
      <c r="E4" s="57"/>
      <c r="F4" s="100" t="s">
        <v>59</v>
      </c>
      <c r="G4" s="59" t="s">
        <v>60</v>
      </c>
      <c r="H4" s="62" t="s">
        <v>61</v>
      </c>
      <c r="I4" s="62" t="s">
        <v>62</v>
      </c>
      <c r="J4" s="77" t="s">
        <v>63</v>
      </c>
      <c r="K4" s="143" t="s">
        <v>64</v>
      </c>
      <c r="L4" s="196" t="s">
        <v>65</v>
      </c>
      <c r="M4" s="62" t="s">
        <v>66</v>
      </c>
    </row>
    <row r="5" ht="19.5" customHeight="1" spans="1:13">
      <c r="A5" s="55" t="s">
        <v>67</v>
      </c>
      <c r="B5" s="56"/>
      <c r="C5" s="57"/>
      <c r="D5" s="197" t="s">
        <v>68</v>
      </c>
      <c r="E5" s="61" t="s">
        <v>69</v>
      </c>
      <c r="F5" s="62"/>
      <c r="G5" s="59"/>
      <c r="H5" s="62"/>
      <c r="I5" s="62"/>
      <c r="J5" s="77"/>
      <c r="K5" s="147"/>
      <c r="L5" s="196"/>
      <c r="M5" s="62"/>
    </row>
    <row r="6" ht="30.75" customHeight="1" spans="1:13">
      <c r="A6" s="64" t="s">
        <v>70</v>
      </c>
      <c r="B6" s="63" t="s">
        <v>71</v>
      </c>
      <c r="C6" s="65" t="s">
        <v>72</v>
      </c>
      <c r="D6" s="67"/>
      <c r="E6" s="67"/>
      <c r="F6" s="68"/>
      <c r="G6" s="69"/>
      <c r="H6" s="68"/>
      <c r="I6" s="68"/>
      <c r="J6" s="67"/>
      <c r="K6" s="198"/>
      <c r="L6" s="199"/>
      <c r="M6" s="68"/>
    </row>
    <row r="7" ht="19.5" customHeight="1" spans="1:13">
      <c r="A7" s="84"/>
      <c r="B7" s="84"/>
      <c r="C7" s="84"/>
      <c r="D7" s="84" t="s">
        <v>73</v>
      </c>
      <c r="E7" s="84" t="s">
        <v>1</v>
      </c>
      <c r="F7" s="200">
        <v>192.84</v>
      </c>
      <c r="G7" s="200"/>
      <c r="H7" s="200">
        <v>192.84</v>
      </c>
      <c r="I7" s="200"/>
      <c r="J7" s="201"/>
      <c r="K7" s="202"/>
      <c r="L7" s="201"/>
      <c r="M7" s="203"/>
    </row>
    <row r="8" ht="19.5" customHeight="1" spans="1:13">
      <c r="A8" s="84"/>
      <c r="B8" s="84"/>
      <c r="C8" s="84"/>
      <c r="D8" s="84" t="s">
        <v>74</v>
      </c>
      <c r="E8" s="84" t="s">
        <v>75</v>
      </c>
      <c r="F8" s="200">
        <v>151.45</v>
      </c>
      <c r="G8" s="200"/>
      <c r="H8" s="200">
        <v>151.45</v>
      </c>
      <c r="I8" s="200"/>
      <c r="J8" s="201"/>
      <c r="K8" s="202"/>
      <c r="L8" s="201"/>
      <c r="M8" s="203"/>
    </row>
    <row r="9" ht="19.5" customHeight="1" spans="1:13">
      <c r="A9" s="84"/>
      <c r="B9" s="84"/>
      <c r="C9" s="84"/>
      <c r="D9" s="84"/>
      <c r="E9" s="84"/>
      <c r="F9" s="204"/>
      <c r="G9" s="200"/>
      <c r="H9" s="200"/>
      <c r="I9" s="200"/>
      <c r="J9" s="201"/>
      <c r="K9" s="202"/>
      <c r="L9" s="201"/>
      <c r="M9" s="203"/>
    </row>
    <row r="10" ht="19.5" customHeight="1" spans="1:13">
      <c r="A10" s="84"/>
      <c r="B10" s="84"/>
      <c r="C10" s="84"/>
      <c r="D10" s="84"/>
      <c r="E10" s="84"/>
      <c r="F10" s="204"/>
      <c r="G10" s="200"/>
      <c r="H10" s="200"/>
      <c r="I10" s="200"/>
      <c r="J10" s="201"/>
      <c r="K10" s="202"/>
      <c r="L10" s="201"/>
      <c r="M10" s="203"/>
    </row>
    <row r="11" ht="19.5" customHeight="1" spans="1:13">
      <c r="A11" s="84"/>
      <c r="B11" s="84"/>
      <c r="C11" s="84"/>
      <c r="D11" s="84"/>
      <c r="E11" s="84"/>
      <c r="F11" s="204"/>
      <c r="G11" s="200"/>
      <c r="H11" s="200"/>
      <c r="I11" s="200"/>
      <c r="J11" s="201"/>
      <c r="K11" s="202"/>
      <c r="L11" s="201"/>
      <c r="M11" s="203"/>
    </row>
    <row r="12" ht="19.5" customHeight="1" spans="1:13">
      <c r="A12" s="84"/>
      <c r="B12" s="84"/>
      <c r="C12" s="84"/>
      <c r="D12" s="84"/>
      <c r="E12" s="84"/>
      <c r="F12" s="204"/>
      <c r="G12" s="200"/>
      <c r="H12" s="200"/>
      <c r="I12" s="200"/>
      <c r="J12" s="201"/>
      <c r="K12" s="202"/>
      <c r="L12" s="201"/>
      <c r="M12" s="203"/>
    </row>
    <row r="13" ht="19.5" customHeight="1" spans="1:13">
      <c r="A13" s="84"/>
      <c r="B13" s="84"/>
      <c r="C13" s="84"/>
      <c r="D13" s="84"/>
      <c r="E13" s="84"/>
      <c r="F13" s="204"/>
      <c r="G13" s="200"/>
      <c r="H13" s="200"/>
      <c r="I13" s="200"/>
      <c r="J13" s="201"/>
      <c r="K13" s="202"/>
      <c r="L13" s="201"/>
      <c r="M13" s="203"/>
    </row>
    <row r="14" ht="19.5" customHeight="1" spans="1:13">
      <c r="A14" s="84"/>
      <c r="B14" s="84"/>
      <c r="C14" s="84"/>
      <c r="D14" s="84"/>
      <c r="E14" s="84"/>
      <c r="F14" s="204"/>
      <c r="G14" s="200"/>
      <c r="H14" s="200"/>
      <c r="I14" s="200"/>
      <c r="J14" s="201"/>
      <c r="K14" s="202"/>
      <c r="L14" s="201"/>
      <c r="M14" s="203"/>
    </row>
    <row r="15" ht="19.5" customHeight="1" spans="1:13">
      <c r="A15" s="84"/>
      <c r="B15" s="84"/>
      <c r="C15" s="84"/>
      <c r="D15" s="84"/>
      <c r="E15" s="84"/>
      <c r="F15" s="204"/>
      <c r="G15" s="200"/>
      <c r="H15" s="200"/>
      <c r="I15" s="200"/>
      <c r="J15" s="201"/>
      <c r="K15" s="202"/>
      <c r="L15" s="201"/>
      <c r="M15" s="203"/>
    </row>
    <row r="16" ht="19.5" customHeight="1" spans="1:13">
      <c r="A16" s="84"/>
      <c r="B16" s="84"/>
      <c r="C16" s="84"/>
      <c r="D16" s="84"/>
      <c r="E16" s="84"/>
      <c r="F16" s="204"/>
      <c r="G16" s="200"/>
      <c r="H16" s="200"/>
      <c r="I16" s="200"/>
      <c r="J16" s="201"/>
      <c r="K16" s="202"/>
      <c r="L16" s="201"/>
      <c r="M16" s="203"/>
    </row>
    <row r="17" ht="19.5" customHeight="1" spans="1:13">
      <c r="A17" s="84"/>
      <c r="B17" s="84"/>
      <c r="C17" s="84"/>
      <c r="D17" s="84"/>
      <c r="E17" s="84"/>
      <c r="F17" s="204"/>
      <c r="G17" s="200"/>
      <c r="H17" s="200"/>
      <c r="I17" s="200"/>
      <c r="J17" s="201"/>
      <c r="K17" s="202"/>
      <c r="L17" s="201"/>
      <c r="M17" s="203"/>
    </row>
    <row r="18" ht="19.5" customHeight="1" spans="1:13">
      <c r="A18" s="84"/>
      <c r="B18" s="84"/>
      <c r="C18" s="84"/>
      <c r="D18" s="84"/>
      <c r="E18" s="84"/>
      <c r="F18" s="204"/>
      <c r="G18" s="200"/>
      <c r="H18" s="200"/>
      <c r="I18" s="200"/>
      <c r="J18" s="201"/>
      <c r="K18" s="202"/>
      <c r="L18" s="201"/>
      <c r="M18" s="203"/>
    </row>
  </sheetData>
  <mergeCells count="13">
    <mergeCell ref="A2:M2"/>
    <mergeCell ref="A4:E4"/>
    <mergeCell ref="A5:C5"/>
    <mergeCell ref="D5:D6"/>
    <mergeCell ref="E5:E6"/>
    <mergeCell ref="F4:F6"/>
    <mergeCell ref="G4:G6"/>
    <mergeCell ref="H4:H6"/>
    <mergeCell ref="I4:I6"/>
    <mergeCell ref="J4:J6"/>
    <mergeCell ref="K4:K6"/>
    <mergeCell ref="L4:L6"/>
    <mergeCell ref="M4:M6"/>
  </mergeCells>
  <printOptions horizontalCentered="1"/>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showGridLines="0" showZeros="0" workbookViewId="0">
      <selection activeCell="F16" sqref="F16"/>
    </sheetView>
  </sheetViews>
  <sheetFormatPr defaultColWidth="9" defaultRowHeight="10.8"/>
  <cols>
    <col min="1" max="1" width="5"/>
    <col min="2" max="3" width="3.625"/>
    <col min="4" max="4" width="10.125"/>
    <col min="5" max="5" width="50.875"/>
    <col min="6" max="8" width="21.125"/>
    <col min="9" max="10" width="14.5"/>
    <col min="11" max="12" width="10.625"/>
    <col min="13" max="16384" width="9.375" style="4"/>
  </cols>
  <sheetData>
    <row r="1" ht="19.5" customHeight="1" spans="1:10">
      <c r="A1" s="74"/>
      <c r="B1" s="177"/>
      <c r="C1" s="177"/>
      <c r="D1" s="177"/>
      <c r="E1" s="177"/>
      <c r="F1" s="177"/>
      <c r="G1" s="177"/>
      <c r="H1" s="177"/>
      <c r="I1" s="177"/>
      <c r="J1" s="178" t="s">
        <v>76</v>
      </c>
    </row>
    <row r="2" ht="19.5" customHeight="1" spans="1:10">
      <c r="A2" s="51" t="s">
        <v>77</v>
      </c>
      <c r="B2" s="51"/>
      <c r="C2" s="51"/>
      <c r="D2" s="51"/>
      <c r="E2" s="51"/>
      <c r="F2" s="51"/>
      <c r="G2" s="51"/>
      <c r="H2" s="51"/>
      <c r="I2" s="51"/>
      <c r="J2" s="51"/>
    </row>
    <row r="3" ht="19.5" customHeight="1" spans="1:10">
      <c r="A3" s="154" t="s">
        <v>6</v>
      </c>
      <c r="B3" s="155"/>
      <c r="C3" s="155"/>
      <c r="D3" s="155"/>
      <c r="E3" s="155"/>
      <c r="F3" s="177"/>
      <c r="G3" s="177"/>
      <c r="H3" s="177"/>
      <c r="I3" s="177"/>
      <c r="J3" s="76" t="s">
        <v>7</v>
      </c>
    </row>
    <row r="4" ht="19.5" customHeight="1" spans="1:10">
      <c r="A4" s="156" t="s">
        <v>58</v>
      </c>
      <c r="B4" s="172"/>
      <c r="C4" s="172"/>
      <c r="D4" s="172"/>
      <c r="E4" s="157"/>
      <c r="F4" s="179" t="s">
        <v>59</v>
      </c>
      <c r="G4" s="180" t="s">
        <v>78</v>
      </c>
      <c r="H4" s="181" t="s">
        <v>79</v>
      </c>
      <c r="I4" s="181" t="s">
        <v>80</v>
      </c>
      <c r="J4" s="182" t="s">
        <v>81</v>
      </c>
    </row>
    <row r="5" ht="19.5" customHeight="1" spans="1:10">
      <c r="A5" s="156" t="s">
        <v>67</v>
      </c>
      <c r="B5" s="172"/>
      <c r="C5" s="157"/>
      <c r="D5" s="183" t="s">
        <v>68</v>
      </c>
      <c r="E5" s="184" t="s">
        <v>82</v>
      </c>
      <c r="F5" s="180"/>
      <c r="G5" s="180"/>
      <c r="H5" s="181"/>
      <c r="I5" s="181"/>
      <c r="J5" s="182"/>
    </row>
    <row r="6" ht="20.25" customHeight="1" spans="1:10">
      <c r="A6" s="185" t="s">
        <v>70</v>
      </c>
      <c r="B6" s="185" t="s">
        <v>71</v>
      </c>
      <c r="C6" s="186" t="s">
        <v>72</v>
      </c>
      <c r="D6" s="182"/>
      <c r="E6" s="187"/>
      <c r="F6" s="188"/>
      <c r="G6" s="188"/>
      <c r="H6" s="189"/>
      <c r="I6" s="189"/>
      <c r="J6" s="190"/>
    </row>
    <row r="7" ht="19.5" customHeight="1" spans="1:10">
      <c r="A7" s="191" t="s">
        <v>83</v>
      </c>
      <c r="B7" s="191" t="s">
        <v>83</v>
      </c>
      <c r="C7" s="191" t="s">
        <v>83</v>
      </c>
      <c r="D7" s="192" t="s">
        <v>83</v>
      </c>
      <c r="E7" s="192" t="s">
        <v>59</v>
      </c>
      <c r="F7" s="193">
        <v>344.3</v>
      </c>
      <c r="G7" s="193">
        <v>344.3</v>
      </c>
      <c r="H7" s="194"/>
      <c r="I7" s="194">
        <f>0</f>
        <v>0</v>
      </c>
      <c r="J7" s="195">
        <f>0</f>
        <v>0</v>
      </c>
    </row>
    <row r="8" ht="19.5" customHeight="1" spans="1:10">
      <c r="A8" s="191"/>
      <c r="B8" s="191"/>
      <c r="C8" s="191"/>
      <c r="D8" s="192"/>
      <c r="E8" s="192" t="s">
        <v>1</v>
      </c>
      <c r="F8" s="193">
        <v>192.84</v>
      </c>
      <c r="G8" s="193">
        <v>192.84</v>
      </c>
      <c r="H8" s="194"/>
      <c r="I8" s="194"/>
      <c r="J8" s="195"/>
    </row>
    <row r="9" ht="19.5" customHeight="1" spans="1:10">
      <c r="A9" s="191" t="s">
        <v>84</v>
      </c>
      <c r="B9" s="191" t="s">
        <v>85</v>
      </c>
      <c r="C9" s="191" t="s">
        <v>86</v>
      </c>
      <c r="D9" s="192" t="s">
        <v>73</v>
      </c>
      <c r="E9" s="192" t="s">
        <v>87</v>
      </c>
      <c r="F9" s="193">
        <v>135.31</v>
      </c>
      <c r="G9" s="193">
        <v>135.31</v>
      </c>
      <c r="H9" s="194"/>
      <c r="I9" s="194"/>
      <c r="J9" s="195"/>
    </row>
    <row r="10" ht="19.5" customHeight="1" spans="1:10">
      <c r="A10" s="191" t="s">
        <v>88</v>
      </c>
      <c r="B10" s="191" t="s">
        <v>89</v>
      </c>
      <c r="C10" s="191" t="s">
        <v>89</v>
      </c>
      <c r="D10" s="192" t="s">
        <v>73</v>
      </c>
      <c r="E10" s="192" t="s">
        <v>90</v>
      </c>
      <c r="F10" s="193">
        <v>20.28</v>
      </c>
      <c r="G10" s="193">
        <v>20.28</v>
      </c>
      <c r="H10" s="194"/>
      <c r="I10" s="194"/>
      <c r="J10" s="195"/>
    </row>
    <row r="11" ht="19.5" customHeight="1" spans="1:10">
      <c r="A11" s="191" t="s">
        <v>88</v>
      </c>
      <c r="B11" s="191" t="s">
        <v>89</v>
      </c>
      <c r="C11" s="191" t="s">
        <v>91</v>
      </c>
      <c r="D11" s="192" t="s">
        <v>73</v>
      </c>
      <c r="E11" s="192" t="s">
        <v>92</v>
      </c>
      <c r="F11" s="193">
        <v>10.14</v>
      </c>
      <c r="G11" s="193">
        <v>10.14</v>
      </c>
      <c r="H11" s="194"/>
      <c r="I11" s="194"/>
      <c r="J11" s="195"/>
    </row>
    <row r="12" ht="19.5" customHeight="1" spans="1:10">
      <c r="A12" s="191" t="s">
        <v>93</v>
      </c>
      <c r="B12" s="191" t="s">
        <v>94</v>
      </c>
      <c r="C12" s="191" t="s">
        <v>86</v>
      </c>
      <c r="D12" s="192" t="s">
        <v>73</v>
      </c>
      <c r="E12" s="192" t="s">
        <v>95</v>
      </c>
      <c r="F12" s="193">
        <v>8.87</v>
      </c>
      <c r="G12" s="193">
        <v>8.87</v>
      </c>
      <c r="H12" s="194"/>
      <c r="I12" s="194"/>
      <c r="J12" s="195"/>
    </row>
    <row r="13" ht="19.5" customHeight="1" spans="1:10">
      <c r="A13" s="191" t="s">
        <v>93</v>
      </c>
      <c r="B13" s="191" t="s">
        <v>94</v>
      </c>
      <c r="C13" s="191" t="s">
        <v>96</v>
      </c>
      <c r="D13" s="192" t="s">
        <v>73</v>
      </c>
      <c r="E13" s="192" t="s">
        <v>97</v>
      </c>
      <c r="F13" s="193">
        <v>3.03</v>
      </c>
      <c r="G13" s="193">
        <v>3.03</v>
      </c>
      <c r="H13" s="194"/>
      <c r="I13" s="194"/>
      <c r="J13" s="195"/>
    </row>
    <row r="14" ht="19.5" customHeight="1" spans="1:10">
      <c r="A14" s="191" t="s">
        <v>98</v>
      </c>
      <c r="B14" s="191" t="s">
        <v>99</v>
      </c>
      <c r="C14" s="191" t="s">
        <v>86</v>
      </c>
      <c r="D14" s="192" t="s">
        <v>73</v>
      </c>
      <c r="E14" s="192" t="s">
        <v>100</v>
      </c>
      <c r="F14" s="193">
        <v>15.21</v>
      </c>
      <c r="G14" s="193">
        <v>15.21</v>
      </c>
      <c r="H14" s="194"/>
      <c r="I14" s="194"/>
      <c r="J14" s="195"/>
    </row>
    <row r="15" ht="19.5" customHeight="1" spans="1:10">
      <c r="A15" s="191"/>
      <c r="B15" s="191"/>
      <c r="C15" s="191"/>
      <c r="D15" s="192"/>
      <c r="E15" s="192" t="s">
        <v>75</v>
      </c>
      <c r="F15" s="193">
        <v>151.45</v>
      </c>
      <c r="G15" s="193">
        <v>151.45</v>
      </c>
      <c r="H15" s="194"/>
      <c r="I15" s="194"/>
      <c r="J15" s="195"/>
    </row>
    <row r="16" ht="19.5" customHeight="1" spans="1:10">
      <c r="A16" s="191" t="s">
        <v>84</v>
      </c>
      <c r="B16" s="191" t="s">
        <v>85</v>
      </c>
      <c r="C16" s="191" t="s">
        <v>101</v>
      </c>
      <c r="D16" s="192" t="s">
        <v>74</v>
      </c>
      <c r="E16" s="192" t="s">
        <v>102</v>
      </c>
      <c r="F16" s="193">
        <v>105.7</v>
      </c>
      <c r="G16" s="193">
        <v>105.7</v>
      </c>
      <c r="H16" s="194"/>
      <c r="I16" s="194"/>
      <c r="J16" s="195"/>
    </row>
    <row r="17" ht="19.5" customHeight="1" spans="1:10">
      <c r="A17" s="191" t="s">
        <v>88</v>
      </c>
      <c r="B17" s="191" t="s">
        <v>89</v>
      </c>
      <c r="C17" s="191" t="s">
        <v>89</v>
      </c>
      <c r="D17" s="192" t="s">
        <v>74</v>
      </c>
      <c r="E17" s="192" t="s">
        <v>90</v>
      </c>
      <c r="F17" s="193">
        <v>16.38</v>
      </c>
      <c r="G17" s="193">
        <v>16.38</v>
      </c>
      <c r="H17" s="194"/>
      <c r="I17" s="194"/>
      <c r="J17" s="195"/>
    </row>
    <row r="18" ht="19.5" customHeight="1" spans="1:10">
      <c r="A18" s="191" t="s">
        <v>88</v>
      </c>
      <c r="B18" s="191" t="s">
        <v>89</v>
      </c>
      <c r="C18" s="191" t="s">
        <v>91</v>
      </c>
      <c r="D18" s="192" t="s">
        <v>74</v>
      </c>
      <c r="E18" s="192" t="s">
        <v>92</v>
      </c>
      <c r="F18" s="193">
        <v>8.19</v>
      </c>
      <c r="G18" s="193">
        <v>8.19</v>
      </c>
      <c r="H18" s="194"/>
      <c r="I18" s="194"/>
      <c r="J18" s="195"/>
    </row>
    <row r="19" ht="16" customHeight="1" spans="1:10">
      <c r="A19" s="191" t="s">
        <v>93</v>
      </c>
      <c r="B19" s="191" t="s">
        <v>94</v>
      </c>
      <c r="C19" s="191" t="s">
        <v>99</v>
      </c>
      <c r="D19" s="191" t="s">
        <v>74</v>
      </c>
      <c r="E19" s="192" t="s">
        <v>103</v>
      </c>
      <c r="F19" s="193">
        <v>7.16</v>
      </c>
      <c r="G19" s="193">
        <v>7.16</v>
      </c>
      <c r="H19" s="194"/>
      <c r="I19" s="194"/>
      <c r="J19" s="194"/>
    </row>
    <row r="20" ht="14" customHeight="1" spans="1:10">
      <c r="A20" s="191" t="s">
        <v>93</v>
      </c>
      <c r="B20" s="191" t="s">
        <v>94</v>
      </c>
      <c r="C20" s="191" t="s">
        <v>104</v>
      </c>
      <c r="D20" s="191" t="s">
        <v>74</v>
      </c>
      <c r="E20" s="192" t="s">
        <v>105</v>
      </c>
      <c r="F20" s="193">
        <v>1.51</v>
      </c>
      <c r="G20" s="193">
        <v>1.51</v>
      </c>
      <c r="H20" s="194"/>
      <c r="I20" s="194"/>
      <c r="J20" s="194"/>
    </row>
    <row r="21" ht="17" customHeight="1" spans="1:10">
      <c r="A21" s="191" t="s">
        <v>98</v>
      </c>
      <c r="B21" s="191" t="s">
        <v>99</v>
      </c>
      <c r="C21" s="191" t="s">
        <v>86</v>
      </c>
      <c r="D21" s="191" t="s">
        <v>74</v>
      </c>
      <c r="E21" s="192" t="s">
        <v>100</v>
      </c>
      <c r="F21" s="193">
        <v>12.51</v>
      </c>
      <c r="G21" s="193">
        <v>12.51</v>
      </c>
      <c r="H21" s="194"/>
      <c r="I21" s="194"/>
      <c r="J21" s="194"/>
    </row>
  </sheetData>
  <mergeCells count="10">
    <mergeCell ref="A2:J2"/>
    <mergeCell ref="A4:E4"/>
    <mergeCell ref="A5:C5"/>
    <mergeCell ref="D5:D6"/>
    <mergeCell ref="E5:E6"/>
    <mergeCell ref="F4:F6"/>
    <mergeCell ref="G4:G6"/>
    <mergeCell ref="H4:H6"/>
    <mergeCell ref="I4:I6"/>
    <mergeCell ref="J4:J6"/>
  </mergeCells>
  <printOptions horizontalCentered="1"/>
  <pageMargins left="0.590898342958586" right="0.590898342958586" top="0.590898342958586" bottom="0.590898342958586" header="0.590898342958586"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showZeros="0" workbookViewId="0">
      <selection activeCell="F6" sqref="F6"/>
    </sheetView>
  </sheetViews>
  <sheetFormatPr defaultColWidth="9" defaultRowHeight="10.8" outlineLevelCol="6"/>
  <cols>
    <col min="1" max="1" width="53.5"/>
    <col min="2" max="2" width="24.875"/>
    <col min="3" max="3" width="53.5"/>
    <col min="4" max="7" width="24.875"/>
    <col min="8" max="16384" width="9.375" style="4"/>
  </cols>
  <sheetData>
    <row r="1" ht="20.25" customHeight="1" spans="1:7">
      <c r="A1" s="153"/>
      <c r="B1" s="153"/>
      <c r="C1" s="153"/>
      <c r="D1" s="153"/>
      <c r="E1" s="153"/>
      <c r="G1" s="76" t="s">
        <v>106</v>
      </c>
    </row>
    <row r="2" ht="20.25" customHeight="1" spans="1:7">
      <c r="A2" s="51" t="s">
        <v>107</v>
      </c>
      <c r="B2" s="51"/>
      <c r="C2" s="51"/>
      <c r="D2" s="51"/>
      <c r="E2" s="51"/>
      <c r="F2" s="51"/>
      <c r="G2" s="51"/>
    </row>
    <row r="3" ht="20.25" customHeight="1" spans="1:7">
      <c r="A3" s="154" t="s">
        <v>6</v>
      </c>
      <c r="B3" s="155"/>
      <c r="C3" s="74"/>
      <c r="D3" s="74"/>
      <c r="E3" s="74"/>
      <c r="F3" s="74"/>
      <c r="G3" s="76" t="s">
        <v>7</v>
      </c>
    </row>
    <row r="4" ht="20.25" customHeight="1" spans="1:7">
      <c r="A4" s="156" t="s">
        <v>8</v>
      </c>
      <c r="B4" s="157"/>
      <c r="C4" s="158" t="s">
        <v>9</v>
      </c>
      <c r="D4" s="158"/>
      <c r="E4" s="158"/>
      <c r="F4" s="158"/>
      <c r="G4" s="158"/>
    </row>
    <row r="5" ht="20.25" customHeight="1" spans="1:7">
      <c r="A5" s="159" t="s">
        <v>10</v>
      </c>
      <c r="B5" s="160" t="s">
        <v>11</v>
      </c>
      <c r="C5" s="158" t="s">
        <v>10</v>
      </c>
      <c r="D5" s="161" t="s">
        <v>59</v>
      </c>
      <c r="E5" s="161" t="s">
        <v>108</v>
      </c>
      <c r="F5" s="162" t="s">
        <v>109</v>
      </c>
      <c r="G5" s="161" t="s">
        <v>110</v>
      </c>
    </row>
    <row r="6" ht="20.25" customHeight="1" spans="1:7">
      <c r="A6" s="163" t="s">
        <v>111</v>
      </c>
      <c r="B6" s="164">
        <v>344.3</v>
      </c>
      <c r="C6" s="165" t="s">
        <v>112</v>
      </c>
      <c r="D6" s="164">
        <v>344.3</v>
      </c>
      <c r="E6" s="164">
        <v>344.3</v>
      </c>
      <c r="F6" s="166">
        <f>SUM(F7:F35)</f>
        <v>0</v>
      </c>
      <c r="G6" s="166">
        <f>SUM(G7:G35)</f>
        <v>0</v>
      </c>
    </row>
    <row r="7" ht="20.25" customHeight="1" spans="1:7">
      <c r="A7" s="163" t="s">
        <v>113</v>
      </c>
      <c r="B7" s="164">
        <v>344.3</v>
      </c>
      <c r="C7" s="165" t="s">
        <v>114</v>
      </c>
      <c r="D7" s="166">
        <v>241.01</v>
      </c>
      <c r="E7" s="166">
        <v>241.01</v>
      </c>
      <c r="F7" s="166">
        <v>0</v>
      </c>
      <c r="G7" s="166"/>
    </row>
    <row r="8" ht="20.25" customHeight="1" spans="1:7">
      <c r="A8" s="163" t="s">
        <v>115</v>
      </c>
      <c r="B8" s="167"/>
      <c r="C8" s="165" t="s">
        <v>116</v>
      </c>
      <c r="D8" s="166"/>
      <c r="E8" s="166"/>
      <c r="F8" s="166">
        <v>0</v>
      </c>
      <c r="G8" s="166"/>
    </row>
    <row r="9" ht="20.25" customHeight="1" spans="1:7">
      <c r="A9" s="163" t="s">
        <v>117</v>
      </c>
      <c r="B9" s="168"/>
      <c r="C9" s="165" t="s">
        <v>118</v>
      </c>
      <c r="D9" s="166"/>
      <c r="E9" s="166"/>
      <c r="F9" s="166">
        <v>0</v>
      </c>
      <c r="G9" s="166"/>
    </row>
    <row r="10" ht="20.25" customHeight="1" spans="1:7">
      <c r="A10" s="163" t="s">
        <v>119</v>
      </c>
      <c r="B10" s="167"/>
      <c r="C10" s="165" t="s">
        <v>120</v>
      </c>
      <c r="D10" s="166"/>
      <c r="E10" s="166"/>
      <c r="F10" s="166">
        <v>0</v>
      </c>
      <c r="G10" s="166"/>
    </row>
    <row r="11" ht="20.25" customHeight="1" spans="1:7">
      <c r="A11" s="163" t="s">
        <v>113</v>
      </c>
      <c r="B11" s="167"/>
      <c r="C11" s="165" t="s">
        <v>121</v>
      </c>
      <c r="D11" s="166"/>
      <c r="E11" s="166"/>
      <c r="F11" s="166">
        <v>0</v>
      </c>
      <c r="G11" s="166"/>
    </row>
    <row r="12" ht="20.25" customHeight="1" spans="1:7">
      <c r="A12" s="163" t="s">
        <v>115</v>
      </c>
      <c r="B12" s="167">
        <v>0</v>
      </c>
      <c r="C12" s="165" t="s">
        <v>122</v>
      </c>
      <c r="D12" s="166"/>
      <c r="E12" s="166"/>
      <c r="F12" s="166">
        <v>0</v>
      </c>
      <c r="G12" s="166"/>
    </row>
    <row r="13" ht="20.25" customHeight="1" spans="1:7">
      <c r="A13" s="163" t="s">
        <v>117</v>
      </c>
      <c r="B13" s="167"/>
      <c r="C13" s="165" t="s">
        <v>123</v>
      </c>
      <c r="D13" s="166"/>
      <c r="E13" s="166"/>
      <c r="F13" s="166">
        <v>0</v>
      </c>
      <c r="G13" s="166"/>
    </row>
    <row r="14" ht="20.25" customHeight="1" spans="1:7">
      <c r="A14" s="163"/>
      <c r="B14" s="168"/>
      <c r="C14" s="165" t="s">
        <v>124</v>
      </c>
      <c r="D14" s="166">
        <v>54.98</v>
      </c>
      <c r="E14" s="166">
        <v>54.98</v>
      </c>
      <c r="F14" s="166">
        <v>0</v>
      </c>
      <c r="G14" s="166"/>
    </row>
    <row r="15" ht="20.25" customHeight="1" spans="1:7">
      <c r="A15" s="169"/>
      <c r="B15" s="170"/>
      <c r="C15" s="165" t="s">
        <v>125</v>
      </c>
      <c r="D15" s="166"/>
      <c r="E15" s="166"/>
      <c r="F15" s="166">
        <v>0</v>
      </c>
      <c r="G15" s="166"/>
    </row>
    <row r="16" ht="20.25" customHeight="1" spans="1:7">
      <c r="A16" s="169"/>
      <c r="B16" s="168"/>
      <c r="C16" s="165" t="s">
        <v>126</v>
      </c>
      <c r="D16" s="166">
        <v>20.58</v>
      </c>
      <c r="E16" s="166">
        <v>20.58</v>
      </c>
      <c r="F16" s="166">
        <v>0</v>
      </c>
      <c r="G16" s="166"/>
    </row>
    <row r="17" ht="20.25" customHeight="1" spans="1:7">
      <c r="A17" s="169"/>
      <c r="B17" s="168"/>
      <c r="C17" s="165" t="s">
        <v>127</v>
      </c>
      <c r="D17" s="166"/>
      <c r="E17" s="166"/>
      <c r="F17" s="166">
        <v>0</v>
      </c>
      <c r="G17" s="166"/>
    </row>
    <row r="18" ht="20.25" customHeight="1" spans="1:7">
      <c r="A18" s="169"/>
      <c r="B18" s="168"/>
      <c r="C18" s="165" t="s">
        <v>128</v>
      </c>
      <c r="D18" s="166"/>
      <c r="E18" s="166"/>
      <c r="F18" s="166">
        <v>0</v>
      </c>
      <c r="G18" s="166"/>
    </row>
    <row r="19" ht="20.25" customHeight="1" spans="1:7">
      <c r="A19" s="169"/>
      <c r="B19" s="168"/>
      <c r="C19" s="165" t="s">
        <v>129</v>
      </c>
      <c r="D19" s="166"/>
      <c r="E19" s="166"/>
      <c r="F19" s="166">
        <v>0</v>
      </c>
      <c r="G19" s="166"/>
    </row>
    <row r="20" ht="20.25" customHeight="1" spans="1:7">
      <c r="A20" s="169"/>
      <c r="B20" s="168"/>
      <c r="C20" s="165" t="s">
        <v>130</v>
      </c>
      <c r="D20" s="166"/>
      <c r="E20" s="166"/>
      <c r="F20" s="166">
        <v>0</v>
      </c>
      <c r="G20" s="166"/>
    </row>
    <row r="21" ht="20.25" customHeight="1" spans="1:7">
      <c r="A21" s="169"/>
      <c r="B21" s="168"/>
      <c r="C21" s="165" t="s">
        <v>131</v>
      </c>
      <c r="D21" s="166"/>
      <c r="E21" s="166"/>
      <c r="F21" s="166">
        <v>0</v>
      </c>
      <c r="G21" s="166"/>
    </row>
    <row r="22" ht="20.25" customHeight="1" spans="1:7">
      <c r="A22" s="169"/>
      <c r="B22" s="168"/>
      <c r="C22" s="165" t="s">
        <v>132</v>
      </c>
      <c r="D22" s="166"/>
      <c r="E22" s="166"/>
      <c r="F22" s="166">
        <v>0</v>
      </c>
      <c r="G22" s="166"/>
    </row>
    <row r="23" ht="20.25" customHeight="1" spans="1:7">
      <c r="A23" s="169"/>
      <c r="B23" s="168"/>
      <c r="C23" s="165" t="s">
        <v>133</v>
      </c>
      <c r="D23" s="166"/>
      <c r="E23" s="166"/>
      <c r="F23" s="166">
        <v>0</v>
      </c>
      <c r="G23" s="166"/>
    </row>
    <row r="24" ht="20.25" customHeight="1" spans="1:7">
      <c r="A24" s="169"/>
      <c r="B24" s="168"/>
      <c r="C24" s="165" t="s">
        <v>134</v>
      </c>
      <c r="D24" s="166"/>
      <c r="E24" s="166"/>
      <c r="F24" s="166">
        <v>0</v>
      </c>
      <c r="G24" s="166"/>
    </row>
    <row r="25" ht="20.25" customHeight="1" spans="1:7">
      <c r="A25" s="169"/>
      <c r="B25" s="168"/>
      <c r="C25" s="165" t="s">
        <v>135</v>
      </c>
      <c r="D25" s="166"/>
      <c r="E25" s="166"/>
      <c r="F25" s="166">
        <v>0</v>
      </c>
      <c r="G25" s="166"/>
    </row>
    <row r="26" ht="20.25" customHeight="1" spans="1:7">
      <c r="A26" s="163"/>
      <c r="B26" s="168"/>
      <c r="C26" s="165" t="s">
        <v>136</v>
      </c>
      <c r="D26" s="166">
        <v>27.72</v>
      </c>
      <c r="E26" s="166">
        <v>27.72</v>
      </c>
      <c r="F26" s="166">
        <v>0</v>
      </c>
      <c r="G26" s="166"/>
    </row>
    <row r="27" ht="20.25" customHeight="1" spans="1:7">
      <c r="A27" s="163"/>
      <c r="B27" s="168"/>
      <c r="C27" s="165" t="s">
        <v>137</v>
      </c>
      <c r="D27" s="166"/>
      <c r="E27" s="166"/>
      <c r="F27" s="166">
        <v>0</v>
      </c>
      <c r="G27" s="166"/>
    </row>
    <row r="28" ht="20.25" customHeight="1" spans="1:7">
      <c r="A28" s="163"/>
      <c r="B28" s="168"/>
      <c r="C28" s="165" t="s">
        <v>138</v>
      </c>
      <c r="D28" s="166"/>
      <c r="E28" s="166"/>
      <c r="F28" s="166">
        <v>0</v>
      </c>
      <c r="G28" s="166"/>
    </row>
    <row r="29" ht="20.25" customHeight="1" spans="1:7">
      <c r="A29" s="163"/>
      <c r="B29" s="168"/>
      <c r="C29" s="165" t="s">
        <v>139</v>
      </c>
      <c r="D29" s="166"/>
      <c r="E29" s="166"/>
      <c r="F29" s="166">
        <v>0</v>
      </c>
      <c r="G29" s="166"/>
    </row>
    <row r="30" ht="20.25" customHeight="1" spans="1:7">
      <c r="A30" s="163"/>
      <c r="B30" s="168"/>
      <c r="C30" s="165" t="s">
        <v>140</v>
      </c>
      <c r="D30" s="166"/>
      <c r="E30" s="166"/>
      <c r="F30" s="166">
        <v>0</v>
      </c>
      <c r="G30" s="166"/>
    </row>
    <row r="31" ht="20.25" customHeight="1" spans="1:7">
      <c r="A31" s="163"/>
      <c r="B31" s="168"/>
      <c r="C31" s="165" t="s">
        <v>141</v>
      </c>
      <c r="D31" s="166"/>
      <c r="E31" s="166"/>
      <c r="F31" s="166">
        <v>0</v>
      </c>
      <c r="G31" s="166"/>
    </row>
    <row r="32" ht="20.25" customHeight="1" spans="1:7">
      <c r="A32" s="163"/>
      <c r="B32" s="168"/>
      <c r="C32" s="165" t="s">
        <v>142</v>
      </c>
      <c r="D32" s="166"/>
      <c r="E32" s="166"/>
      <c r="F32" s="166">
        <v>0</v>
      </c>
      <c r="G32" s="166"/>
    </row>
    <row r="33" ht="20.25" customHeight="1" spans="1:7">
      <c r="A33" s="163"/>
      <c r="B33" s="168"/>
      <c r="C33" s="165" t="s">
        <v>143</v>
      </c>
      <c r="D33" s="166"/>
      <c r="E33" s="166"/>
      <c r="F33" s="166">
        <v>0</v>
      </c>
      <c r="G33" s="166"/>
    </row>
    <row r="34" ht="20.25" customHeight="1" spans="1:7">
      <c r="A34" s="163"/>
      <c r="B34" s="168"/>
      <c r="C34" s="165" t="s">
        <v>144</v>
      </c>
      <c r="D34" s="166"/>
      <c r="E34" s="166"/>
      <c r="F34" s="166">
        <v>0</v>
      </c>
      <c r="G34" s="166"/>
    </row>
    <row r="35" ht="20.25" customHeight="1" spans="1:7">
      <c r="A35" s="163"/>
      <c r="B35" s="168"/>
      <c r="C35" s="165" t="s">
        <v>145</v>
      </c>
      <c r="D35" s="166"/>
      <c r="E35" s="166"/>
      <c r="F35" s="166">
        <v>0</v>
      </c>
      <c r="G35" s="166"/>
    </row>
    <row r="36" ht="20.25" customHeight="1" spans="1:7">
      <c r="A36" s="171"/>
      <c r="B36" s="168"/>
      <c r="C36" s="172"/>
      <c r="D36" s="166"/>
      <c r="E36" s="166"/>
      <c r="F36" s="166"/>
      <c r="G36" s="166"/>
    </row>
    <row r="37" ht="20.25" customHeight="1" spans="1:7">
      <c r="A37" s="163"/>
      <c r="B37" s="168"/>
      <c r="C37" s="165" t="s">
        <v>146</v>
      </c>
      <c r="D37" s="166"/>
      <c r="E37" s="166"/>
      <c r="F37" s="166"/>
      <c r="G37" s="166"/>
    </row>
    <row r="38" ht="20.25" customHeight="1" spans="1:7">
      <c r="A38" s="163"/>
      <c r="B38" s="173"/>
      <c r="C38" s="165"/>
      <c r="D38" s="166"/>
      <c r="E38" s="166"/>
      <c r="F38" s="166"/>
      <c r="G38" s="166"/>
    </row>
    <row r="39" ht="20.25" customHeight="1" spans="1:7">
      <c r="A39" s="171" t="s">
        <v>54</v>
      </c>
      <c r="B39" s="174">
        <f>SUM(B6,B10)</f>
        <v>344.3</v>
      </c>
      <c r="C39" s="172" t="s">
        <v>55</v>
      </c>
      <c r="D39" s="174">
        <f>SUM(D6)</f>
        <v>344.3</v>
      </c>
      <c r="E39" s="174">
        <f>SUM(E6)</f>
        <v>344.3</v>
      </c>
      <c r="F39" s="166">
        <f>SUM(F7:F37)</f>
        <v>0</v>
      </c>
      <c r="G39" s="166">
        <f>SUM(G7:G37)</f>
        <v>0</v>
      </c>
    </row>
    <row r="40" ht="20.25" customHeight="1" spans="1:7">
      <c r="A40" s="175"/>
      <c r="B40" s="176"/>
      <c r="C40" s="175"/>
      <c r="D40" s="175"/>
      <c r="E40" s="175"/>
      <c r="F40" s="175"/>
      <c r="G40" s="175"/>
    </row>
  </sheetData>
  <mergeCells count="3">
    <mergeCell ref="A2:G2"/>
    <mergeCell ref="A4:B4"/>
    <mergeCell ref="C4:G4"/>
  </mergeCells>
  <printOptions horizontalCentered="1" verticalCentered="1"/>
  <pageMargins left="0.590203972313348" right="0.590203972313348" top="0.590203972313348" bottom="0.590203972313348" header="0.590203972313348" footer="0.393700787401575"/>
  <pageSetup paperSize="9" scale="3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6"/>
  <sheetViews>
    <sheetView showGridLines="0" showZeros="0" workbookViewId="0">
      <selection activeCell="E8" sqref="E8"/>
    </sheetView>
  </sheetViews>
  <sheetFormatPr defaultColWidth="9" defaultRowHeight="10.8"/>
  <cols>
    <col min="1" max="1" width="4.625"/>
    <col min="2" max="2" width="4.375"/>
    <col min="3" max="3" width="11"/>
    <col min="4" max="4" width="38"/>
    <col min="5" max="12" width="15.5"/>
    <col min="13" max="19" width="12.875"/>
    <col min="20" max="16384" width="9.375" style="4"/>
  </cols>
  <sheetData>
    <row r="1" s="131" customFormat="1" ht="18" customHeight="1" spans="1:19">
      <c r="J1"/>
      <c r="K1"/>
      <c r="L1"/>
      <c r="M1"/>
      <c r="N1"/>
      <c r="O1"/>
      <c r="P1"/>
      <c r="Q1"/>
      <c r="R1"/>
      <c r="S1" s="132" t="s">
        <v>147</v>
      </c>
    </row>
    <row r="2" s="131" customFormat="1" ht="18" customHeight="1" spans="1:19">
      <c r="A2" s="133" t="s">
        <v>148</v>
      </c>
      <c r="B2" s="133"/>
      <c r="C2" s="133"/>
      <c r="D2" s="133"/>
      <c r="E2" s="133"/>
      <c r="F2" s="133"/>
      <c r="G2" s="133"/>
      <c r="H2" s="133"/>
      <c r="I2" s="133"/>
      <c r="J2" s="133"/>
      <c r="K2" s="134"/>
      <c r="L2" s="134"/>
      <c r="M2" s="134"/>
      <c r="N2" s="134"/>
      <c r="O2" s="134"/>
      <c r="P2" s="134"/>
      <c r="Q2" s="134"/>
      <c r="R2" s="134"/>
    </row>
    <row r="3" s="131" customFormat="1" ht="18" customHeight="1" spans="1:19">
      <c r="A3" s="135" t="s">
        <v>6</v>
      </c>
      <c r="B3" s="135"/>
      <c r="C3" s="135"/>
      <c r="D3" s="135"/>
      <c r="E3" s="134"/>
      <c r="F3" s="134"/>
      <c r="G3" s="134"/>
      <c r="H3" s="134"/>
      <c r="I3" s="134"/>
      <c r="J3"/>
      <c r="K3"/>
      <c r="L3"/>
      <c r="M3"/>
      <c r="N3"/>
      <c r="O3"/>
      <c r="P3"/>
      <c r="Q3"/>
      <c r="R3"/>
      <c r="S3" s="136" t="s">
        <v>7</v>
      </c>
    </row>
    <row r="4" s="131" customFormat="1" ht="18" customHeight="1" spans="1:19">
      <c r="A4" s="137" t="s">
        <v>58</v>
      </c>
      <c r="B4" s="138"/>
      <c r="C4" s="138"/>
      <c r="D4" s="138"/>
      <c r="E4" s="139" t="s">
        <v>59</v>
      </c>
      <c r="F4" s="140" t="s">
        <v>149</v>
      </c>
      <c r="G4" s="141"/>
      <c r="H4" s="141"/>
      <c r="I4" s="141"/>
      <c r="J4" s="141"/>
      <c r="K4" s="141"/>
      <c r="L4" s="142"/>
      <c r="M4" s="140" t="s">
        <v>150</v>
      </c>
      <c r="N4" s="141"/>
      <c r="O4" s="141"/>
      <c r="P4" s="141"/>
      <c r="Q4" s="141"/>
      <c r="R4" s="141"/>
      <c r="S4" s="142"/>
    </row>
    <row r="5" s="131" customFormat="1" ht="18" customHeight="1" spans="1:19">
      <c r="A5" s="137" t="s">
        <v>67</v>
      </c>
      <c r="B5" s="138"/>
      <c r="C5" s="62" t="s">
        <v>68</v>
      </c>
      <c r="D5" s="77" t="s">
        <v>151</v>
      </c>
      <c r="E5" s="139"/>
      <c r="F5" s="143" t="s">
        <v>59</v>
      </c>
      <c r="G5" s="140" t="s">
        <v>152</v>
      </c>
      <c r="H5" s="141"/>
      <c r="I5" s="142"/>
      <c r="J5" s="144" t="s">
        <v>153</v>
      </c>
      <c r="K5" s="145"/>
      <c r="L5" s="146"/>
      <c r="M5" s="143" t="s">
        <v>59</v>
      </c>
      <c r="N5" s="140" t="s">
        <v>152</v>
      </c>
      <c r="O5" s="141"/>
      <c r="P5" s="142"/>
      <c r="Q5" s="144" t="s">
        <v>153</v>
      </c>
      <c r="R5" s="145"/>
      <c r="S5" s="146"/>
    </row>
    <row r="6" s="131" customFormat="1" ht="28.5" customHeight="1" spans="1:19">
      <c r="A6" s="62" t="s">
        <v>70</v>
      </c>
      <c r="B6" s="62" t="s">
        <v>71</v>
      </c>
      <c r="C6" s="62"/>
      <c r="D6" s="77"/>
      <c r="E6" s="143"/>
      <c r="F6" s="147"/>
      <c r="G6" s="148" t="s">
        <v>154</v>
      </c>
      <c r="H6" s="143" t="s">
        <v>78</v>
      </c>
      <c r="I6" s="149" t="s">
        <v>79</v>
      </c>
      <c r="J6" s="148" t="s">
        <v>154</v>
      </c>
      <c r="K6" s="143" t="s">
        <v>78</v>
      </c>
      <c r="L6" s="149" t="s">
        <v>79</v>
      </c>
      <c r="M6" s="147"/>
      <c r="N6" s="148" t="s">
        <v>154</v>
      </c>
      <c r="O6" s="143" t="s">
        <v>78</v>
      </c>
      <c r="P6" s="149" t="s">
        <v>79</v>
      </c>
      <c r="Q6" s="148" t="s">
        <v>154</v>
      </c>
      <c r="R6" s="143" t="s">
        <v>78</v>
      </c>
      <c r="S6" s="149" t="s">
        <v>79</v>
      </c>
    </row>
    <row r="7" s="131" customFormat="1" ht="18" customHeight="1" spans="1:19">
      <c r="A7" s="150" t="s">
        <v>155</v>
      </c>
      <c r="B7" s="150" t="s">
        <v>155</v>
      </c>
      <c r="C7" s="150" t="s">
        <v>155</v>
      </c>
      <c r="D7" s="151" t="s">
        <v>155</v>
      </c>
      <c r="E7" s="152">
        <v>1</v>
      </c>
      <c r="F7" s="152">
        <v>2</v>
      </c>
      <c r="G7" s="152">
        <v>3</v>
      </c>
      <c r="H7" s="152">
        <v>4</v>
      </c>
      <c r="I7" s="152">
        <v>5</v>
      </c>
      <c r="J7" s="152">
        <v>6</v>
      </c>
      <c r="K7" s="152">
        <v>7</v>
      </c>
      <c r="L7" s="152">
        <v>8</v>
      </c>
      <c r="M7" s="152">
        <v>9</v>
      </c>
      <c r="N7" s="152">
        <v>10</v>
      </c>
      <c r="O7" s="152">
        <v>11</v>
      </c>
      <c r="P7" s="152">
        <v>12</v>
      </c>
      <c r="Q7" s="152">
        <v>13</v>
      </c>
      <c r="R7" s="152">
        <v>14</v>
      </c>
      <c r="S7" s="152">
        <v>15</v>
      </c>
    </row>
    <row r="8" s="4" customFormat="1" ht="18" customHeight="1" spans="1:19">
      <c r="A8" s="84" t="s">
        <v>83</v>
      </c>
      <c r="B8" s="84" t="s">
        <v>83</v>
      </c>
      <c r="C8" s="84" t="s">
        <v>83</v>
      </c>
      <c r="D8" s="84" t="s">
        <v>59</v>
      </c>
      <c r="E8" s="71">
        <v>344.3</v>
      </c>
      <c r="F8" s="71">
        <v>344.3</v>
      </c>
      <c r="G8" s="71">
        <v>344.3</v>
      </c>
      <c r="H8" s="71">
        <v>344.3</v>
      </c>
      <c r="I8" s="71"/>
      <c r="J8" s="71"/>
      <c r="K8" s="71"/>
      <c r="L8" s="71"/>
      <c r="M8" s="71"/>
      <c r="N8" s="71"/>
      <c r="O8" s="71"/>
      <c r="P8" s="71"/>
      <c r="Q8" s="71"/>
      <c r="R8" s="71"/>
      <c r="S8" s="71"/>
    </row>
    <row r="9" s="4" customFormat="1" ht="18" customHeight="1" spans="1:19">
      <c r="A9" s="84" t="s">
        <v>83</v>
      </c>
      <c r="B9" s="84" t="s">
        <v>83</v>
      </c>
      <c r="C9" s="84"/>
      <c r="D9" s="84" t="s">
        <v>156</v>
      </c>
      <c r="E9" s="71">
        <v>192.84</v>
      </c>
      <c r="F9" s="71">
        <v>192.84</v>
      </c>
      <c r="G9" s="71">
        <v>192.84</v>
      </c>
      <c r="H9" s="71">
        <v>192.84</v>
      </c>
      <c r="I9" s="71"/>
      <c r="J9" s="71"/>
      <c r="K9" s="71"/>
      <c r="L9" s="71"/>
      <c r="M9" s="71"/>
      <c r="N9" s="71"/>
      <c r="O9" s="71"/>
      <c r="P9" s="71"/>
      <c r="Q9" s="71"/>
      <c r="R9" s="71"/>
      <c r="S9" s="71"/>
    </row>
    <row r="10" s="4" customFormat="1" ht="18" customHeight="1" spans="1:19">
      <c r="A10" s="84" t="s">
        <v>83</v>
      </c>
      <c r="B10" s="84" t="s">
        <v>83</v>
      </c>
      <c r="C10" s="84"/>
      <c r="D10" s="84" t="s">
        <v>157</v>
      </c>
      <c r="E10" s="71">
        <v>175.42</v>
      </c>
      <c r="F10" s="71">
        <v>175.42</v>
      </c>
      <c r="G10" s="71">
        <v>175.42</v>
      </c>
      <c r="H10" s="71">
        <v>175.42</v>
      </c>
      <c r="I10" s="71"/>
      <c r="J10" s="71"/>
      <c r="K10" s="71"/>
      <c r="L10" s="71"/>
      <c r="M10" s="71"/>
      <c r="N10" s="71"/>
      <c r="O10" s="71"/>
      <c r="P10" s="71"/>
      <c r="Q10" s="71"/>
      <c r="R10" s="71"/>
      <c r="S10" s="71"/>
    </row>
    <row r="11" s="4" customFormat="1" ht="18" customHeight="1" spans="1:19">
      <c r="A11" s="84" t="s">
        <v>158</v>
      </c>
      <c r="B11" s="84" t="s">
        <v>86</v>
      </c>
      <c r="C11" s="84" t="s">
        <v>73</v>
      </c>
      <c r="D11" s="84" t="s">
        <v>159</v>
      </c>
      <c r="E11" s="71">
        <v>33.13</v>
      </c>
      <c r="F11" s="71">
        <v>33.13</v>
      </c>
      <c r="G11" s="71">
        <v>33.13</v>
      </c>
      <c r="H11" s="71">
        <v>33.13</v>
      </c>
      <c r="I11" s="71"/>
      <c r="J11" s="71"/>
      <c r="K11" s="71"/>
      <c r="L11" s="71"/>
      <c r="M11" s="71"/>
      <c r="N11" s="71"/>
      <c r="O11" s="71"/>
      <c r="P11" s="71"/>
      <c r="Q11" s="71"/>
      <c r="R11" s="71"/>
      <c r="S11" s="71"/>
    </row>
    <row r="12" s="4" customFormat="1" ht="18" customHeight="1" spans="1:19">
      <c r="A12" s="84" t="s">
        <v>158</v>
      </c>
      <c r="B12" s="84" t="s">
        <v>99</v>
      </c>
      <c r="C12" s="84" t="s">
        <v>73</v>
      </c>
      <c r="D12" s="84" t="s">
        <v>160</v>
      </c>
      <c r="E12" s="71">
        <v>54.02</v>
      </c>
      <c r="F12" s="71">
        <v>54.02</v>
      </c>
      <c r="G12" s="71">
        <v>54.02</v>
      </c>
      <c r="H12" s="71">
        <v>54.02</v>
      </c>
      <c r="I12" s="71"/>
      <c r="J12" s="71"/>
      <c r="K12" s="71"/>
      <c r="L12" s="71"/>
      <c r="M12" s="71"/>
      <c r="N12" s="71"/>
      <c r="O12" s="71"/>
      <c r="P12" s="71"/>
      <c r="Q12" s="71"/>
      <c r="R12" s="71"/>
      <c r="S12" s="71"/>
    </row>
    <row r="13" s="4" customFormat="1" ht="18" customHeight="1" spans="1:19">
      <c r="A13" s="84" t="s">
        <v>158</v>
      </c>
      <c r="B13" s="84" t="s">
        <v>96</v>
      </c>
      <c r="C13" s="84" t="s">
        <v>73</v>
      </c>
      <c r="D13" s="84" t="s">
        <v>161</v>
      </c>
      <c r="E13" s="71">
        <v>30.39</v>
      </c>
      <c r="F13" s="71">
        <v>30.39</v>
      </c>
      <c r="G13" s="71">
        <v>30.39</v>
      </c>
      <c r="H13" s="71">
        <v>30.39</v>
      </c>
      <c r="I13" s="71"/>
      <c r="J13" s="71"/>
      <c r="K13" s="71"/>
      <c r="L13" s="71"/>
      <c r="M13" s="71"/>
      <c r="N13" s="71"/>
      <c r="O13" s="71"/>
      <c r="P13" s="71"/>
      <c r="Q13" s="71"/>
      <c r="R13" s="71"/>
      <c r="S13" s="71"/>
    </row>
    <row r="14" s="4" customFormat="1" ht="18" customHeight="1" spans="1:19">
      <c r="A14" s="84" t="s">
        <v>158</v>
      </c>
      <c r="B14" s="84" t="s">
        <v>85</v>
      </c>
      <c r="C14" s="84" t="s">
        <v>73</v>
      </c>
      <c r="D14" s="84" t="s">
        <v>162</v>
      </c>
      <c r="E14" s="71">
        <v>20.28</v>
      </c>
      <c r="F14" s="71">
        <v>20.28</v>
      </c>
      <c r="G14" s="71">
        <v>20.28</v>
      </c>
      <c r="H14" s="71">
        <v>20.28</v>
      </c>
      <c r="I14" s="71"/>
      <c r="J14" s="71"/>
      <c r="K14" s="71"/>
      <c r="L14" s="71"/>
      <c r="M14" s="71"/>
      <c r="N14" s="71"/>
      <c r="O14" s="71"/>
      <c r="P14" s="71"/>
      <c r="Q14" s="71"/>
      <c r="R14" s="71"/>
      <c r="S14" s="71"/>
    </row>
    <row r="15" s="4" customFormat="1" ht="18" customHeight="1" spans="1:19">
      <c r="A15" s="84" t="s">
        <v>158</v>
      </c>
      <c r="B15" s="84" t="s">
        <v>163</v>
      </c>
      <c r="C15" s="84" t="s">
        <v>73</v>
      </c>
      <c r="D15" s="84" t="s">
        <v>164</v>
      </c>
      <c r="E15" s="71">
        <v>10.14</v>
      </c>
      <c r="F15" s="71">
        <v>10.14</v>
      </c>
      <c r="G15" s="71">
        <v>10.14</v>
      </c>
      <c r="H15" s="71">
        <v>10.14</v>
      </c>
      <c r="I15" s="71"/>
      <c r="J15" s="71"/>
      <c r="K15" s="71"/>
      <c r="L15" s="71"/>
      <c r="M15" s="71"/>
      <c r="N15" s="71"/>
      <c r="O15" s="71"/>
      <c r="P15" s="71"/>
      <c r="Q15" s="71"/>
      <c r="R15" s="71"/>
      <c r="S15" s="71"/>
    </row>
    <row r="16" s="4" customFormat="1" ht="18" customHeight="1" spans="1:19">
      <c r="A16" s="84" t="s">
        <v>158</v>
      </c>
      <c r="B16" s="84" t="s">
        <v>165</v>
      </c>
      <c r="C16" s="84" t="s">
        <v>73</v>
      </c>
      <c r="D16" s="84" t="s">
        <v>166</v>
      </c>
      <c r="E16" s="71">
        <v>8.87</v>
      </c>
      <c r="F16" s="71">
        <v>8.87</v>
      </c>
      <c r="G16" s="71">
        <v>8.87</v>
      </c>
      <c r="H16" s="71">
        <v>8.87</v>
      </c>
      <c r="I16" s="71"/>
      <c r="J16" s="71"/>
      <c r="K16" s="71"/>
      <c r="L16" s="71"/>
      <c r="M16" s="71"/>
      <c r="N16" s="71"/>
      <c r="O16" s="71"/>
      <c r="P16" s="71"/>
      <c r="Q16" s="71"/>
      <c r="R16" s="71"/>
      <c r="S16" s="71"/>
    </row>
    <row r="17" s="4" customFormat="1" ht="18" customHeight="1" spans="1:19">
      <c r="A17" s="84" t="s">
        <v>158</v>
      </c>
      <c r="B17" s="84" t="s">
        <v>94</v>
      </c>
      <c r="C17" s="84" t="s">
        <v>73</v>
      </c>
      <c r="D17" s="84" t="s">
        <v>167</v>
      </c>
      <c r="E17" s="71">
        <v>3.03</v>
      </c>
      <c r="F17" s="71">
        <v>3.03</v>
      </c>
      <c r="G17" s="71">
        <v>3.03</v>
      </c>
      <c r="H17" s="71">
        <v>3.03</v>
      </c>
      <c r="I17" s="71"/>
      <c r="J17" s="71"/>
      <c r="K17" s="71"/>
      <c r="L17" s="71"/>
      <c r="M17" s="71"/>
      <c r="N17" s="71"/>
      <c r="O17" s="71"/>
      <c r="P17" s="71"/>
      <c r="Q17" s="71"/>
      <c r="R17" s="71"/>
      <c r="S17" s="71"/>
    </row>
    <row r="18" s="4" customFormat="1" ht="18" customHeight="1" spans="1:19">
      <c r="A18" s="84" t="s">
        <v>158</v>
      </c>
      <c r="B18" s="84" t="s">
        <v>168</v>
      </c>
      <c r="C18" s="84" t="s">
        <v>73</v>
      </c>
      <c r="D18" s="84" t="s">
        <v>169</v>
      </c>
      <c r="E18" s="71">
        <v>0.35</v>
      </c>
      <c r="F18" s="71">
        <v>0.35</v>
      </c>
      <c r="G18" s="71">
        <v>0.35</v>
      </c>
      <c r="H18" s="71">
        <v>0.35</v>
      </c>
      <c r="I18" s="71"/>
      <c r="J18" s="71"/>
      <c r="K18" s="71"/>
      <c r="L18" s="71"/>
      <c r="M18" s="71"/>
      <c r="N18" s="71"/>
      <c r="O18" s="71"/>
      <c r="P18" s="71"/>
      <c r="Q18" s="71"/>
      <c r="R18" s="71"/>
      <c r="S18" s="71"/>
    </row>
    <row r="19" s="4" customFormat="1" ht="18" customHeight="1" spans="1:19">
      <c r="A19" s="84" t="s">
        <v>158</v>
      </c>
      <c r="B19" s="84" t="s">
        <v>170</v>
      </c>
      <c r="C19" s="84" t="s">
        <v>73</v>
      </c>
      <c r="D19" s="84" t="s">
        <v>171</v>
      </c>
      <c r="E19" s="71">
        <v>15.21</v>
      </c>
      <c r="F19" s="71">
        <v>15.21</v>
      </c>
      <c r="G19" s="71">
        <v>15.21</v>
      </c>
      <c r="H19" s="71">
        <v>15.21</v>
      </c>
      <c r="I19" s="71"/>
      <c r="J19" s="71"/>
      <c r="K19" s="71"/>
      <c r="L19" s="71"/>
      <c r="M19" s="71"/>
      <c r="N19" s="71"/>
      <c r="O19" s="71"/>
      <c r="P19" s="71"/>
      <c r="Q19" s="71"/>
      <c r="R19" s="71"/>
      <c r="S19" s="71"/>
    </row>
    <row r="20" s="4" customFormat="1" ht="18" customHeight="1" spans="1:19">
      <c r="A20" s="84" t="s">
        <v>83</v>
      </c>
      <c r="B20" s="84" t="s">
        <v>83</v>
      </c>
      <c r="C20" s="84"/>
      <c r="D20" s="84" t="s">
        <v>172</v>
      </c>
      <c r="E20" s="71">
        <v>17.43</v>
      </c>
      <c r="F20" s="71">
        <v>17.43</v>
      </c>
      <c r="G20" s="71">
        <v>17.43</v>
      </c>
      <c r="H20" s="71">
        <v>17.43</v>
      </c>
      <c r="I20" s="71"/>
      <c r="J20" s="71"/>
      <c r="K20" s="71"/>
      <c r="L20" s="71"/>
      <c r="M20" s="71"/>
      <c r="N20" s="71"/>
      <c r="O20" s="71"/>
      <c r="P20" s="71"/>
      <c r="Q20" s="71"/>
      <c r="R20" s="71"/>
      <c r="S20" s="71"/>
    </row>
    <row r="21" s="4" customFormat="1" ht="18" customHeight="1" spans="1:19">
      <c r="A21" s="84" t="s">
        <v>173</v>
      </c>
      <c r="B21" s="84" t="s">
        <v>86</v>
      </c>
      <c r="C21" s="84" t="s">
        <v>73</v>
      </c>
      <c r="D21" s="84" t="s">
        <v>174</v>
      </c>
      <c r="E21" s="71">
        <v>6.15</v>
      </c>
      <c r="F21" s="71">
        <v>6.15</v>
      </c>
      <c r="G21" s="71">
        <v>6.15</v>
      </c>
      <c r="H21" s="71">
        <v>6.15</v>
      </c>
      <c r="I21" s="71"/>
      <c r="J21" s="71"/>
      <c r="K21" s="71"/>
      <c r="L21" s="71"/>
      <c r="M21" s="71"/>
      <c r="N21" s="71"/>
      <c r="O21" s="71"/>
      <c r="P21" s="71"/>
      <c r="Q21" s="71"/>
      <c r="R21" s="71"/>
      <c r="S21" s="71"/>
    </row>
    <row r="22" s="4" customFormat="1" ht="18" customHeight="1" spans="1:19">
      <c r="A22" s="84" t="s">
        <v>173</v>
      </c>
      <c r="B22" s="84" t="s">
        <v>163</v>
      </c>
      <c r="C22" s="84" t="s">
        <v>73</v>
      </c>
      <c r="D22" s="84" t="s">
        <v>175</v>
      </c>
      <c r="E22" s="71">
        <v>0.89</v>
      </c>
      <c r="F22" s="71">
        <v>0.89</v>
      </c>
      <c r="G22" s="71">
        <v>0.89</v>
      </c>
      <c r="H22" s="71">
        <v>0.89</v>
      </c>
      <c r="I22" s="71"/>
      <c r="J22" s="71"/>
      <c r="K22" s="71"/>
      <c r="L22" s="71"/>
      <c r="M22" s="71"/>
      <c r="N22" s="71"/>
      <c r="O22" s="71"/>
      <c r="P22" s="71"/>
      <c r="Q22" s="71"/>
      <c r="R22" s="71"/>
      <c r="S22" s="71"/>
    </row>
    <row r="23" s="4" customFormat="1" ht="18" customHeight="1" spans="1:19">
      <c r="A23" s="84" t="s">
        <v>173</v>
      </c>
      <c r="B23" s="84" t="s">
        <v>94</v>
      </c>
      <c r="C23" s="84" t="s">
        <v>73</v>
      </c>
      <c r="D23" s="84" t="s">
        <v>176</v>
      </c>
      <c r="E23" s="71">
        <v>2.4</v>
      </c>
      <c r="F23" s="71">
        <v>2.4</v>
      </c>
      <c r="G23" s="71">
        <v>2.4</v>
      </c>
      <c r="H23" s="71">
        <v>2.4</v>
      </c>
      <c r="I23" s="71"/>
      <c r="J23" s="71"/>
      <c r="K23" s="71"/>
      <c r="L23" s="71"/>
      <c r="M23" s="71"/>
      <c r="N23" s="71"/>
      <c r="O23" s="71"/>
      <c r="P23" s="71"/>
      <c r="Q23" s="71"/>
      <c r="R23" s="71"/>
      <c r="S23" s="71"/>
    </row>
    <row r="24" s="4" customFormat="1" ht="18" customHeight="1" spans="1:19">
      <c r="A24" s="84" t="s">
        <v>173</v>
      </c>
      <c r="B24" s="84" t="s">
        <v>177</v>
      </c>
      <c r="C24" s="84" t="s">
        <v>73</v>
      </c>
      <c r="D24" s="84" t="s">
        <v>178</v>
      </c>
      <c r="E24" s="71">
        <v>0.16</v>
      </c>
      <c r="F24" s="71">
        <v>0.16</v>
      </c>
      <c r="G24" s="71">
        <v>0.16</v>
      </c>
      <c r="H24" s="71">
        <v>0.16</v>
      </c>
      <c r="I24" s="71"/>
      <c r="J24" s="71"/>
      <c r="K24" s="71"/>
      <c r="L24" s="71"/>
      <c r="M24" s="71"/>
      <c r="N24" s="71"/>
      <c r="O24" s="71"/>
      <c r="P24" s="71"/>
      <c r="Q24" s="71"/>
      <c r="R24" s="71"/>
      <c r="S24" s="71"/>
    </row>
    <row r="25" s="4" customFormat="1" ht="18" customHeight="1" spans="1:19">
      <c r="A25" s="84" t="s">
        <v>173</v>
      </c>
      <c r="B25" s="84" t="s">
        <v>179</v>
      </c>
      <c r="C25" s="84" t="s">
        <v>73</v>
      </c>
      <c r="D25" s="84" t="s">
        <v>180</v>
      </c>
      <c r="E25" s="71">
        <v>1.8</v>
      </c>
      <c r="F25" s="71">
        <v>1.8</v>
      </c>
      <c r="G25" s="71">
        <v>1.8</v>
      </c>
      <c r="H25" s="71">
        <v>1.8</v>
      </c>
      <c r="I25" s="71"/>
      <c r="J25" s="71"/>
      <c r="K25" s="71"/>
      <c r="L25" s="71"/>
      <c r="M25" s="71"/>
      <c r="N25" s="71"/>
      <c r="O25" s="71"/>
      <c r="P25" s="71"/>
      <c r="Q25" s="71"/>
      <c r="R25" s="71"/>
      <c r="S25" s="71"/>
    </row>
    <row r="26" s="4" customFormat="1" ht="18" customHeight="1" spans="1:19">
      <c r="A26" s="84" t="s">
        <v>173</v>
      </c>
      <c r="B26" s="84" t="s">
        <v>181</v>
      </c>
      <c r="C26" s="84" t="s">
        <v>73</v>
      </c>
      <c r="D26" s="84" t="s">
        <v>182</v>
      </c>
      <c r="E26" s="71">
        <v>4</v>
      </c>
      <c r="F26" s="71">
        <v>4</v>
      </c>
      <c r="G26" s="71">
        <v>4</v>
      </c>
      <c r="H26" s="71">
        <v>4</v>
      </c>
      <c r="I26" s="71"/>
      <c r="J26" s="71"/>
      <c r="K26" s="71"/>
      <c r="L26" s="71"/>
      <c r="M26" s="71"/>
      <c r="N26" s="71"/>
      <c r="O26" s="71"/>
      <c r="P26" s="71"/>
      <c r="Q26" s="71"/>
      <c r="R26" s="71"/>
      <c r="S26" s="71"/>
    </row>
    <row r="27" s="4" customFormat="1" ht="18" customHeight="1" spans="1:19">
      <c r="A27" s="84">
        <v>302</v>
      </c>
      <c r="B27" s="84">
        <v>99</v>
      </c>
      <c r="C27" s="84" t="s">
        <v>73</v>
      </c>
      <c r="D27" s="84" t="s">
        <v>183</v>
      </c>
      <c r="E27" s="71">
        <v>2.03</v>
      </c>
      <c r="F27" s="71">
        <v>2.03</v>
      </c>
      <c r="G27" s="71">
        <v>2.03</v>
      </c>
      <c r="H27" s="71">
        <v>2.03</v>
      </c>
      <c r="I27" s="71"/>
      <c r="J27" s="71"/>
      <c r="K27" s="71"/>
      <c r="L27" s="71"/>
      <c r="M27" s="71"/>
      <c r="N27" s="71"/>
      <c r="O27" s="71"/>
      <c r="P27" s="71"/>
      <c r="Q27" s="71"/>
      <c r="R27" s="71"/>
      <c r="S27" s="71"/>
    </row>
    <row r="28" ht="15" customHeight="1" spans="1:19">
      <c r="A28" s="84" t="s">
        <v>83</v>
      </c>
      <c r="B28" s="84" t="s">
        <v>83</v>
      </c>
      <c r="C28" s="84"/>
      <c r="D28" s="84" t="s">
        <v>184</v>
      </c>
      <c r="E28" s="71">
        <v>151.45</v>
      </c>
      <c r="F28" s="71">
        <v>151.45</v>
      </c>
      <c r="G28" s="71">
        <v>151.45</v>
      </c>
      <c r="H28" s="71">
        <v>151.45</v>
      </c>
      <c r="I28" s="71"/>
      <c r="J28" s="71"/>
      <c r="K28" s="71"/>
      <c r="L28" s="71"/>
      <c r="M28" s="71"/>
      <c r="N28" s="71"/>
      <c r="O28" s="71"/>
      <c r="P28" s="71"/>
      <c r="Q28" s="71"/>
      <c r="R28" s="71"/>
      <c r="S28" s="71"/>
    </row>
    <row r="29" ht="15" customHeight="1" spans="1:19">
      <c r="A29" s="84" t="s">
        <v>83</v>
      </c>
      <c r="B29" s="84" t="s">
        <v>83</v>
      </c>
      <c r="C29" s="84"/>
      <c r="D29" s="84" t="s">
        <v>157</v>
      </c>
      <c r="E29" s="71">
        <v>141.16</v>
      </c>
      <c r="F29" s="71">
        <v>141.16</v>
      </c>
      <c r="G29" s="71">
        <v>141.16</v>
      </c>
      <c r="H29" s="71">
        <v>141.16</v>
      </c>
      <c r="I29" s="71"/>
      <c r="J29" s="71"/>
      <c r="K29" s="71"/>
      <c r="L29" s="71"/>
      <c r="M29" s="71"/>
      <c r="N29" s="71"/>
      <c r="O29" s="71"/>
      <c r="P29" s="71"/>
      <c r="Q29" s="71"/>
      <c r="R29" s="71"/>
      <c r="S29" s="71"/>
    </row>
    <row r="30" ht="15" customHeight="1" spans="1:19">
      <c r="A30" s="84" t="s">
        <v>158</v>
      </c>
      <c r="B30" s="84" t="s">
        <v>86</v>
      </c>
      <c r="C30" s="84" t="s">
        <v>74</v>
      </c>
      <c r="D30" s="84" t="s">
        <v>159</v>
      </c>
      <c r="E30" s="71">
        <v>25.22</v>
      </c>
      <c r="F30" s="71">
        <v>25.22</v>
      </c>
      <c r="G30" s="71">
        <v>25.22</v>
      </c>
      <c r="H30" s="71">
        <v>25.22</v>
      </c>
      <c r="I30" s="71"/>
      <c r="J30" s="71"/>
      <c r="K30" s="71"/>
      <c r="L30" s="71"/>
      <c r="M30" s="71"/>
      <c r="N30" s="71"/>
      <c r="O30" s="71"/>
      <c r="P30" s="71"/>
      <c r="Q30" s="71"/>
      <c r="R30" s="71"/>
      <c r="S30" s="71"/>
    </row>
    <row r="31" ht="15" customHeight="1" spans="1:19">
      <c r="A31" s="84" t="s">
        <v>158</v>
      </c>
      <c r="B31" s="84" t="s">
        <v>99</v>
      </c>
      <c r="C31" s="84" t="s">
        <v>74</v>
      </c>
      <c r="D31" s="84" t="s">
        <v>160</v>
      </c>
      <c r="E31" s="71">
        <v>24.72</v>
      </c>
      <c r="F31" s="71">
        <v>24.72</v>
      </c>
      <c r="G31" s="71">
        <v>24.72</v>
      </c>
      <c r="H31" s="71">
        <v>24.72</v>
      </c>
      <c r="I31" s="71"/>
      <c r="J31" s="71"/>
      <c r="K31" s="71"/>
      <c r="L31" s="71"/>
      <c r="M31" s="71"/>
      <c r="N31" s="71"/>
      <c r="O31" s="71"/>
      <c r="P31" s="71"/>
      <c r="Q31" s="71"/>
      <c r="R31" s="71"/>
      <c r="S31" s="71"/>
    </row>
    <row r="32" ht="15" customHeight="1" spans="1:19">
      <c r="A32" s="84" t="s">
        <v>158</v>
      </c>
      <c r="B32" s="84" t="s">
        <v>96</v>
      </c>
      <c r="C32" s="84" t="s">
        <v>74</v>
      </c>
      <c r="D32" s="84" t="s">
        <v>161</v>
      </c>
      <c r="E32" s="71">
        <v>23.71</v>
      </c>
      <c r="F32" s="71">
        <v>23.71</v>
      </c>
      <c r="G32" s="71">
        <v>23.71</v>
      </c>
      <c r="H32" s="71">
        <v>23.71</v>
      </c>
      <c r="I32" s="71"/>
      <c r="J32" s="71"/>
      <c r="K32" s="71"/>
      <c r="L32" s="71"/>
      <c r="M32" s="71"/>
      <c r="N32" s="71"/>
      <c r="O32" s="71"/>
      <c r="P32" s="71"/>
      <c r="Q32" s="71"/>
      <c r="R32" s="71"/>
      <c r="S32" s="71"/>
    </row>
    <row r="33" ht="15" customHeight="1" spans="1:19">
      <c r="A33" s="84" t="s">
        <v>158</v>
      </c>
      <c r="B33" s="84" t="s">
        <v>185</v>
      </c>
      <c r="C33" s="84" t="s">
        <v>74</v>
      </c>
      <c r="D33" s="84" t="s">
        <v>186</v>
      </c>
      <c r="E33" s="71">
        <v>20.93</v>
      </c>
      <c r="F33" s="71">
        <v>20.93</v>
      </c>
      <c r="G33" s="71">
        <v>20.93</v>
      </c>
      <c r="H33" s="71">
        <v>20.93</v>
      </c>
      <c r="I33" s="71"/>
      <c r="J33" s="71"/>
      <c r="K33" s="71"/>
      <c r="L33" s="71"/>
      <c r="M33" s="71"/>
      <c r="N33" s="71"/>
      <c r="O33" s="71"/>
      <c r="P33" s="71"/>
      <c r="Q33" s="71"/>
      <c r="R33" s="71"/>
      <c r="S33" s="71"/>
    </row>
    <row r="34" ht="15" customHeight="1" spans="1:19">
      <c r="A34" s="84" t="s">
        <v>158</v>
      </c>
      <c r="B34" s="84" t="s">
        <v>85</v>
      </c>
      <c r="C34" s="84" t="s">
        <v>74</v>
      </c>
      <c r="D34" s="84" t="s">
        <v>162</v>
      </c>
      <c r="E34" s="71">
        <v>16.38</v>
      </c>
      <c r="F34" s="71">
        <v>16.38</v>
      </c>
      <c r="G34" s="71">
        <v>16.38</v>
      </c>
      <c r="H34" s="71">
        <v>16.38</v>
      </c>
      <c r="I34" s="71"/>
      <c r="J34" s="71"/>
      <c r="K34" s="71"/>
      <c r="L34" s="71"/>
      <c r="M34" s="71"/>
      <c r="N34" s="71"/>
      <c r="O34" s="71"/>
      <c r="P34" s="71"/>
      <c r="Q34" s="71"/>
      <c r="R34" s="71"/>
      <c r="S34" s="71"/>
    </row>
    <row r="35" ht="15" customHeight="1" spans="1:19">
      <c r="A35" s="84" t="s">
        <v>158</v>
      </c>
      <c r="B35" s="84" t="s">
        <v>163</v>
      </c>
      <c r="C35" s="84" t="s">
        <v>74</v>
      </c>
      <c r="D35" s="84" t="s">
        <v>164</v>
      </c>
      <c r="E35" s="71">
        <v>8.19</v>
      </c>
      <c r="F35" s="71">
        <v>8.19</v>
      </c>
      <c r="G35" s="71">
        <v>8.19</v>
      </c>
      <c r="H35" s="71">
        <v>8.19</v>
      </c>
      <c r="I35" s="71"/>
      <c r="J35" s="71"/>
      <c r="K35" s="71"/>
      <c r="L35" s="71"/>
      <c r="M35" s="71"/>
      <c r="N35" s="71"/>
      <c r="O35" s="71"/>
      <c r="P35" s="71"/>
      <c r="Q35" s="71"/>
      <c r="R35" s="71"/>
      <c r="S35" s="71"/>
    </row>
    <row r="36" ht="15" customHeight="1" spans="1:19">
      <c r="A36" s="84" t="s">
        <v>158</v>
      </c>
      <c r="B36" s="84" t="s">
        <v>165</v>
      </c>
      <c r="C36" s="84" t="s">
        <v>74</v>
      </c>
      <c r="D36" s="84" t="s">
        <v>166</v>
      </c>
      <c r="E36" s="71">
        <v>7.16</v>
      </c>
      <c r="F36" s="71">
        <v>7.16</v>
      </c>
      <c r="G36" s="71">
        <v>7.16</v>
      </c>
      <c r="H36" s="71">
        <v>7.16</v>
      </c>
      <c r="I36" s="71"/>
      <c r="J36" s="71"/>
      <c r="K36" s="71"/>
      <c r="L36" s="71"/>
      <c r="M36" s="71"/>
      <c r="N36" s="71"/>
      <c r="O36" s="71"/>
      <c r="P36" s="71"/>
      <c r="Q36" s="71"/>
      <c r="R36" s="71"/>
      <c r="S36" s="71"/>
    </row>
    <row r="37" ht="15" customHeight="1" spans="1:19">
      <c r="A37" s="84" t="s">
        <v>158</v>
      </c>
      <c r="B37" s="84" t="s">
        <v>168</v>
      </c>
      <c r="C37" s="84" t="s">
        <v>74</v>
      </c>
      <c r="D37" s="84" t="s">
        <v>169</v>
      </c>
      <c r="E37" s="71">
        <v>2.33</v>
      </c>
      <c r="F37" s="71">
        <v>2.33</v>
      </c>
      <c r="G37" s="71">
        <v>2.33</v>
      </c>
      <c r="H37" s="71">
        <v>2.33</v>
      </c>
      <c r="I37" s="71"/>
      <c r="J37" s="71"/>
      <c r="K37" s="71"/>
      <c r="L37" s="71"/>
      <c r="M37" s="71"/>
      <c r="N37" s="71"/>
      <c r="O37" s="71"/>
      <c r="P37" s="71"/>
      <c r="Q37" s="71"/>
      <c r="R37" s="71"/>
      <c r="S37" s="71"/>
    </row>
    <row r="38" ht="15" customHeight="1" spans="1:19">
      <c r="A38" s="84" t="s">
        <v>158</v>
      </c>
      <c r="B38" s="84" t="s">
        <v>170</v>
      </c>
      <c r="C38" s="84" t="s">
        <v>74</v>
      </c>
      <c r="D38" s="84" t="s">
        <v>171</v>
      </c>
      <c r="E38" s="71">
        <v>12.51</v>
      </c>
      <c r="F38" s="71">
        <v>12.51</v>
      </c>
      <c r="G38" s="71">
        <v>12.51</v>
      </c>
      <c r="H38" s="71">
        <v>12.51</v>
      </c>
      <c r="I38" s="71"/>
      <c r="J38" s="71"/>
      <c r="K38" s="71"/>
      <c r="L38" s="71"/>
      <c r="M38" s="71"/>
      <c r="N38" s="71"/>
      <c r="O38" s="71"/>
      <c r="P38" s="71"/>
      <c r="Q38" s="71"/>
      <c r="R38" s="71"/>
      <c r="S38" s="71"/>
    </row>
    <row r="39" ht="15" customHeight="1" spans="1:19">
      <c r="A39" s="84" t="s">
        <v>83</v>
      </c>
      <c r="B39" s="84" t="s">
        <v>83</v>
      </c>
      <c r="C39" s="84"/>
      <c r="D39" s="84" t="s">
        <v>172</v>
      </c>
      <c r="E39" s="71">
        <v>10.3</v>
      </c>
      <c r="F39" s="71">
        <v>10.3</v>
      </c>
      <c r="G39" s="71">
        <v>10.3</v>
      </c>
      <c r="H39" s="71">
        <v>10.3</v>
      </c>
      <c r="I39" s="71"/>
      <c r="J39" s="71"/>
      <c r="K39" s="71"/>
      <c r="L39" s="71"/>
      <c r="M39" s="71"/>
      <c r="N39" s="71"/>
      <c r="O39" s="71"/>
      <c r="P39" s="71"/>
      <c r="Q39" s="71"/>
      <c r="R39" s="71"/>
      <c r="S39" s="71"/>
    </row>
    <row r="40" ht="15" customHeight="1" spans="1:19">
      <c r="A40" s="84" t="s">
        <v>173</v>
      </c>
      <c r="B40" s="84" t="s">
        <v>86</v>
      </c>
      <c r="C40" s="84" t="s">
        <v>74</v>
      </c>
      <c r="D40" s="84" t="s">
        <v>174</v>
      </c>
      <c r="E40" s="71">
        <v>3.47</v>
      </c>
      <c r="F40" s="71">
        <v>3.47</v>
      </c>
      <c r="G40" s="71">
        <v>3.47</v>
      </c>
      <c r="H40" s="71">
        <v>3.47</v>
      </c>
      <c r="I40" s="71"/>
      <c r="J40" s="71"/>
      <c r="K40" s="71"/>
      <c r="L40" s="71"/>
      <c r="M40" s="71"/>
      <c r="N40" s="71"/>
      <c r="O40" s="71"/>
      <c r="P40" s="71"/>
      <c r="Q40" s="71"/>
      <c r="R40" s="71"/>
      <c r="S40" s="71"/>
    </row>
    <row r="41" ht="15" customHeight="1" spans="1:19">
      <c r="A41" s="84" t="s">
        <v>173</v>
      </c>
      <c r="B41" s="84" t="s">
        <v>187</v>
      </c>
      <c r="C41" s="84" t="s">
        <v>74</v>
      </c>
      <c r="D41" s="84" t="s">
        <v>188</v>
      </c>
      <c r="E41" s="71">
        <v>0.04</v>
      </c>
      <c r="F41" s="71">
        <v>0.04</v>
      </c>
      <c r="G41" s="71">
        <v>0.04</v>
      </c>
      <c r="H41" s="71">
        <v>0.04</v>
      </c>
      <c r="I41" s="71"/>
      <c r="J41" s="71"/>
      <c r="K41" s="71"/>
      <c r="L41" s="71"/>
      <c r="M41" s="71"/>
      <c r="N41" s="71"/>
      <c r="O41" s="71"/>
      <c r="P41" s="71"/>
      <c r="Q41" s="71"/>
      <c r="R41" s="71"/>
      <c r="S41" s="71"/>
    </row>
    <row r="42" ht="15" customHeight="1" spans="1:19">
      <c r="A42" s="84" t="s">
        <v>173</v>
      </c>
      <c r="B42" s="84" t="s">
        <v>89</v>
      </c>
      <c r="C42" s="84" t="s">
        <v>74</v>
      </c>
      <c r="D42" s="84" t="s">
        <v>189</v>
      </c>
      <c r="E42" s="71">
        <v>0.06</v>
      </c>
      <c r="F42" s="71">
        <v>0.06</v>
      </c>
      <c r="G42" s="71">
        <v>0.06</v>
      </c>
      <c r="H42" s="71">
        <v>0.06</v>
      </c>
      <c r="I42" s="71"/>
      <c r="J42" s="71"/>
      <c r="K42" s="71"/>
      <c r="L42" s="71"/>
      <c r="M42" s="71"/>
      <c r="N42" s="71"/>
      <c r="O42" s="71"/>
      <c r="P42" s="71"/>
      <c r="Q42" s="71"/>
      <c r="R42" s="71"/>
      <c r="S42" s="71"/>
    </row>
    <row r="43" ht="15" customHeight="1" spans="1:19">
      <c r="A43" s="84" t="s">
        <v>173</v>
      </c>
      <c r="B43" s="84" t="s">
        <v>85</v>
      </c>
      <c r="C43" s="84" t="s">
        <v>74</v>
      </c>
      <c r="D43" s="84" t="s">
        <v>190</v>
      </c>
      <c r="E43" s="71">
        <v>1.73</v>
      </c>
      <c r="F43" s="71">
        <v>1.73</v>
      </c>
      <c r="G43" s="71">
        <v>1.73</v>
      </c>
      <c r="H43" s="71">
        <v>1.73</v>
      </c>
      <c r="I43" s="71"/>
      <c r="J43" s="71"/>
      <c r="K43" s="71"/>
      <c r="L43" s="71"/>
      <c r="M43" s="71"/>
      <c r="N43" s="71"/>
      <c r="O43" s="71"/>
      <c r="P43" s="71"/>
      <c r="Q43" s="71"/>
      <c r="R43" s="71"/>
      <c r="S43" s="71"/>
    </row>
    <row r="44" ht="15" customHeight="1" spans="1:19">
      <c r="A44" s="84" t="s">
        <v>173</v>
      </c>
      <c r="B44" s="84" t="s">
        <v>94</v>
      </c>
      <c r="C44" s="84" t="s">
        <v>74</v>
      </c>
      <c r="D44" s="84" t="s">
        <v>176</v>
      </c>
      <c r="E44" s="71">
        <v>1.9</v>
      </c>
      <c r="F44" s="71">
        <v>1.9</v>
      </c>
      <c r="G44" s="71">
        <v>1.9</v>
      </c>
      <c r="H44" s="71">
        <v>1.9</v>
      </c>
      <c r="I44" s="71"/>
      <c r="J44" s="71"/>
      <c r="K44" s="71"/>
      <c r="L44" s="71"/>
      <c r="M44" s="71"/>
      <c r="N44" s="71"/>
      <c r="O44" s="71"/>
      <c r="P44" s="71"/>
      <c r="Q44" s="71"/>
      <c r="R44" s="71"/>
      <c r="S44" s="71"/>
    </row>
    <row r="45" ht="15" customHeight="1" spans="1:19">
      <c r="A45" s="84" t="s">
        <v>173</v>
      </c>
      <c r="B45" s="84" t="s">
        <v>179</v>
      </c>
      <c r="C45" s="84" t="s">
        <v>74</v>
      </c>
      <c r="D45" s="84" t="s">
        <v>180</v>
      </c>
      <c r="E45" s="71">
        <v>1.46</v>
      </c>
      <c r="F45" s="71">
        <v>1.46</v>
      </c>
      <c r="G45" s="71">
        <v>1.46</v>
      </c>
      <c r="H45" s="71">
        <v>1.46</v>
      </c>
      <c r="I45" s="71"/>
      <c r="J45" s="71"/>
      <c r="K45" s="71"/>
      <c r="L45" s="71"/>
      <c r="M45" s="71"/>
      <c r="N45" s="71"/>
      <c r="O45" s="71"/>
      <c r="P45" s="71"/>
      <c r="Q45" s="71"/>
      <c r="R45" s="71"/>
      <c r="S45" s="71"/>
    </row>
    <row r="46" ht="15" customHeight="1" spans="1:19">
      <c r="A46" s="84">
        <v>302</v>
      </c>
      <c r="B46" s="84">
        <v>99</v>
      </c>
      <c r="C46" s="84" t="s">
        <v>73</v>
      </c>
      <c r="D46" s="84" t="s">
        <v>191</v>
      </c>
      <c r="E46" s="71">
        <v>1.64</v>
      </c>
      <c r="F46" s="71">
        <v>1.64</v>
      </c>
      <c r="G46" s="71">
        <v>1.64</v>
      </c>
      <c r="H46" s="71">
        <v>1.64</v>
      </c>
      <c r="I46" s="71"/>
      <c r="J46" s="71"/>
      <c r="K46" s="71"/>
      <c r="L46" s="71"/>
      <c r="M46" s="71"/>
      <c r="N46" s="71"/>
      <c r="O46" s="71"/>
      <c r="P46" s="71"/>
      <c r="Q46" s="71"/>
      <c r="R46" s="71"/>
      <c r="S46" s="71"/>
    </row>
  </sheetData>
  <mergeCells count="14">
    <mergeCell ref="A2:S2"/>
    <mergeCell ref="A4:D4"/>
    <mergeCell ref="F4:L4"/>
    <mergeCell ref="M4:S4"/>
    <mergeCell ref="A5:B5"/>
    <mergeCell ref="G5:I5"/>
    <mergeCell ref="J5:L5"/>
    <mergeCell ref="N5:P5"/>
    <mergeCell ref="Q5:S5"/>
    <mergeCell ref="C5:C6"/>
    <mergeCell ref="D5:D6"/>
    <mergeCell ref="E4:E6"/>
    <mergeCell ref="F5:F6"/>
    <mergeCell ref="M5:M6"/>
  </mergeCells>
  <printOptions horizontalCentered="1"/>
  <pageMargins left="0.393700787401575" right="0.393700787401575" top="0.472163215396911" bottom="0.472163215396911" header="0" footer="0"/>
  <pageSetup paperSize="9" scale="85"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25"/>
  <sheetViews>
    <sheetView showGridLines="0" showZeros="0" workbookViewId="0">
      <selection activeCell="AT8" sqref="AT8"/>
    </sheetView>
  </sheetViews>
  <sheetFormatPr defaultColWidth="9" defaultRowHeight="10.8"/>
  <cols>
    <col min="1" max="1" width="4.875"/>
    <col min="2" max="3" width="3.625"/>
    <col min="4" max="4" width="38"/>
    <col min="5" max="5" width="14.625"/>
    <col min="6" max="6" width="15.625"/>
    <col min="7" max="58" width="12"/>
    <col min="59" max="63" width="10.625"/>
    <col min="64" max="76" width="8.125"/>
    <col min="77" max="94" width="10.625"/>
    <col min="95" max="97" width="7.5"/>
    <col min="98" max="103" width="10.625"/>
    <col min="104" max="106" width="8.125"/>
    <col min="107" max="111" width="8"/>
    <col min="112" max="114" width="9.125"/>
    <col min="115" max="16384" width="9.375" style="4"/>
  </cols>
  <sheetData>
    <row r="1" ht="19.5" customHeight="1" spans="1:114">
      <c r="A1" s="48"/>
      <c r="B1" s="49"/>
      <c r="C1" s="49"/>
      <c r="D1" s="49"/>
      <c r="E1" s="49"/>
      <c r="F1" s="49"/>
      <c r="G1" s="49"/>
      <c r="H1" s="49"/>
      <c r="I1" s="49"/>
      <c r="J1" s="49"/>
      <c r="K1" s="49"/>
      <c r="L1" s="49"/>
      <c r="M1" s="49"/>
      <c r="N1" s="49"/>
      <c r="O1" s="49"/>
      <c r="P1" s="49"/>
      <c r="Q1" s="49"/>
      <c r="R1" s="49"/>
      <c r="S1" s="49"/>
      <c r="T1" s="49"/>
      <c r="U1" s="49"/>
      <c r="V1" s="49"/>
      <c r="W1" s="49"/>
      <c r="X1" s="49"/>
      <c r="Y1" s="49"/>
      <c r="Z1" s="49"/>
      <c r="AA1" s="49"/>
      <c r="AB1" s="107"/>
      <c r="AC1" s="107"/>
      <c r="DJ1" s="50" t="s">
        <v>192</v>
      </c>
    </row>
    <row r="2" ht="19.5" customHeight="1" spans="1:114">
      <c r="A2" s="51" t="s">
        <v>193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row>
    <row r="3" ht="19.5" customHeight="1" spans="1:114">
      <c r="A3" s="52" t="s">
        <v>6</v>
      </c>
      <c r="B3" s="53"/>
      <c r="C3" s="53"/>
      <c r="D3" s="53"/>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D3" s="49"/>
      <c r="DH3" s="4"/>
      <c r="DI3" s="4"/>
      <c r="DJ3" s="76" t="s">
        <v>7</v>
      </c>
    </row>
    <row r="4" ht="19.5" customHeight="1" spans="1:114">
      <c r="A4" s="59" t="s">
        <v>58</v>
      </c>
      <c r="B4" s="59"/>
      <c r="C4" s="59"/>
      <c r="D4" s="59"/>
      <c r="E4" s="108" t="s">
        <v>59</v>
      </c>
      <c r="F4" s="109" t="s">
        <v>194</v>
      </c>
      <c r="G4" s="110"/>
      <c r="H4" s="110"/>
      <c r="I4" s="110"/>
      <c r="J4" s="110"/>
      <c r="K4" s="110"/>
      <c r="L4" s="110"/>
      <c r="M4" s="110"/>
      <c r="N4" s="110"/>
      <c r="O4" s="110"/>
      <c r="P4" s="110"/>
      <c r="Q4" s="110"/>
      <c r="R4" s="110"/>
      <c r="S4" s="111"/>
      <c r="T4" s="109" t="s">
        <v>195</v>
      </c>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1"/>
      <c r="AU4" s="109" t="s">
        <v>196</v>
      </c>
      <c r="AV4" s="110"/>
      <c r="AW4" s="110"/>
      <c r="AX4" s="110"/>
      <c r="AY4" s="110"/>
      <c r="AZ4" s="110"/>
      <c r="BA4" s="110"/>
      <c r="BB4" s="110"/>
      <c r="BC4" s="110"/>
      <c r="BD4" s="110"/>
      <c r="BE4" s="110"/>
      <c r="BF4" s="111"/>
      <c r="BG4" s="109" t="s">
        <v>197</v>
      </c>
      <c r="BH4" s="110"/>
      <c r="BI4" s="110"/>
      <c r="BJ4" s="110"/>
      <c r="BK4" s="111"/>
      <c r="BL4" s="109" t="s">
        <v>198</v>
      </c>
      <c r="BM4" s="110"/>
      <c r="BN4" s="110"/>
      <c r="BO4" s="110"/>
      <c r="BP4" s="110"/>
      <c r="BQ4" s="110"/>
      <c r="BR4" s="110"/>
      <c r="BS4" s="110"/>
      <c r="BT4" s="110"/>
      <c r="BU4" s="110"/>
      <c r="BV4" s="110"/>
      <c r="BW4" s="110"/>
      <c r="BX4" s="111"/>
      <c r="BY4" s="109" t="s">
        <v>199</v>
      </c>
      <c r="BZ4" s="110"/>
      <c r="CA4" s="110"/>
      <c r="CB4" s="110"/>
      <c r="CC4" s="110"/>
      <c r="CD4" s="110"/>
      <c r="CE4" s="110"/>
      <c r="CF4" s="110"/>
      <c r="CG4" s="110"/>
      <c r="CH4" s="110"/>
      <c r="CI4" s="110"/>
      <c r="CJ4" s="110"/>
      <c r="CK4" s="110"/>
      <c r="CL4" s="110"/>
      <c r="CM4" s="110"/>
      <c r="CN4" s="110"/>
      <c r="CO4" s="110"/>
      <c r="CP4" s="111"/>
      <c r="CQ4" s="112" t="s">
        <v>200</v>
      </c>
      <c r="CR4" s="113"/>
      <c r="CS4" s="114"/>
      <c r="CT4" s="112" t="s">
        <v>201</v>
      </c>
      <c r="CU4" s="113"/>
      <c r="CV4" s="113"/>
      <c r="CW4" s="113"/>
      <c r="CX4" s="113"/>
      <c r="CY4" s="114"/>
      <c r="CZ4" s="112" t="s">
        <v>202</v>
      </c>
      <c r="DA4" s="113"/>
      <c r="DB4" s="114"/>
      <c r="DC4" s="109" t="s">
        <v>203</v>
      </c>
      <c r="DD4" s="110"/>
      <c r="DE4" s="110"/>
      <c r="DF4" s="110"/>
      <c r="DG4" s="111"/>
      <c r="DH4" s="115" t="s">
        <v>204</v>
      </c>
      <c r="DI4" s="115"/>
      <c r="DJ4" s="115"/>
    </row>
    <row r="5" ht="19.5" customHeight="1" spans="1:114">
      <c r="A5" s="116" t="s">
        <v>67</v>
      </c>
      <c r="B5" s="116"/>
      <c r="C5" s="117"/>
      <c r="D5" s="61" t="s">
        <v>205</v>
      </c>
      <c r="E5" s="118"/>
      <c r="F5" s="119" t="s">
        <v>154</v>
      </c>
      <c r="G5" s="119" t="s">
        <v>206</v>
      </c>
      <c r="H5" s="119" t="s">
        <v>207</v>
      </c>
      <c r="I5" s="119" t="s">
        <v>208</v>
      </c>
      <c r="J5" s="119" t="s">
        <v>209</v>
      </c>
      <c r="K5" s="119" t="s">
        <v>210</v>
      </c>
      <c r="L5" s="119" t="s">
        <v>211</v>
      </c>
      <c r="M5" s="119" t="s">
        <v>212</v>
      </c>
      <c r="N5" s="119" t="s">
        <v>213</v>
      </c>
      <c r="O5" s="119" t="s">
        <v>214</v>
      </c>
      <c r="P5" s="119" t="s">
        <v>215</v>
      </c>
      <c r="Q5" s="119" t="s">
        <v>216</v>
      </c>
      <c r="R5" s="119" t="s">
        <v>217</v>
      </c>
      <c r="S5" s="119" t="s">
        <v>218</v>
      </c>
      <c r="T5" s="119" t="s">
        <v>154</v>
      </c>
      <c r="U5" s="119" t="s">
        <v>219</v>
      </c>
      <c r="V5" s="119" t="s">
        <v>220</v>
      </c>
      <c r="W5" s="119" t="s">
        <v>221</v>
      </c>
      <c r="X5" s="119" t="s">
        <v>222</v>
      </c>
      <c r="Y5" s="119" t="s">
        <v>223</v>
      </c>
      <c r="Z5" s="119" t="s">
        <v>224</v>
      </c>
      <c r="AA5" s="119" t="s">
        <v>225</v>
      </c>
      <c r="AB5" s="119" t="s">
        <v>226</v>
      </c>
      <c r="AC5" s="119" t="s">
        <v>227</v>
      </c>
      <c r="AD5" s="119" t="s">
        <v>228</v>
      </c>
      <c r="AE5" s="119" t="s">
        <v>229</v>
      </c>
      <c r="AF5" s="119" t="s">
        <v>230</v>
      </c>
      <c r="AG5" s="119" t="s">
        <v>231</v>
      </c>
      <c r="AH5" s="119" t="s">
        <v>232</v>
      </c>
      <c r="AI5" s="119" t="s">
        <v>233</v>
      </c>
      <c r="AJ5" s="119" t="s">
        <v>234</v>
      </c>
      <c r="AK5" s="119" t="s">
        <v>235</v>
      </c>
      <c r="AL5" s="119" t="s">
        <v>236</v>
      </c>
      <c r="AM5" s="119" t="s">
        <v>237</v>
      </c>
      <c r="AN5" s="119" t="s">
        <v>238</v>
      </c>
      <c r="AO5" s="119" t="s">
        <v>239</v>
      </c>
      <c r="AP5" s="119" t="s">
        <v>240</v>
      </c>
      <c r="AQ5" s="119" t="s">
        <v>241</v>
      </c>
      <c r="AR5" s="119" t="s">
        <v>242</v>
      </c>
      <c r="AS5" s="119" t="s">
        <v>243</v>
      </c>
      <c r="AT5" s="119" t="s">
        <v>244</v>
      </c>
      <c r="AU5" s="119" t="s">
        <v>154</v>
      </c>
      <c r="AV5" s="119" t="s">
        <v>245</v>
      </c>
      <c r="AW5" s="119" t="s">
        <v>246</v>
      </c>
      <c r="AX5" s="119" t="s">
        <v>247</v>
      </c>
      <c r="AY5" s="119" t="s">
        <v>248</v>
      </c>
      <c r="AZ5" s="119" t="s">
        <v>249</v>
      </c>
      <c r="BA5" s="119" t="s">
        <v>250</v>
      </c>
      <c r="BB5" s="119" t="s">
        <v>251</v>
      </c>
      <c r="BC5" s="119" t="s">
        <v>252</v>
      </c>
      <c r="BD5" s="119" t="s">
        <v>253</v>
      </c>
      <c r="BE5" s="119" t="s">
        <v>254</v>
      </c>
      <c r="BF5" s="120" t="s">
        <v>255</v>
      </c>
      <c r="BG5" s="120" t="s">
        <v>154</v>
      </c>
      <c r="BH5" s="120" t="s">
        <v>256</v>
      </c>
      <c r="BI5" s="120" t="s">
        <v>257</v>
      </c>
      <c r="BJ5" s="120" t="s">
        <v>258</v>
      </c>
      <c r="BK5" s="120" t="s">
        <v>259</v>
      </c>
      <c r="BL5" s="119" t="s">
        <v>154</v>
      </c>
      <c r="BM5" s="119" t="s">
        <v>260</v>
      </c>
      <c r="BN5" s="119" t="s">
        <v>261</v>
      </c>
      <c r="BO5" s="119" t="s">
        <v>262</v>
      </c>
      <c r="BP5" s="119" t="s">
        <v>263</v>
      </c>
      <c r="BQ5" s="119" t="s">
        <v>264</v>
      </c>
      <c r="BR5" s="119" t="s">
        <v>265</v>
      </c>
      <c r="BS5" s="119" t="s">
        <v>266</v>
      </c>
      <c r="BT5" s="119" t="s">
        <v>267</v>
      </c>
      <c r="BU5" s="119" t="s">
        <v>268</v>
      </c>
      <c r="BV5" s="121" t="s">
        <v>269</v>
      </c>
      <c r="BW5" s="121" t="s">
        <v>270</v>
      </c>
      <c r="BX5" s="119" t="s">
        <v>271</v>
      </c>
      <c r="BY5" s="119" t="s">
        <v>154</v>
      </c>
      <c r="BZ5" s="119" t="s">
        <v>260</v>
      </c>
      <c r="CA5" s="119" t="s">
        <v>261</v>
      </c>
      <c r="CB5" s="119" t="s">
        <v>262</v>
      </c>
      <c r="CC5" s="119" t="s">
        <v>263</v>
      </c>
      <c r="CD5" s="119" t="s">
        <v>264</v>
      </c>
      <c r="CE5" s="119" t="s">
        <v>265</v>
      </c>
      <c r="CF5" s="119" t="s">
        <v>266</v>
      </c>
      <c r="CG5" s="119" t="s">
        <v>272</v>
      </c>
      <c r="CH5" s="119" t="s">
        <v>273</v>
      </c>
      <c r="CI5" s="119" t="s">
        <v>274</v>
      </c>
      <c r="CJ5" s="119" t="s">
        <v>275</v>
      </c>
      <c r="CK5" s="119" t="s">
        <v>267</v>
      </c>
      <c r="CL5" s="119" t="s">
        <v>268</v>
      </c>
      <c r="CM5" s="119" t="s">
        <v>276</v>
      </c>
      <c r="CN5" s="121" t="s">
        <v>269</v>
      </c>
      <c r="CO5" s="121" t="s">
        <v>270</v>
      </c>
      <c r="CP5" s="119" t="s">
        <v>277</v>
      </c>
      <c r="CQ5" s="121" t="s">
        <v>154</v>
      </c>
      <c r="CR5" s="121" t="s">
        <v>278</v>
      </c>
      <c r="CS5" s="119" t="s">
        <v>279</v>
      </c>
      <c r="CT5" s="121" t="s">
        <v>154</v>
      </c>
      <c r="CU5" s="121" t="s">
        <v>278</v>
      </c>
      <c r="CV5" s="119" t="s">
        <v>280</v>
      </c>
      <c r="CW5" s="121" t="s">
        <v>281</v>
      </c>
      <c r="CX5" s="121" t="s">
        <v>282</v>
      </c>
      <c r="CY5" s="120" t="s">
        <v>279</v>
      </c>
      <c r="CZ5" s="121" t="s">
        <v>154</v>
      </c>
      <c r="DA5" s="121" t="s">
        <v>202</v>
      </c>
      <c r="DB5" s="121" t="s">
        <v>283</v>
      </c>
      <c r="DC5" s="119" t="s">
        <v>154</v>
      </c>
      <c r="DD5" s="119" t="s">
        <v>284</v>
      </c>
      <c r="DE5" s="119" t="s">
        <v>285</v>
      </c>
      <c r="DF5" s="119" t="s">
        <v>283</v>
      </c>
      <c r="DG5" s="120" t="s">
        <v>203</v>
      </c>
      <c r="DH5" s="122" t="s">
        <v>154</v>
      </c>
      <c r="DI5" s="123" t="s">
        <v>286</v>
      </c>
      <c r="DJ5" s="123" t="s">
        <v>287</v>
      </c>
    </row>
    <row r="6" ht="30.75" customHeight="1" spans="1:114">
      <c r="A6" s="68" t="s">
        <v>70</v>
      </c>
      <c r="B6" s="124" t="s">
        <v>71</v>
      </c>
      <c r="C6" s="67" t="s">
        <v>72</v>
      </c>
      <c r="D6" s="67"/>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6"/>
      <c r="BG6" s="126"/>
      <c r="BH6" s="126"/>
      <c r="BI6" s="126"/>
      <c r="BJ6" s="126"/>
      <c r="BK6" s="126"/>
      <c r="BL6" s="125"/>
      <c r="BM6" s="125"/>
      <c r="BN6" s="125"/>
      <c r="BO6" s="125"/>
      <c r="BP6" s="125"/>
      <c r="BQ6" s="125"/>
      <c r="BR6" s="125"/>
      <c r="BS6" s="125"/>
      <c r="BT6" s="125"/>
      <c r="BU6" s="125"/>
      <c r="BV6" s="127"/>
      <c r="BW6" s="127"/>
      <c r="BX6" s="125"/>
      <c r="BY6" s="125"/>
      <c r="BZ6" s="125"/>
      <c r="CA6" s="125"/>
      <c r="CB6" s="125"/>
      <c r="CC6" s="125"/>
      <c r="CD6" s="125"/>
      <c r="CE6" s="125"/>
      <c r="CF6" s="125"/>
      <c r="CG6" s="125"/>
      <c r="CH6" s="125"/>
      <c r="CI6" s="125"/>
      <c r="CJ6" s="125"/>
      <c r="CK6" s="125"/>
      <c r="CL6" s="125"/>
      <c r="CM6" s="125"/>
      <c r="CN6" s="127"/>
      <c r="CO6" s="127"/>
      <c r="CP6" s="125"/>
      <c r="CQ6" s="127"/>
      <c r="CR6" s="127"/>
      <c r="CS6" s="125"/>
      <c r="CT6" s="127"/>
      <c r="CU6" s="127"/>
      <c r="CV6" s="125"/>
      <c r="CW6" s="127"/>
      <c r="CX6" s="127"/>
      <c r="CY6" s="126"/>
      <c r="CZ6" s="127"/>
      <c r="DA6" s="127"/>
      <c r="DB6" s="127"/>
      <c r="DC6" s="125"/>
      <c r="DD6" s="125"/>
      <c r="DE6" s="125"/>
      <c r="DF6" s="125"/>
      <c r="DG6" s="126"/>
      <c r="DH6" s="122"/>
      <c r="DI6" s="123"/>
      <c r="DJ6" s="123"/>
    </row>
    <row r="7" ht="19.5" customHeight="1" spans="1:114">
      <c r="A7" s="97" t="s">
        <v>84</v>
      </c>
      <c r="B7" s="97" t="s">
        <v>85</v>
      </c>
      <c r="C7" s="97" t="s">
        <v>86</v>
      </c>
      <c r="D7" s="84" t="s">
        <v>87</v>
      </c>
      <c r="E7" s="128">
        <v>135.31</v>
      </c>
      <c r="F7" s="129">
        <v>117.89</v>
      </c>
      <c r="G7" s="129">
        <v>33.13</v>
      </c>
      <c r="H7" s="129">
        <v>54.02</v>
      </c>
      <c r="I7" s="129">
        <v>30.39</v>
      </c>
      <c r="J7" s="129"/>
      <c r="K7" s="129"/>
      <c r="L7" s="129"/>
      <c r="M7" s="129"/>
      <c r="N7" s="129"/>
      <c r="O7" s="129"/>
      <c r="P7" s="129">
        <v>0.35</v>
      </c>
      <c r="Q7" s="129"/>
      <c r="R7" s="129"/>
      <c r="S7" s="129"/>
      <c r="T7" s="129">
        <f>SUM(U7:AT7)</f>
        <v>17.43</v>
      </c>
      <c r="U7" s="129">
        <v>6.15</v>
      </c>
      <c r="V7" s="129"/>
      <c r="W7" s="129"/>
      <c r="X7" s="129"/>
      <c r="Y7" s="129"/>
      <c r="Z7" s="129"/>
      <c r="AA7" s="129"/>
      <c r="AB7" s="129">
        <v>0.89</v>
      </c>
      <c r="AC7" s="129">
        <v>2.4</v>
      </c>
      <c r="AD7" s="129"/>
      <c r="AE7" s="129"/>
      <c r="AF7" s="129"/>
      <c r="AG7" s="129"/>
      <c r="AH7" s="129"/>
      <c r="AI7" s="129">
        <v>0.16</v>
      </c>
      <c r="AJ7" s="129"/>
      <c r="AK7" s="129"/>
      <c r="AL7" s="129"/>
      <c r="AM7" s="129"/>
      <c r="AN7" s="129"/>
      <c r="AO7" s="129">
        <v>1.8</v>
      </c>
      <c r="AP7" s="129"/>
      <c r="AQ7" s="129">
        <v>4</v>
      </c>
      <c r="AR7" s="129"/>
      <c r="AS7" s="129"/>
      <c r="AT7" s="129">
        <v>2.03</v>
      </c>
      <c r="AU7" s="129">
        <v>0.67</v>
      </c>
      <c r="AV7" s="129"/>
      <c r="AW7" s="129"/>
      <c r="AX7" s="129"/>
      <c r="AY7" s="129"/>
      <c r="AZ7" s="129">
        <v>0.67</v>
      </c>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30"/>
      <c r="DI7" s="130"/>
      <c r="DJ7" s="130"/>
    </row>
    <row r="8" ht="19.5" customHeight="1" spans="1:114">
      <c r="A8" s="97" t="s">
        <v>84</v>
      </c>
      <c r="B8" s="97" t="s">
        <v>85</v>
      </c>
      <c r="C8" s="97" t="s">
        <v>101</v>
      </c>
      <c r="D8" s="84" t="s">
        <v>102</v>
      </c>
      <c r="E8" s="128">
        <v>105.7</v>
      </c>
      <c r="F8" s="129">
        <v>95.4</v>
      </c>
      <c r="G8" s="129">
        <v>25.22</v>
      </c>
      <c r="H8" s="129">
        <v>24.72</v>
      </c>
      <c r="I8" s="129">
        <v>23.71</v>
      </c>
      <c r="J8" s="129"/>
      <c r="K8" s="129">
        <v>20.93</v>
      </c>
      <c r="L8" s="129"/>
      <c r="M8" s="129"/>
      <c r="N8" s="129"/>
      <c r="O8" s="129"/>
      <c r="P8" s="129">
        <v>0.82</v>
      </c>
      <c r="Q8" s="129"/>
      <c r="R8" s="129"/>
      <c r="S8" s="129"/>
      <c r="T8" s="129">
        <f>SUM(U8:AT8)</f>
        <v>10.3</v>
      </c>
      <c r="U8" s="129">
        <v>3.47</v>
      </c>
      <c r="V8" s="129"/>
      <c r="W8" s="129"/>
      <c r="X8" s="129">
        <v>0.04</v>
      </c>
      <c r="Y8" s="129">
        <v>0.06</v>
      </c>
      <c r="Z8" s="129"/>
      <c r="AA8" s="129">
        <v>1.73</v>
      </c>
      <c r="AB8" s="129"/>
      <c r="AC8" s="129">
        <v>1.9</v>
      </c>
      <c r="AD8" s="129"/>
      <c r="AE8" s="129"/>
      <c r="AF8" s="129"/>
      <c r="AG8" s="129"/>
      <c r="AH8" s="129"/>
      <c r="AI8" s="129"/>
      <c r="AJ8" s="129"/>
      <c r="AK8" s="129"/>
      <c r="AL8" s="129"/>
      <c r="AM8" s="129"/>
      <c r="AN8" s="129"/>
      <c r="AO8" s="129">
        <v>1.46</v>
      </c>
      <c r="AP8" s="129"/>
      <c r="AQ8" s="129"/>
      <c r="AR8" s="129"/>
      <c r="AS8" s="129"/>
      <c r="AT8" s="129">
        <v>1.64</v>
      </c>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30"/>
      <c r="DI8" s="130"/>
      <c r="DJ8" s="130"/>
    </row>
    <row r="9" ht="19.5" customHeight="1" spans="1:114">
      <c r="A9" s="97" t="s">
        <v>88</v>
      </c>
      <c r="B9" s="97" t="s">
        <v>89</v>
      </c>
      <c r="C9" s="97" t="s">
        <v>89</v>
      </c>
      <c r="D9" s="84" t="s">
        <v>90</v>
      </c>
      <c r="E9" s="128">
        <v>36.66</v>
      </c>
      <c r="F9" s="128">
        <v>36.66</v>
      </c>
      <c r="G9" s="129"/>
      <c r="H9" s="129"/>
      <c r="I9" s="129"/>
      <c r="J9" s="129"/>
      <c r="K9" s="129"/>
      <c r="L9" s="128">
        <v>36.66</v>
      </c>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30"/>
      <c r="DI9" s="130"/>
      <c r="DJ9" s="130"/>
    </row>
    <row r="10" ht="19.5" customHeight="1" spans="1:114">
      <c r="A10" s="97" t="s">
        <v>88</v>
      </c>
      <c r="B10" s="97" t="s">
        <v>89</v>
      </c>
      <c r="C10" s="97" t="s">
        <v>91</v>
      </c>
      <c r="D10" s="84" t="s">
        <v>92</v>
      </c>
      <c r="E10" s="128">
        <v>18.33</v>
      </c>
      <c r="F10" s="128">
        <v>18.33</v>
      </c>
      <c r="G10" s="129"/>
      <c r="H10" s="129"/>
      <c r="I10" s="129"/>
      <c r="J10" s="129"/>
      <c r="K10" s="129"/>
      <c r="L10" s="129"/>
      <c r="M10" s="128">
        <v>18.33</v>
      </c>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30"/>
      <c r="DI10" s="130"/>
      <c r="DJ10" s="130"/>
    </row>
    <row r="11" ht="19.5" customHeight="1" spans="1:114">
      <c r="A11" s="97" t="s">
        <v>93</v>
      </c>
      <c r="B11" s="97" t="s">
        <v>94</v>
      </c>
      <c r="C11" s="97" t="s">
        <v>86</v>
      </c>
      <c r="D11" s="84" t="s">
        <v>95</v>
      </c>
      <c r="E11" s="128">
        <v>8.87</v>
      </c>
      <c r="F11" s="128">
        <v>8.87</v>
      </c>
      <c r="G11" s="129"/>
      <c r="H11" s="129"/>
      <c r="I11" s="129"/>
      <c r="J11" s="129"/>
      <c r="K11" s="129"/>
      <c r="L11" s="129"/>
      <c r="M11" s="129"/>
      <c r="N11" s="128">
        <v>8.87</v>
      </c>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30"/>
      <c r="DI11" s="130"/>
      <c r="DJ11" s="130"/>
    </row>
    <row r="12" ht="19.5" customHeight="1" spans="1:114">
      <c r="A12" s="97" t="s">
        <v>93</v>
      </c>
      <c r="B12" s="97" t="s">
        <v>94</v>
      </c>
      <c r="C12" s="97" t="s">
        <v>99</v>
      </c>
      <c r="D12" s="84" t="s">
        <v>103</v>
      </c>
      <c r="E12" s="128">
        <v>7.16</v>
      </c>
      <c r="F12" s="128">
        <v>7.16</v>
      </c>
      <c r="G12" s="129"/>
      <c r="H12" s="129"/>
      <c r="I12" s="129"/>
      <c r="J12" s="129"/>
      <c r="K12" s="129"/>
      <c r="L12" s="129"/>
      <c r="M12" s="129"/>
      <c r="N12" s="128">
        <v>7.16</v>
      </c>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30"/>
      <c r="DI12" s="130"/>
      <c r="DJ12" s="130"/>
    </row>
    <row r="13" ht="19.5" customHeight="1" spans="1:114">
      <c r="A13" s="97" t="s">
        <v>93</v>
      </c>
      <c r="B13" s="97" t="s">
        <v>94</v>
      </c>
      <c r="C13" s="97" t="s">
        <v>96</v>
      </c>
      <c r="D13" s="84" t="s">
        <v>97</v>
      </c>
      <c r="E13" s="128">
        <v>3.03</v>
      </c>
      <c r="F13" s="128">
        <v>3.03</v>
      </c>
      <c r="G13" s="129"/>
      <c r="H13" s="129"/>
      <c r="I13" s="129"/>
      <c r="J13" s="129"/>
      <c r="K13" s="129"/>
      <c r="L13" s="129"/>
      <c r="M13" s="129"/>
      <c r="N13" s="129"/>
      <c r="O13" s="128">
        <v>3.03</v>
      </c>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30"/>
      <c r="DI13" s="130"/>
      <c r="DJ13" s="130"/>
    </row>
    <row r="14" ht="19.5" customHeight="1" spans="1:114">
      <c r="A14" s="97" t="s">
        <v>93</v>
      </c>
      <c r="B14" s="97" t="s">
        <v>94</v>
      </c>
      <c r="C14" s="97" t="s">
        <v>104</v>
      </c>
      <c r="D14" s="84" t="s">
        <v>105</v>
      </c>
      <c r="E14" s="128">
        <v>1.51</v>
      </c>
      <c r="F14" s="128">
        <v>1.51</v>
      </c>
      <c r="G14" s="129"/>
      <c r="H14" s="129"/>
      <c r="I14" s="129"/>
      <c r="J14" s="129"/>
      <c r="K14" s="129"/>
      <c r="L14" s="129"/>
      <c r="M14" s="129"/>
      <c r="N14" s="129"/>
      <c r="O14" s="128">
        <v>1.51</v>
      </c>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30"/>
      <c r="DI14" s="130"/>
      <c r="DJ14" s="130"/>
    </row>
    <row r="15" ht="19.5" customHeight="1" spans="1:114">
      <c r="A15" s="97" t="s">
        <v>98</v>
      </c>
      <c r="B15" s="97" t="s">
        <v>99</v>
      </c>
      <c r="C15" s="97" t="s">
        <v>86</v>
      </c>
      <c r="D15" s="84" t="s">
        <v>100</v>
      </c>
      <c r="E15" s="128">
        <v>27.72</v>
      </c>
      <c r="F15" s="128">
        <v>27.72</v>
      </c>
      <c r="G15" s="129"/>
      <c r="H15" s="129"/>
      <c r="I15" s="129"/>
      <c r="J15" s="129"/>
      <c r="K15" s="129"/>
      <c r="L15" s="129"/>
      <c r="M15" s="129"/>
      <c r="N15" s="129"/>
      <c r="O15" s="129"/>
      <c r="P15" s="129"/>
      <c r="Q15" s="128">
        <v>27.72</v>
      </c>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30"/>
      <c r="DI15" s="130"/>
      <c r="DJ15" s="130"/>
    </row>
    <row r="16" ht="19.5" customHeight="1" spans="1:114">
      <c r="A16" s="97"/>
      <c r="B16" s="97"/>
      <c r="C16" s="97"/>
      <c r="D16" s="84"/>
      <c r="E16" s="128"/>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30"/>
      <c r="DI16" s="130"/>
      <c r="DJ16" s="130"/>
    </row>
    <row r="17" ht="19.5" customHeight="1" spans="1:114">
      <c r="A17" s="97"/>
      <c r="B17" s="97"/>
      <c r="C17" s="97"/>
      <c r="D17" s="84"/>
      <c r="E17" s="128"/>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30"/>
      <c r="DI17" s="130"/>
      <c r="DJ17" s="130"/>
    </row>
    <row r="18" ht="19.5" customHeight="1" spans="1:114">
      <c r="A18" s="97"/>
      <c r="B18" s="97"/>
      <c r="C18" s="97"/>
      <c r="D18" s="84"/>
      <c r="E18" s="128"/>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30"/>
      <c r="DI18" s="130"/>
      <c r="DJ18" s="130"/>
    </row>
    <row r="19" ht="19.5" customHeight="1" spans="1:114">
      <c r="A19" s="97"/>
      <c r="B19" s="97"/>
      <c r="C19" s="97"/>
      <c r="D19" s="84"/>
      <c r="E19" s="128"/>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30"/>
      <c r="DI19" s="130"/>
      <c r="DJ19" s="130"/>
    </row>
    <row r="20" ht="19.5" customHeight="1" spans="1:114">
      <c r="A20" s="97"/>
      <c r="B20" s="97"/>
      <c r="C20" s="97"/>
      <c r="D20" s="84"/>
      <c r="E20" s="128"/>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30"/>
      <c r="DI20" s="130"/>
      <c r="DJ20" s="130"/>
    </row>
    <row r="21" ht="19.5" customHeight="1" spans="1:114">
      <c r="A21" s="97"/>
      <c r="B21" s="97"/>
      <c r="C21" s="97"/>
      <c r="D21" s="84"/>
      <c r="E21" s="128"/>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30"/>
      <c r="DI21" s="130"/>
      <c r="DJ21" s="130"/>
    </row>
    <row r="22" ht="19.5" customHeight="1" spans="1:114">
      <c r="A22" s="97"/>
      <c r="B22" s="97"/>
      <c r="C22" s="97"/>
      <c r="D22" s="84"/>
      <c r="E22" s="128"/>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30"/>
      <c r="DI22" s="130"/>
      <c r="DJ22" s="130"/>
    </row>
    <row r="23" ht="19.5" customHeight="1" spans="1:114">
      <c r="A23" s="97"/>
      <c r="B23" s="97"/>
      <c r="C23" s="97"/>
      <c r="D23" s="84"/>
      <c r="E23" s="128"/>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30"/>
      <c r="DI23" s="130"/>
      <c r="DJ23" s="130"/>
    </row>
    <row r="24" ht="19.5" customHeight="1" spans="1:114">
      <c r="A24" s="97"/>
      <c r="B24" s="97"/>
      <c r="C24" s="97"/>
      <c r="D24" s="84"/>
      <c r="E24" s="128"/>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30"/>
      <c r="DI24" s="130"/>
      <c r="DJ24" s="130"/>
    </row>
    <row r="25" ht="19.5" customHeight="1" spans="1:114">
      <c r="A25" s="97"/>
      <c r="B25" s="97"/>
      <c r="C25" s="97"/>
      <c r="D25" s="84"/>
      <c r="E25" s="128"/>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30"/>
      <c r="DI25" s="130"/>
      <c r="DJ25" s="130"/>
    </row>
  </sheetData>
  <mergeCells count="124">
    <mergeCell ref="A2:DJ2"/>
    <mergeCell ref="A4:D4"/>
    <mergeCell ref="F4:S4"/>
    <mergeCell ref="T4:AT4"/>
    <mergeCell ref="AU4:BF4"/>
    <mergeCell ref="BG4:BK4"/>
    <mergeCell ref="BL4:BX4"/>
    <mergeCell ref="BY4:CP4"/>
    <mergeCell ref="CQ4:CS4"/>
    <mergeCell ref="CT4:CY4"/>
    <mergeCell ref="CZ4:DB4"/>
    <mergeCell ref="DC4:DG4"/>
    <mergeCell ref="DH4:DJ4"/>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AY5:AY6"/>
    <mergeCell ref="AZ5:AZ6"/>
    <mergeCell ref="BA5:BA6"/>
    <mergeCell ref="BB5:BB6"/>
    <mergeCell ref="BC5:BC6"/>
    <mergeCell ref="BD5:BD6"/>
    <mergeCell ref="BE5:BE6"/>
    <mergeCell ref="BF5:BF6"/>
    <mergeCell ref="BG5:BG6"/>
    <mergeCell ref="BH5:BH6"/>
    <mergeCell ref="BI5:BI6"/>
    <mergeCell ref="BJ5:BJ6"/>
    <mergeCell ref="BK5:BK6"/>
    <mergeCell ref="BL5:BL6"/>
    <mergeCell ref="BM5:BM6"/>
    <mergeCell ref="BN5:BN6"/>
    <mergeCell ref="BO5:BO6"/>
    <mergeCell ref="BP5:BP6"/>
    <mergeCell ref="BQ5:BQ6"/>
    <mergeCell ref="BR5:BR6"/>
    <mergeCell ref="BS5:BS6"/>
    <mergeCell ref="BT5:BT6"/>
    <mergeCell ref="BU5:BU6"/>
    <mergeCell ref="BV5:BV6"/>
    <mergeCell ref="BW5:BW6"/>
    <mergeCell ref="BX5:BX6"/>
    <mergeCell ref="BY5:BY6"/>
    <mergeCell ref="BZ5:BZ6"/>
    <mergeCell ref="CA5:CA6"/>
    <mergeCell ref="CB5:CB6"/>
    <mergeCell ref="CC5:CC6"/>
    <mergeCell ref="CD5:CD6"/>
    <mergeCell ref="CE5:CE6"/>
    <mergeCell ref="CF5:CF6"/>
    <mergeCell ref="CG5:CG6"/>
    <mergeCell ref="CH5:CH6"/>
    <mergeCell ref="CI5:CI6"/>
    <mergeCell ref="CJ5:CJ6"/>
    <mergeCell ref="CK5:CK6"/>
    <mergeCell ref="CL5:CL6"/>
    <mergeCell ref="CM5:CM6"/>
    <mergeCell ref="CN5:CN6"/>
    <mergeCell ref="CO5:CO6"/>
    <mergeCell ref="CP5:CP6"/>
    <mergeCell ref="CQ5:CQ6"/>
    <mergeCell ref="CR5:CR6"/>
    <mergeCell ref="CS5:CS6"/>
    <mergeCell ref="CT5:CT6"/>
    <mergeCell ref="CU5:CU6"/>
    <mergeCell ref="CV5:CV6"/>
    <mergeCell ref="CW5:CW6"/>
    <mergeCell ref="CX5:CX6"/>
    <mergeCell ref="CY5:CY6"/>
    <mergeCell ref="CZ5:CZ6"/>
    <mergeCell ref="DA5:DA6"/>
    <mergeCell ref="DB5:DB6"/>
    <mergeCell ref="DC5:DC6"/>
    <mergeCell ref="DD5:DD6"/>
    <mergeCell ref="DE5:DE6"/>
    <mergeCell ref="DF5:DF6"/>
    <mergeCell ref="DG5:DG6"/>
    <mergeCell ref="DH5:DH6"/>
    <mergeCell ref="DI5:DI6"/>
    <mergeCell ref="DJ5:DJ6"/>
  </mergeCells>
  <printOptions horizontalCentered="1"/>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showGridLines="0" showZeros="0" workbookViewId="0">
      <selection activeCell="F7" sqref="F7"/>
    </sheetView>
  </sheetViews>
  <sheetFormatPr defaultColWidth="9" defaultRowHeight="10.8" outlineLevelCol="5"/>
  <cols>
    <col min="1" max="2" width="5.5"/>
    <col min="3" max="3" width="72.875"/>
    <col min="4" max="6" width="21.875"/>
    <col min="7" max="16384" width="9.375" style="4"/>
  </cols>
  <sheetData>
    <row r="1" ht="19.5" customHeight="1" spans="1:6">
      <c r="A1" s="74"/>
      <c r="B1" s="74"/>
      <c r="C1" s="75"/>
      <c r="D1" s="74"/>
      <c r="E1" s="74"/>
      <c r="F1" s="76" t="s">
        <v>288</v>
      </c>
    </row>
    <row r="2" ht="26" customHeight="1" spans="1:6">
      <c r="A2" s="51" t="s">
        <v>289</v>
      </c>
      <c r="B2" s="51"/>
      <c r="C2" s="51"/>
      <c r="D2" s="51"/>
      <c r="E2" s="51"/>
      <c r="F2" s="51"/>
    </row>
    <row r="3" ht="19.5" customHeight="1" spans="1:6">
      <c r="A3" s="52" t="s">
        <v>6</v>
      </c>
      <c r="B3" s="53"/>
      <c r="C3" s="53"/>
      <c r="D3" s="48"/>
      <c r="E3" s="48"/>
      <c r="F3" s="76" t="s">
        <v>7</v>
      </c>
    </row>
    <row r="4" ht="19.5" customHeight="1" spans="1:6">
      <c r="A4" s="55" t="s">
        <v>290</v>
      </c>
      <c r="B4" s="56"/>
      <c r="C4" s="57"/>
      <c r="D4" s="100" t="s">
        <v>78</v>
      </c>
      <c r="E4" s="62"/>
      <c r="F4" s="62"/>
    </row>
    <row r="5" ht="19.5" customHeight="1" spans="1:6">
      <c r="A5" s="55" t="s">
        <v>67</v>
      </c>
      <c r="B5" s="57"/>
      <c r="C5" s="101" t="s">
        <v>205</v>
      </c>
      <c r="D5" s="62" t="s">
        <v>59</v>
      </c>
      <c r="E5" s="59" t="s">
        <v>291</v>
      </c>
      <c r="F5" s="102" t="s">
        <v>292</v>
      </c>
    </row>
    <row r="6" ht="33.75" customHeight="1" spans="1:6">
      <c r="A6" s="64" t="s">
        <v>70</v>
      </c>
      <c r="B6" s="65" t="s">
        <v>71</v>
      </c>
      <c r="C6" s="68"/>
      <c r="D6" s="68"/>
      <c r="E6" s="69"/>
      <c r="F6" s="83"/>
    </row>
    <row r="7" ht="19.5" customHeight="1" spans="1:6">
      <c r="A7" s="84" t="s">
        <v>83</v>
      </c>
      <c r="B7" s="84" t="s">
        <v>83</v>
      </c>
      <c r="C7" s="84" t="s">
        <v>59</v>
      </c>
      <c r="D7" s="85">
        <v>344.3</v>
      </c>
      <c r="E7" s="86">
        <v>323.51</v>
      </c>
      <c r="F7" s="103">
        <v>20.8</v>
      </c>
    </row>
    <row r="8" ht="19.5" customHeight="1" spans="1:6">
      <c r="A8" s="84"/>
      <c r="B8" s="84"/>
      <c r="C8" s="84" t="s">
        <v>1</v>
      </c>
      <c r="D8" s="85">
        <v>192.84</v>
      </c>
      <c r="E8" s="85">
        <v>179.25</v>
      </c>
      <c r="F8" s="71">
        <v>13.6</v>
      </c>
    </row>
    <row r="9" ht="19.5" customHeight="1" spans="1:6">
      <c r="A9" s="84" t="s">
        <v>158</v>
      </c>
      <c r="B9" s="84"/>
      <c r="C9" s="84" t="s">
        <v>293</v>
      </c>
      <c r="D9" s="85">
        <v>175.42</v>
      </c>
      <c r="E9" s="85">
        <v>175.42</v>
      </c>
      <c r="F9" s="103"/>
    </row>
    <row r="10" ht="19.5" customHeight="1" spans="1:6">
      <c r="A10" s="84" t="s">
        <v>158</v>
      </c>
      <c r="B10" s="84" t="s">
        <v>86</v>
      </c>
      <c r="C10" s="84" t="s">
        <v>294</v>
      </c>
      <c r="D10" s="85">
        <v>33.13</v>
      </c>
      <c r="E10" s="85">
        <v>33.13</v>
      </c>
      <c r="F10" s="103"/>
    </row>
    <row r="11" ht="19.5" customHeight="1" spans="1:6">
      <c r="A11" s="84" t="s">
        <v>158</v>
      </c>
      <c r="B11" s="84" t="s">
        <v>99</v>
      </c>
      <c r="C11" s="84" t="s">
        <v>295</v>
      </c>
      <c r="D11" s="85">
        <v>54.02</v>
      </c>
      <c r="E11" s="85">
        <v>54.02</v>
      </c>
      <c r="F11" s="103"/>
    </row>
    <row r="12" ht="19.5" customHeight="1" spans="1:6">
      <c r="A12" s="84" t="s">
        <v>158</v>
      </c>
      <c r="B12" s="84" t="s">
        <v>96</v>
      </c>
      <c r="C12" s="84" t="s">
        <v>296</v>
      </c>
      <c r="D12" s="85">
        <v>30.39</v>
      </c>
      <c r="E12" s="85">
        <v>30.39</v>
      </c>
      <c r="F12" s="103"/>
    </row>
    <row r="13" ht="19.5" customHeight="1" spans="1:6">
      <c r="A13" s="84" t="s">
        <v>158</v>
      </c>
      <c r="B13" s="84" t="s">
        <v>85</v>
      </c>
      <c r="C13" s="84" t="s">
        <v>297</v>
      </c>
      <c r="D13" s="85">
        <v>20.28</v>
      </c>
      <c r="E13" s="85">
        <v>20.28</v>
      </c>
      <c r="F13" s="103"/>
    </row>
    <row r="14" ht="19.5" customHeight="1" spans="1:6">
      <c r="A14" s="84" t="s">
        <v>158</v>
      </c>
      <c r="B14" s="84" t="s">
        <v>163</v>
      </c>
      <c r="C14" s="84" t="s">
        <v>298</v>
      </c>
      <c r="D14" s="85">
        <v>10.14</v>
      </c>
      <c r="E14" s="85">
        <v>10.14</v>
      </c>
      <c r="F14" s="103"/>
    </row>
    <row r="15" ht="19.5" customHeight="1" spans="1:6">
      <c r="A15" s="84" t="s">
        <v>158</v>
      </c>
      <c r="B15" s="84" t="s">
        <v>165</v>
      </c>
      <c r="C15" s="84" t="s">
        <v>299</v>
      </c>
      <c r="D15" s="85">
        <v>8.87</v>
      </c>
      <c r="E15" s="85">
        <v>8.87</v>
      </c>
      <c r="F15" s="103"/>
    </row>
    <row r="16" ht="19.5" customHeight="1" spans="1:6">
      <c r="A16" s="84" t="s">
        <v>158</v>
      </c>
      <c r="B16" s="84" t="s">
        <v>94</v>
      </c>
      <c r="C16" s="84" t="s">
        <v>300</v>
      </c>
      <c r="D16" s="85">
        <v>3.03</v>
      </c>
      <c r="E16" s="85">
        <v>3.03</v>
      </c>
      <c r="F16" s="103"/>
    </row>
    <row r="17" ht="19.5" customHeight="1" spans="1:6">
      <c r="A17" s="84" t="s">
        <v>158</v>
      </c>
      <c r="B17" s="84" t="s">
        <v>168</v>
      </c>
      <c r="C17" s="84" t="s">
        <v>301</v>
      </c>
      <c r="D17" s="85">
        <v>0.35</v>
      </c>
      <c r="E17" s="85">
        <v>0.35</v>
      </c>
      <c r="F17" s="103"/>
    </row>
    <row r="18" ht="19.5" customHeight="1" spans="1:6">
      <c r="A18" s="84" t="s">
        <v>158</v>
      </c>
      <c r="B18" s="84" t="s">
        <v>170</v>
      </c>
      <c r="C18" s="84" t="s">
        <v>302</v>
      </c>
      <c r="D18" s="85">
        <v>15.21</v>
      </c>
      <c r="E18" s="85">
        <v>15.21</v>
      </c>
      <c r="F18" s="103"/>
    </row>
    <row r="19" ht="19.5" customHeight="1" spans="1:6">
      <c r="A19" s="84" t="s">
        <v>173</v>
      </c>
      <c r="B19" s="84"/>
      <c r="C19" s="84" t="s">
        <v>303</v>
      </c>
      <c r="D19" s="85">
        <v>17.43</v>
      </c>
      <c r="E19" s="85">
        <v>3.83</v>
      </c>
      <c r="F19" s="71">
        <v>13.6</v>
      </c>
    </row>
    <row r="20" ht="19.5" customHeight="1" spans="1:6">
      <c r="A20" s="84" t="s">
        <v>173</v>
      </c>
      <c r="B20" s="84" t="s">
        <v>86</v>
      </c>
      <c r="C20" s="84" t="s">
        <v>304</v>
      </c>
      <c r="D20" s="85">
        <v>6.15</v>
      </c>
      <c r="E20" s="86"/>
      <c r="F20" s="104">
        <v>6.15</v>
      </c>
    </row>
    <row r="21" ht="19.5" customHeight="1" spans="1:6">
      <c r="A21" s="84" t="s">
        <v>173</v>
      </c>
      <c r="B21" s="84" t="s">
        <v>163</v>
      </c>
      <c r="C21" s="84" t="s">
        <v>305</v>
      </c>
      <c r="D21" s="85">
        <v>0.89</v>
      </c>
      <c r="E21" s="86"/>
      <c r="F21" s="105">
        <v>0.89</v>
      </c>
    </row>
    <row r="22" ht="19.5" customHeight="1" spans="1:6">
      <c r="A22" s="84" t="s">
        <v>173</v>
      </c>
      <c r="B22" s="84" t="s">
        <v>94</v>
      </c>
      <c r="C22" s="84" t="s">
        <v>306</v>
      </c>
      <c r="D22" s="85">
        <v>2.4</v>
      </c>
      <c r="E22" s="86"/>
      <c r="F22" s="105">
        <v>2.4</v>
      </c>
    </row>
    <row r="23" ht="19.5" customHeight="1" spans="1:6">
      <c r="A23" s="84" t="s">
        <v>173</v>
      </c>
      <c r="B23" s="84" t="s">
        <v>177</v>
      </c>
      <c r="C23" s="84" t="s">
        <v>307</v>
      </c>
      <c r="D23" s="85">
        <v>0.16</v>
      </c>
      <c r="E23" s="86"/>
      <c r="F23" s="106">
        <v>0.16</v>
      </c>
    </row>
    <row r="24" ht="19.5" customHeight="1" spans="1:6">
      <c r="A24" s="84" t="s">
        <v>173</v>
      </c>
      <c r="B24" s="84" t="s">
        <v>179</v>
      </c>
      <c r="C24" s="84" t="s">
        <v>308</v>
      </c>
      <c r="D24" s="85">
        <v>1.8</v>
      </c>
      <c r="E24" s="85">
        <v>1.8</v>
      </c>
      <c r="F24" s="103"/>
    </row>
    <row r="25" ht="19.5" customHeight="1" spans="1:6">
      <c r="A25" s="84" t="s">
        <v>173</v>
      </c>
      <c r="B25" s="84" t="s">
        <v>181</v>
      </c>
      <c r="C25" s="84" t="s">
        <v>309</v>
      </c>
      <c r="D25" s="85">
        <v>4</v>
      </c>
      <c r="E25" s="86"/>
      <c r="F25" s="103">
        <v>4</v>
      </c>
    </row>
    <row r="26" ht="19.5" customHeight="1" spans="1:6">
      <c r="A26" s="84">
        <v>302</v>
      </c>
      <c r="B26" s="84">
        <v>99</v>
      </c>
      <c r="C26" s="84" t="s">
        <v>310</v>
      </c>
      <c r="D26" s="85">
        <v>2.03</v>
      </c>
      <c r="E26" s="85">
        <v>2.03</v>
      </c>
      <c r="F26" s="103"/>
    </row>
    <row r="27" ht="19.5" customHeight="1" spans="1:6">
      <c r="A27" s="84"/>
      <c r="B27" s="84"/>
      <c r="C27" s="84" t="s">
        <v>75</v>
      </c>
      <c r="D27" s="85">
        <v>151.45</v>
      </c>
      <c r="E27" s="86">
        <v>144.26</v>
      </c>
      <c r="F27" s="103">
        <v>7.2</v>
      </c>
    </row>
    <row r="28" ht="19.5" customHeight="1" spans="1:6">
      <c r="A28" s="84" t="s">
        <v>158</v>
      </c>
      <c r="B28" s="84"/>
      <c r="C28" s="84" t="s">
        <v>293</v>
      </c>
      <c r="D28" s="85">
        <v>141.16</v>
      </c>
      <c r="E28" s="85">
        <v>141.16</v>
      </c>
      <c r="F28" s="103"/>
    </row>
    <row r="29" ht="19.5" customHeight="1" spans="1:6">
      <c r="A29" s="84" t="s">
        <v>158</v>
      </c>
      <c r="B29" s="84" t="s">
        <v>86</v>
      </c>
      <c r="C29" s="84" t="s">
        <v>294</v>
      </c>
      <c r="D29" s="85">
        <v>25.22</v>
      </c>
      <c r="E29" s="85">
        <v>25.22</v>
      </c>
      <c r="F29" s="103"/>
    </row>
    <row r="30" ht="19.5" customHeight="1" spans="1:6">
      <c r="A30" s="84" t="s">
        <v>158</v>
      </c>
      <c r="B30" s="84" t="s">
        <v>99</v>
      </c>
      <c r="C30" s="84" t="s">
        <v>295</v>
      </c>
      <c r="D30" s="85">
        <v>24.72</v>
      </c>
      <c r="E30" s="85">
        <v>24.72</v>
      </c>
      <c r="F30" s="103"/>
    </row>
    <row r="31" ht="19.5" customHeight="1" spans="1:6">
      <c r="A31" s="84" t="s">
        <v>158</v>
      </c>
      <c r="B31" s="84" t="s">
        <v>96</v>
      </c>
      <c r="C31" s="84" t="s">
        <v>296</v>
      </c>
      <c r="D31" s="85">
        <v>23.71</v>
      </c>
      <c r="E31" s="85">
        <v>23.71</v>
      </c>
      <c r="F31" s="103"/>
    </row>
    <row r="32" ht="19.5" customHeight="1" spans="1:6">
      <c r="A32" s="84" t="s">
        <v>158</v>
      </c>
      <c r="B32" s="84" t="s">
        <v>185</v>
      </c>
      <c r="C32" s="84" t="s">
        <v>311</v>
      </c>
      <c r="D32" s="85">
        <v>20.93</v>
      </c>
      <c r="E32" s="85">
        <v>20.93</v>
      </c>
      <c r="F32" s="103"/>
    </row>
    <row r="33" ht="19.5" customHeight="1" spans="1:6">
      <c r="A33" s="84" t="s">
        <v>158</v>
      </c>
      <c r="B33" s="84" t="s">
        <v>85</v>
      </c>
      <c r="C33" s="84" t="s">
        <v>297</v>
      </c>
      <c r="D33" s="85">
        <v>16.38</v>
      </c>
      <c r="E33" s="85">
        <v>16.38</v>
      </c>
      <c r="F33" s="103"/>
    </row>
    <row r="34" ht="19.5" customHeight="1" spans="1:6">
      <c r="A34" s="84" t="s">
        <v>158</v>
      </c>
      <c r="B34" s="84" t="s">
        <v>163</v>
      </c>
      <c r="C34" s="84" t="s">
        <v>298</v>
      </c>
      <c r="D34" s="85">
        <v>8.19</v>
      </c>
      <c r="E34" s="85">
        <v>8.19</v>
      </c>
      <c r="F34" s="103"/>
    </row>
    <row r="35" ht="19.5" customHeight="1" spans="1:6">
      <c r="A35" s="84" t="s">
        <v>158</v>
      </c>
      <c r="B35" s="84" t="s">
        <v>165</v>
      </c>
      <c r="C35" s="84" t="s">
        <v>299</v>
      </c>
      <c r="D35" s="85">
        <v>7.16</v>
      </c>
      <c r="E35" s="85">
        <v>7.16</v>
      </c>
      <c r="F35" s="103"/>
    </row>
    <row r="36" ht="19.5" customHeight="1" spans="1:6">
      <c r="A36" s="84" t="s">
        <v>158</v>
      </c>
      <c r="B36" s="84" t="s">
        <v>168</v>
      </c>
      <c r="C36" s="84" t="s">
        <v>301</v>
      </c>
      <c r="D36" s="85">
        <v>2.33</v>
      </c>
      <c r="E36" s="85">
        <v>2.33</v>
      </c>
      <c r="F36" s="103"/>
    </row>
    <row r="37" ht="19.5" customHeight="1" spans="1:6">
      <c r="A37" s="84" t="s">
        <v>158</v>
      </c>
      <c r="B37" s="84" t="s">
        <v>170</v>
      </c>
      <c r="C37" s="84" t="s">
        <v>302</v>
      </c>
      <c r="D37" s="85">
        <v>12.51</v>
      </c>
      <c r="E37" s="85">
        <v>12.51</v>
      </c>
      <c r="F37" s="103"/>
    </row>
    <row r="38" ht="19.5" customHeight="1" spans="1:6">
      <c r="A38" s="84" t="s">
        <v>173</v>
      </c>
      <c r="B38" s="84" t="s">
        <v>83</v>
      </c>
      <c r="C38" s="84" t="s">
        <v>303</v>
      </c>
      <c r="D38" s="85">
        <v>10.3</v>
      </c>
      <c r="E38" s="86">
        <v>3.1</v>
      </c>
      <c r="F38" s="103">
        <v>7.2</v>
      </c>
    </row>
    <row r="39" ht="19.5" customHeight="1" spans="1:6">
      <c r="A39" s="84" t="s">
        <v>173</v>
      </c>
      <c r="B39" s="84" t="s">
        <v>86</v>
      </c>
      <c r="C39" s="84" t="s">
        <v>304</v>
      </c>
      <c r="D39" s="85">
        <v>3.47</v>
      </c>
      <c r="E39" s="86"/>
      <c r="F39" s="104">
        <v>3.47</v>
      </c>
    </row>
    <row r="40" ht="19.5" customHeight="1" spans="1:6">
      <c r="A40" s="84" t="s">
        <v>173</v>
      </c>
      <c r="B40" s="84" t="s">
        <v>187</v>
      </c>
      <c r="C40" s="84" t="s">
        <v>312</v>
      </c>
      <c r="D40" s="85">
        <v>0.04</v>
      </c>
      <c r="E40" s="86"/>
      <c r="F40" s="105">
        <v>0.04</v>
      </c>
    </row>
    <row r="41" ht="19.5" customHeight="1" spans="1:6">
      <c r="A41" s="84" t="s">
        <v>173</v>
      </c>
      <c r="B41" s="84" t="s">
        <v>89</v>
      </c>
      <c r="C41" s="84" t="s">
        <v>313</v>
      </c>
      <c r="D41" s="85">
        <v>0.06</v>
      </c>
      <c r="E41" s="86"/>
      <c r="F41" s="105">
        <v>0.06</v>
      </c>
    </row>
    <row r="42" ht="19.5" customHeight="1" spans="1:6">
      <c r="A42" s="84" t="s">
        <v>173</v>
      </c>
      <c r="B42" s="84" t="s">
        <v>85</v>
      </c>
      <c r="C42" s="84" t="s">
        <v>314</v>
      </c>
      <c r="D42" s="85">
        <v>1.73</v>
      </c>
      <c r="E42" s="86"/>
      <c r="F42" s="105">
        <v>1.73</v>
      </c>
    </row>
    <row r="43" ht="19.5" customHeight="1" spans="1:6">
      <c r="A43" s="84" t="s">
        <v>173</v>
      </c>
      <c r="B43" s="84" t="s">
        <v>94</v>
      </c>
      <c r="C43" s="84" t="s">
        <v>306</v>
      </c>
      <c r="D43" s="85">
        <v>1.9</v>
      </c>
      <c r="E43" s="86"/>
      <c r="F43" s="106">
        <v>1.9</v>
      </c>
    </row>
    <row r="44" ht="19.5" customHeight="1" spans="1:6">
      <c r="A44" s="84" t="s">
        <v>173</v>
      </c>
      <c r="B44" s="84" t="s">
        <v>179</v>
      </c>
      <c r="C44" s="84" t="s">
        <v>308</v>
      </c>
      <c r="D44" s="85">
        <v>1.46</v>
      </c>
      <c r="E44" s="85">
        <v>1.46</v>
      </c>
      <c r="F44" s="103"/>
    </row>
    <row r="45" ht="19.5" customHeight="1" spans="1:6">
      <c r="A45" s="84" t="s">
        <v>173</v>
      </c>
      <c r="B45" s="84">
        <v>99</v>
      </c>
      <c r="C45" s="84" t="s">
        <v>315</v>
      </c>
      <c r="D45" s="85">
        <v>1.64</v>
      </c>
      <c r="E45" s="85">
        <v>1.64</v>
      </c>
      <c r="F45" s="103"/>
    </row>
  </sheetData>
  <mergeCells count="8">
    <mergeCell ref="A2:F2"/>
    <mergeCell ref="A4:C4"/>
    <mergeCell ref="D4:F4"/>
    <mergeCell ref="A5:B5"/>
    <mergeCell ref="C5:C6"/>
    <mergeCell ref="D5:D6"/>
    <mergeCell ref="E5:E6"/>
    <mergeCell ref="F5:F6"/>
  </mergeCells>
  <printOptions horizontalCentered="1"/>
  <pageMargins left="0.590203972313348" right="0.590203972313348" top="0.590203972313348" bottom="0.590203972313348" header="0.590203972313348" footer="0.393700787401575"/>
  <pageSetup paperSize="9" fitToHeight="1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showZeros="0" workbookViewId="0">
      <selection activeCell="E8" sqref="E8"/>
    </sheetView>
  </sheetViews>
  <sheetFormatPr defaultColWidth="9" defaultRowHeight="10.8" outlineLevelCol="5"/>
  <cols>
    <col min="1" max="3" width="5.625"/>
    <col min="4" max="4" width="17"/>
    <col min="5" max="5" width="92.375"/>
    <col min="6" max="6" width="25"/>
    <col min="7" max="243" width="10.625"/>
    <col min="244" max="16384" width="9.375" style="4"/>
  </cols>
  <sheetData>
    <row r="1" ht="19.5" customHeight="1" spans="1:6">
      <c r="A1" s="48"/>
      <c r="B1" s="49"/>
      <c r="C1" s="49"/>
      <c r="D1" s="49"/>
      <c r="E1" s="49"/>
      <c r="F1" s="50" t="s">
        <v>316</v>
      </c>
    </row>
    <row r="2" ht="19.5" customHeight="1" spans="1:6">
      <c r="A2" s="51" t="s">
        <v>317</v>
      </c>
      <c r="B2" s="51"/>
      <c r="C2" s="51"/>
      <c r="D2" s="51"/>
      <c r="E2" s="51"/>
      <c r="F2" s="51"/>
    </row>
    <row r="3" ht="19.5" customHeight="1" spans="1:6">
      <c r="A3" s="52" t="s">
        <v>6</v>
      </c>
      <c r="B3" s="53"/>
      <c r="C3" s="53"/>
      <c r="D3" s="94"/>
      <c r="E3" s="94"/>
      <c r="F3" s="76" t="s">
        <v>7</v>
      </c>
    </row>
    <row r="4" ht="19.5" customHeight="1" spans="1:6">
      <c r="A4" s="55" t="s">
        <v>67</v>
      </c>
      <c r="B4" s="56"/>
      <c r="C4" s="57"/>
      <c r="D4" s="95" t="s">
        <v>68</v>
      </c>
      <c r="E4" s="77" t="s">
        <v>318</v>
      </c>
      <c r="F4" s="59" t="s">
        <v>319</v>
      </c>
    </row>
    <row r="5" ht="19.5" customHeight="1" spans="1:6">
      <c r="A5" s="63" t="s">
        <v>70</v>
      </c>
      <c r="B5" s="64" t="s">
        <v>71</v>
      </c>
      <c r="C5" s="65" t="s">
        <v>72</v>
      </c>
      <c r="D5" s="96"/>
      <c r="E5" s="77"/>
      <c r="F5" s="59"/>
    </row>
    <row r="6" ht="19.5" customHeight="1" spans="1:6">
      <c r="A6" s="97"/>
      <c r="B6" s="97"/>
      <c r="C6" s="97"/>
      <c r="D6" s="98"/>
      <c r="E6" s="98"/>
      <c r="F6" s="99"/>
    </row>
    <row r="7" ht="19.5" customHeight="1" spans="1:6">
      <c r="A7" s="97"/>
      <c r="B7" s="97"/>
      <c r="C7" s="97"/>
      <c r="D7" s="98"/>
      <c r="E7" s="98"/>
      <c r="F7" s="99"/>
    </row>
    <row r="8" ht="19.5" customHeight="1" spans="1:6">
      <c r="A8" s="97"/>
      <c r="B8" s="97"/>
      <c r="C8" s="97"/>
      <c r="D8" s="98"/>
      <c r="E8" s="98"/>
      <c r="F8" s="99"/>
    </row>
    <row r="9" ht="19.5" customHeight="1" spans="1:6">
      <c r="A9" s="97"/>
      <c r="B9" s="97"/>
      <c r="C9" s="97"/>
      <c r="D9" s="98"/>
      <c r="E9" s="98"/>
      <c r="F9" s="99"/>
    </row>
    <row r="10" ht="19.5" customHeight="1" spans="1:6">
      <c r="A10" s="97"/>
      <c r="B10" s="97"/>
      <c r="C10" s="97"/>
      <c r="D10" s="98"/>
      <c r="E10" s="98"/>
      <c r="F10" s="99"/>
    </row>
    <row r="11" ht="19.5" customHeight="1" spans="1:6">
      <c r="A11" s="97"/>
      <c r="B11" s="97"/>
      <c r="C11" s="97"/>
      <c r="D11" s="98"/>
      <c r="E11" s="98"/>
      <c r="F11" s="99"/>
    </row>
    <row r="12" ht="19.5" customHeight="1" spans="1:6">
      <c r="A12" s="97"/>
      <c r="B12" s="97"/>
      <c r="C12" s="97"/>
      <c r="D12" s="98"/>
      <c r="E12" s="98"/>
      <c r="F12" s="99"/>
    </row>
    <row r="13" ht="19.5" customHeight="1" spans="1:6">
      <c r="A13" s="97"/>
      <c r="B13" s="97"/>
      <c r="C13" s="97"/>
      <c r="D13" s="98"/>
      <c r="E13" s="98"/>
      <c r="F13" s="99"/>
    </row>
    <row r="14" ht="19.5" customHeight="1" spans="1:6">
      <c r="A14" s="97"/>
      <c r="B14" s="97"/>
      <c r="C14" s="97"/>
      <c r="D14" s="98"/>
      <c r="E14" s="98"/>
      <c r="F14" s="99"/>
    </row>
    <row r="15" ht="19.5" customHeight="1" spans="1:6">
      <c r="A15" s="97"/>
      <c r="B15" s="97"/>
      <c r="C15" s="97"/>
      <c r="D15" s="98"/>
      <c r="E15" s="98"/>
      <c r="F15" s="99"/>
    </row>
    <row r="16" ht="19.5" customHeight="1" spans="1:6">
      <c r="A16" s="97"/>
      <c r="B16" s="97"/>
      <c r="C16" s="97"/>
      <c r="D16" s="98"/>
      <c r="E16" s="98"/>
      <c r="F16" s="99"/>
    </row>
    <row r="17" ht="19.5" customHeight="1" spans="1:6">
      <c r="A17" s="97"/>
      <c r="B17" s="97"/>
      <c r="C17" s="97"/>
      <c r="D17" s="98"/>
      <c r="E17" s="98"/>
      <c r="F17" s="99"/>
    </row>
    <row r="18" ht="19.5" customHeight="1" spans="1:6">
      <c r="A18" s="97"/>
      <c r="B18" s="97"/>
      <c r="C18" s="97"/>
      <c r="D18" s="98"/>
      <c r="E18" s="98"/>
      <c r="F18" s="99"/>
    </row>
    <row r="19" ht="19.5" customHeight="1" spans="1:6">
      <c r="A19" s="97"/>
      <c r="B19" s="97"/>
      <c r="C19" s="97"/>
      <c r="D19" s="98"/>
      <c r="E19" s="98"/>
      <c r="F19" s="99"/>
    </row>
    <row r="20" ht="34" customHeight="1" spans="1:6">
      <c r="A20" s="72" t="s">
        <v>320</v>
      </c>
      <c r="B20" s="72"/>
      <c r="C20" s="72"/>
      <c r="D20" s="72"/>
      <c r="E20" s="72"/>
      <c r="F20" s="73"/>
    </row>
  </sheetData>
  <mergeCells count="6">
    <mergeCell ref="A2:F2"/>
    <mergeCell ref="A4:C4"/>
    <mergeCell ref="A20:F20"/>
    <mergeCell ref="D4:D5"/>
    <mergeCell ref="E4:E5"/>
    <mergeCell ref="F4:F5"/>
  </mergeCells>
  <printOptions horizontalCentered="1"/>
  <pageMargins left="0.590203972313348" right="0.590203972313348" top="0.590203972313348" bottom="0.590203972313348" header="0.590203972313348" footer="0.393700787401575"/>
  <pageSetup paperSize="9" fitToHeight="1000" orientation="landscape" cellComments="asDisplayed" errors="blank" horizontalDpi="600" verticalDpi="600"/>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2022-01-12T07:44:43Z</dcterms:created>
  <dcterms:modified xsi:type="dcterms:W3CDTF">2026-01-27T03:16:06Z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E76DBE60550E44A7858A2912B2829C80_13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