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ETAILRANGE" localSheetId="12">'5'!$A$7:$H$7</definedName>
    <definedName name="e">#N/A</definedName>
    <definedName name="f">#N/A</definedName>
    <definedName name="g">#N/A</definedName>
    <definedName name="h">#N/A</definedName>
    <definedName name="HEADERRANGE" localSheetId="12">'5'!$A$1:$H$6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'1'!$A$1:$D$41</definedName>
    <definedName name="_xlnm.Print_Area" localSheetId="2">'1-1'!$A$1:$T$15</definedName>
    <definedName name="_xlnm.Print_Area" localSheetId="3">'1-2'!$A$1:$J$15</definedName>
    <definedName name="_xlnm.Print_Area" localSheetId="4">'2'!$A$1:$H$39</definedName>
    <definedName name="_xlnm.Print_Area" localSheetId="5">'2-1'!$A$1:$AI$21</definedName>
    <definedName name="_xlnm.Print_Area" localSheetId="6">'3'!$A$1:$DH$22</definedName>
    <definedName name="_xlnm.Print_Area" localSheetId="7">'3-1'!$A$1:$G$32</definedName>
    <definedName name="_xlnm.Print_Area" localSheetId="8">'3-2'!$A$1:$F$11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'5'!$A$1:$H$7</definedName>
    <definedName name="_xlnm.Print_Area" localSheetId="13">'6'!$A$1:$H$44</definedName>
    <definedName name="_xlnm.Print_Area" localSheetId="14">'7'!$A$1:$L$16</definedName>
    <definedName name="_xlnm.Print_Area" localSheetId="0">'封面'!$A$1:$A$9</definedName>
    <definedName name="_xlnm.Print_Area">#N/A</definedName>
    <definedName name="_xlnm.Print_Titles" localSheetId="4">'2'!$1:$39</definedName>
    <definedName name="_xlnm.Print_Titles" localSheetId="12">'5'!$1:$6</definedName>
    <definedName name="_xlnm.Print_Titles" localSheetId="13">'6'!$1:$44</definedName>
    <definedName name="_xlnm.Print_Titles" localSheetId="14">'7'!$1:$6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<sst xmlns="http://schemas.openxmlformats.org/spreadsheetml/2006/main" count="1384" uniqueCount="439">
  <si>
    <t>壤塘县公安局</t>
  </si>
  <si>
    <t>2020年部门预算</t>
  </si>
  <si>
    <t>表1</t>
  </si>
  <si>
    <t>部门收支总表</t>
  </si>
  <si>
    <t>单位名称： 壤塘县公安局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</si>
  <si>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</si>
  <si>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</si>
  <si>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</si>
  <si>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</si>
  <si>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</si>
  <si>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</si>
  <si>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</si>
  <si>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</si>
  <si>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</si>
  <si>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</si>
  <si>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</si>
  <si>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</si>
  <si>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</si>
  <si>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</si>
  <si>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</si>
  <si>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</si>
  <si>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</si>
  <si>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</si>
  <si>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</si>
  <si>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</si>
  <si>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</si>
  <si>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</si>
  <si>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</si>
  <si>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</si>
  <si>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</si>
  <si>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</si>
  <si>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</si>
  <si>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</si>
  <si>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</si>
  <si>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</si>
  <si>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</si>
  <si>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</si>
  <si>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</si>
  <si>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</si>
  <si>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</si>
  <si>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</si>
  <si>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</si>
  <si>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</si>
  <si>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</si>
  <si>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</si>
  <si>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</si>
  <si>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</si>
  <si>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</si>
  <si>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</si>
  <si>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</si>
  <si>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</si>
  <si>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</si>
  <si>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</si>
  <si>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</si>
  <si>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</si>
  <si>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</si>
  <si>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</si>
  <si>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</si>
  <si>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</si>
  <si>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</si>
  <si>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</si>
  <si>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</si>
  <si>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</si>
  <si>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</si>
  <si>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</si>
  <si>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</si>
  <si>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</si>
  <si>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</si>
  <si>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</si>
  <si>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</si>
  <si>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</si>
  <si>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</si>
  <si>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</si>
  <si>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</si>
  <si>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</si>
  <si>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</si>
  <si>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</si>
  <si>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</si>
  <si>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</si>
  <si>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</si>
  <si>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</si>
  <si>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107</t>
  </si>
  <si>
    <t>204</t>
  </si>
  <si>
    <t>02</t>
  </si>
  <si>
    <t>01</t>
  </si>
  <si>
    <t xml:space="preserve">  107</t>
  </si>
  <si>
    <t xml:space="preserve">  行政运行</t>
  </si>
  <si>
    <t>21</t>
  </si>
  <si>
    <t xml:space="preserve">  特别业务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</si>
  <si>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</si>
  <si>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</si>
  <si>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</si>
  <si>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</si>
  <si>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</si>
  <si>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</si>
  <si>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</si>
  <si>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</si>
  <si>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03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</si>
  <si>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</si>
  <si>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</si>
  <si>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</si>
  <si>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</si>
  <si>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</si>
  <si>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</si>
  <si>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</si>
  <si>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</si>
  <si>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</si>
  <si>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</si>
  <si>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</si>
  <si>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</si>
  <si>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</si>
  <si>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</si>
  <si>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</si>
  <si>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</si>
  <si>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</si>
  <si>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</si>
  <si>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</si>
  <si>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</si>
  <si>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</si>
  <si>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</si>
  <si>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</si>
  <si>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</si>
  <si>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</si>
  <si>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</si>
  <si>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</si>
  <si>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</si>
  <si>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</si>
  <si>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</si>
  <si>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</si>
  <si>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</si>
  <si>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</si>
  <si>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</si>
  <si>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</si>
  <si>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</si>
  <si>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</si>
  <si>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</si>
  <si>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</si>
  <si>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</si>
  <si>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</si>
  <si>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</si>
  <si>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</si>
  <si>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</si>
  <si>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</si>
  <si>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</si>
  <si>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</si>
  <si>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</si>
  <si>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</si>
  <si>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</si>
  <si>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</si>
  <si>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</si>
  <si>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</si>
  <si>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</si>
  <si>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</si>
  <si>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</si>
  <si>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</si>
  <si>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</si>
  <si>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</si>
  <si>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</si>
  <si>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</si>
  <si>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</si>
  <si>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</si>
  <si>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</si>
  <si>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</si>
  <si>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</si>
  <si>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</si>
  <si>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 xml:space="preserve">    住房公积金</t>
  </si>
  <si>
    <t>99</t>
  </si>
  <si>
    <t xml:space="preserve">    其他工资福利支出</t>
  </si>
  <si>
    <t>502</t>
  </si>
  <si>
    <t xml:space="preserve">  机关商品和服务支出（政府预算）</t>
  </si>
  <si>
    <t xml:space="preserve">  502</t>
  </si>
  <si>
    <t xml:space="preserve">    办公经费</t>
  </si>
  <si>
    <t xml:space="preserve">    委托业务费</t>
  </si>
  <si>
    <t xml:space="preserve">    公务接待费</t>
  </si>
  <si>
    <t>08</t>
  </si>
  <si>
    <t xml:space="preserve">    公务用车运行维护费</t>
  </si>
  <si>
    <t>09</t>
  </si>
  <si>
    <t xml:space="preserve">    维修（护）费</t>
  </si>
  <si>
    <t>509</t>
  </si>
  <si>
    <t xml:space="preserve">  对个人和家庭的补助（政府预算）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</si>
  <si>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</si>
  <si>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</si>
  <si>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</si>
  <si>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</si>
  <si>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</si>
  <si>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</si>
  <si>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</si>
  <si>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</si>
  <si>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</si>
  <si>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</si>
  <si>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</si>
  <si>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</si>
  <si>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</si>
  <si>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</si>
  <si>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</si>
  <si>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</si>
  <si>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</si>
  <si>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</si>
  <si>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</si>
  <si>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</si>
  <si>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</si>
  <si>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</si>
  <si>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</si>
  <si>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</si>
  <si>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</si>
  <si>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</si>
  <si>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</si>
  <si>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</si>
  <si>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</si>
  <si>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</si>
  <si>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</si>
  <si>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</si>
  <si>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</si>
  <si>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</si>
  <si>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</si>
  <si>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</si>
  <si>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</si>
  <si>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</si>
  <si>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</si>
  <si>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</si>
  <si>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</si>
  <si>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</si>
  <si>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</si>
  <si>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</si>
  <si>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</si>
  <si>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</si>
  <si>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</si>
  <si>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</si>
  <si>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</si>
  <si>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</si>
  <si>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</si>
  <si>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</si>
  <si>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</si>
  <si>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</si>
  <si>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</si>
  <si>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</si>
  <si>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</si>
  <si>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</si>
  <si>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</si>
  <si>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</si>
  <si>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</si>
  <si>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</si>
  <si>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</si>
  <si>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</si>
  <si>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</si>
  <si>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</si>
  <si>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</si>
  <si>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</si>
  <si>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</si>
  <si>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</si>
  <si>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</si>
  <si>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</si>
  <si>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</si>
  <si>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</si>
  <si>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</si>
  <si>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</si>
  <si>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</si>
  <si>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</si>
  <si>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</si>
  <si>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</si>
  <si>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</si>
  <si>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</si>
  <si>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</si>
  <si>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</si>
  <si>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</si>
  <si>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</si>
  <si>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</si>
  <si>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</si>
  <si>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</si>
  <si>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</si>
  <si>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</si>
  <si>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</si>
  <si>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</si>
  <si>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</si>
  <si>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</si>
  <si>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</si>
  <si>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公共安全支出</t>
  </si>
  <si>
    <t xml:space="preserve">  公安</t>
  </si>
  <si>
    <t xml:space="preserve">    行政运行</t>
  </si>
  <si>
    <t xml:space="preserve">    特别业务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</si>
  <si>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</si>
  <si>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</si>
  <si>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</si>
  <si>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</si>
  <si>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</si>
  <si>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</si>
  <si>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</si>
  <si>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</si>
  <si>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</si>
  <si>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</si>
  <si>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</si>
  <si>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</si>
  <si>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</si>
  <si>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</si>
  <si>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</si>
  <si>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</si>
  <si>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</si>
  <si>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</si>
  <si>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</si>
  <si>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</si>
  <si>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</si>
  <si>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</si>
  <si>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</si>
  <si>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</si>
  <si>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</si>
  <si>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</si>
  <si>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</si>
  <si>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</si>
  <si>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</si>
  <si>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</si>
  <si>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</si>
  <si>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</si>
  <si>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</si>
  <si>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</si>
  <si>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电费</t>
  </si>
  <si>
    <t>07</t>
  </si>
  <si>
    <t xml:space="preserve">    邮电费</t>
  </si>
  <si>
    <t xml:space="preserve">    差旅费</t>
  </si>
  <si>
    <t xml:space="preserve">    维修(护)费</t>
  </si>
  <si>
    <t>17</t>
  </si>
  <si>
    <t>26</t>
  </si>
  <si>
    <t xml:space="preserve">    劳务费</t>
  </si>
  <si>
    <t>28</t>
  </si>
  <si>
    <t xml:space="preserve">    工会经费</t>
  </si>
  <si>
    <t>31</t>
  </si>
  <si>
    <t>303</t>
  </si>
  <si>
    <t xml:space="preserve">  对个人和家庭的补助</t>
  </si>
  <si>
    <t xml:space="preserve">  303</t>
  </si>
  <si>
    <t xml:space="preserve">    生活补助</t>
  </si>
  <si>
    <t xml:space="preserve">    奖励金</t>
  </si>
  <si>
    <t>表3-2</t>
  </si>
  <si>
    <t>一般公共预算项目支出预算表</t>
  </si>
  <si>
    <t>单位名称（项目）</t>
  </si>
  <si>
    <t xml:space="preserve">    人民警察加班工资</t>
  </si>
  <si>
    <t xml:space="preserve">    看守所人犯经费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</si>
  <si>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</si>
  <si>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</si>
  <si>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</si>
  <si>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</si>
  <si>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</si>
  <si>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</si>
  <si>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</si>
  <si>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</si>
  <si>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</si>
  <si>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</si>
  <si>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</si>
  <si>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</si>
  <si>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</si>
  <si>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</si>
  <si>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</si>
  <si>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</si>
  <si>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</si>
  <si>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</si>
  <si>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（2020年度）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</si>
  <si>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</si>
  <si>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</si>
  <si>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</si>
  <si>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</si>
  <si>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</si>
  <si>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</si>
  <si>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</si>
  <si>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</si>
  <si>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天网租赁费</t>
  </si>
  <si>
    <t>主要任务(任务一)</t>
  </si>
  <si>
    <t>任务2</t>
  </si>
  <si>
    <t>人民警察加班工资</t>
  </si>
  <si>
    <t>主要任务(任务二)</t>
  </si>
  <si>
    <t>任务3</t>
  </si>
  <si>
    <t>看守所人犯经费</t>
  </si>
  <si>
    <t>主要任务(任务三)</t>
  </si>
  <si>
    <t>任务4</t>
  </si>
  <si>
    <t>“三电”工作经费</t>
  </si>
  <si>
    <t>主要任务(任务四)</t>
  </si>
  <si>
    <t>任务5</t>
  </si>
  <si>
    <t>“一标三实”工作经费</t>
  </si>
  <si>
    <t>主要任务(任务五)</t>
  </si>
  <si>
    <t>任务6</t>
  </si>
  <si>
    <t>网安专网工作经费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</si>
  <si>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</si>
  <si>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</si>
  <si>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</si>
  <si>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</si>
  <si>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</si>
  <si>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</si>
  <si>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</si>
  <si>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加大我局各项侦破和打击力度，确保各项工作正常开展。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</si>
  <si>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</si>
  <si>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</si>
  <si>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</si>
  <si>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</si>
  <si>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</si>
  <si>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</si>
  <si>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</si>
  <si>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</si>
  <si>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人民警察2020年加班工资，全局在职人员一共109人。</t>
  </si>
  <si>
    <t>加班人数109人</t>
  </si>
  <si>
    <t>指标值(数量指标1；)</t>
  </si>
  <si>
    <t>指标2；</t>
  </si>
  <si>
    <t>“一标三实”工作经费，开展一标三实专项检查预计13次以上，对辖区每个派出所进行排查。</t>
  </si>
  <si>
    <t>专项检查13次以上</t>
  </si>
  <si>
    <t>指标3；</t>
  </si>
  <si>
    <t>看守所人犯经费，对2020年预计看守所在押人员的各项保障，每年直接预算。</t>
  </si>
  <si>
    <t>在押人员预计100人以内</t>
  </si>
  <si>
    <t>质量指标</t>
  </si>
  <si>
    <t>确保我局在职民警加班工资正常发放。</t>
  </si>
  <si>
    <t>完成率100%</t>
  </si>
  <si>
    <t>保障“一标三实”工作有序开展</t>
  </si>
  <si>
    <t>保障看守所各项工作正常运行</t>
  </si>
  <si>
    <t>时效指标</t>
  </si>
  <si>
    <t>年底各项考核，考勤之后，将针对考核情况，进行发放。</t>
  </si>
  <si>
    <t>2020年</t>
  </si>
  <si>
    <t>在年中旬，争取做到对所有片区进行排查工作。</t>
  </si>
  <si>
    <t>全年保障看守所各项工作。</t>
  </si>
  <si>
    <t>成本指标</t>
  </si>
  <si>
    <t>全局在职干警109人加班工资</t>
  </si>
  <si>
    <t>92.87万元。</t>
  </si>
  <si>
    <t>开展一标三实工作，产生的人均活动经费。</t>
  </si>
  <si>
    <t>5万元内</t>
  </si>
  <si>
    <t>看守所在押人员等各项活动产生费用。</t>
  </si>
  <si>
    <t>30万内</t>
  </si>
  <si>
    <t>效益指标</t>
  </si>
  <si>
    <t>经济效益
指标</t>
  </si>
  <si>
    <t>通过以上项目的实施，保障全局的正常运行，提高侦破打击力度，推进工作有序发展。</t>
  </si>
  <si>
    <t>社会效益
指标</t>
  </si>
  <si>
    <t>生态效益
指标</t>
  </si>
  <si>
    <t>可持续影响
指标</t>
  </si>
  <si>
    <t>满意度
指标</t>
  </si>
  <si>
    <t>满意度指标</t>
  </si>
  <si>
    <t>通过以上项目的实施，在工作中取得重大突破，提高群众满意度。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</si>
  <si>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</si>
  <si>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</si>
  <si>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</si>
  <si>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</si>
  <si>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</si>
  <si>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</si>
  <si>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</si>
  <si>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</si>
  <si>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</si>
  <si>
    <t>报送日期：  2020 年 1 月 14 日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</si>
</sst>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,###.00"/>
    <numFmt numFmtId="186" formatCode="&quot;\&quot;#,##0.00_);\(&quot;\&quot;#,##0.00\)"/>
    <numFmt numFmtId="187" formatCode="#,###"/>
    <numFmt numFmtId="188" formatCode="#,##0_);\(#,##0\)"/>
  </numFmts>
  <fonts count="58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>
        <color indexed="63"/>
      </right>
      <top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1"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0" fontId="4" fillId="0" borderId="0" xfId="40" applyAlignment="1">
      <alignment vertical="center"/>
      <protection/>
    </xf>
    <xf numFmtId="1" fontId="5" fillId="0" borderId="0" xfId="0" applyNumberFormat="1" applyFont="1" applyFill="1" applyAlignment="1">
      <alignment/>
    </xf>
    <xf numFmtId="18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>
      <alignment vertical="center"/>
    </xf>
    <xf numFmtId="3" fontId="11" fillId="0" borderId="13" xfId="0" applyNumberFormat="1" applyFont="1" applyBorder="1" applyAlignment="1" applyProtection="1">
      <alignment vertical="center" wrapText="1"/>
      <protection/>
    </xf>
    <xf numFmtId="0" fontId="11" fillId="0" borderId="14" xfId="0" applyNumberFormat="1" applyFont="1" applyFill="1" applyBorder="1" applyAlignment="1">
      <alignment vertical="center"/>
    </xf>
    <xf numFmtId="1" fontId="11" fillId="0" borderId="12" xfId="0" applyNumberFormat="1" applyFont="1" applyFill="1" applyBorder="1" applyAlignment="1">
      <alignment vertical="center"/>
    </xf>
    <xf numFmtId="3" fontId="11" fillId="0" borderId="15" xfId="0" applyNumberFormat="1" applyFont="1" applyBorder="1" applyAlignment="1" applyProtection="1">
      <alignment vertical="center" wrapText="1"/>
      <protection/>
    </xf>
    <xf numFmtId="3" fontId="11" fillId="0" borderId="16" xfId="0" applyNumberFormat="1" applyFont="1" applyBorder="1" applyAlignment="1" applyProtection="1">
      <alignment vertical="center" wrapText="1"/>
      <protection/>
    </xf>
    <xf numFmtId="3" fontId="11" fillId="0" borderId="13" xfId="0" applyNumberFormat="1" applyFont="1" applyBorder="1" applyAlignment="1">
      <alignment vertical="center" wrapText="1"/>
    </xf>
    <xf numFmtId="0" fontId="11" fillId="0" borderId="12" xfId="0" applyNumberFormat="1" applyFont="1" applyFill="1" applyBorder="1" applyAlignment="1">
      <alignment horizontal="center" vertical="center"/>
    </xf>
    <xf numFmtId="3" fontId="11" fillId="0" borderId="16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3" fontId="11" fillId="0" borderId="16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85" fontId="13" fillId="0" borderId="18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8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19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3" fontId="8" fillId="0" borderId="21" xfId="0" applyNumberFormat="1" applyFont="1" applyBorder="1" applyAlignment="1" applyProtection="1">
      <alignment vertical="center" wrapText="1"/>
      <protection/>
    </xf>
    <xf numFmtId="3" fontId="8" fillId="0" borderId="22" xfId="0" applyNumberFormat="1" applyFont="1" applyBorder="1" applyAlignment="1" applyProtection="1">
      <alignment vertical="center" wrapText="1"/>
      <protection/>
    </xf>
    <xf numFmtId="3" fontId="8" fillId="0" borderId="23" xfId="0" applyNumberFormat="1" applyFont="1" applyBorder="1" applyAlignment="1" applyProtection="1">
      <alignment vertical="center" wrapText="1"/>
      <protection/>
    </xf>
    <xf numFmtId="3" fontId="8" fillId="0" borderId="14" xfId="0" applyNumberFormat="1" applyFont="1" applyBorder="1" applyAlignment="1" applyProtection="1">
      <alignment vertical="center" wrapText="1"/>
      <protection/>
    </xf>
    <xf numFmtId="3" fontId="8" fillId="0" borderId="12" xfId="0" applyNumberFormat="1" applyFont="1" applyBorder="1" applyAlignment="1" applyProtection="1">
      <alignment vertical="center" wrapText="1"/>
      <protection/>
    </xf>
    <xf numFmtId="3" fontId="8" fillId="0" borderId="12" xfId="0" applyNumberFormat="1" applyFont="1" applyBorder="1" applyAlignment="1" applyProtection="1">
      <alignment vertical="center" wrapText="1"/>
      <protection/>
    </xf>
    <xf numFmtId="3" fontId="8" fillId="0" borderId="13" xfId="0" applyNumberFormat="1" applyFont="1" applyBorder="1" applyAlignment="1" applyProtection="1">
      <alignment vertical="center" wrapText="1"/>
      <protection/>
    </xf>
    <xf numFmtId="3" fontId="8" fillId="0" borderId="14" xfId="0" applyNumberFormat="1" applyFont="1" applyBorder="1" applyAlignment="1" applyProtection="1">
      <alignment vertical="center" wrapText="1"/>
      <protection/>
    </xf>
    <xf numFmtId="3" fontId="8" fillId="0" borderId="24" xfId="0" applyNumberFormat="1" applyFont="1" applyBorder="1" applyAlignment="1" applyProtection="1">
      <alignment vertical="center" wrapText="1"/>
      <protection/>
    </xf>
    <xf numFmtId="3" fontId="8" fillId="0" borderId="25" xfId="0" applyNumberFormat="1" applyFont="1" applyBorder="1" applyAlignment="1" applyProtection="1">
      <alignment vertical="center" wrapText="1"/>
      <protection/>
    </xf>
    <xf numFmtId="3" fontId="8" fillId="0" borderId="25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33" borderId="11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 applyProtection="1">
      <alignment vertical="center" wrapText="1"/>
      <protection/>
    </xf>
    <xf numFmtId="49" fontId="11" fillId="0" borderId="26" xfId="0" applyNumberFormat="1" applyFont="1" applyFill="1" applyBorder="1" applyAlignment="1" applyProtection="1">
      <alignment vertical="center" wrapText="1"/>
      <protection/>
    </xf>
    <xf numFmtId="3" fontId="11" fillId="0" borderId="21" xfId="0" applyNumberFormat="1" applyFont="1" applyBorder="1" applyAlignment="1" applyProtection="1">
      <alignment vertical="center" wrapText="1"/>
      <protection/>
    </xf>
    <xf numFmtId="3" fontId="11" fillId="0" borderId="22" xfId="0" applyNumberFormat="1" applyFont="1" applyBorder="1" applyAlignment="1" applyProtection="1">
      <alignment vertical="center" wrapText="1"/>
      <protection/>
    </xf>
    <xf numFmtId="3" fontId="11" fillId="0" borderId="23" xfId="0" applyNumberFormat="1" applyFont="1" applyBorder="1" applyAlignment="1" applyProtection="1">
      <alignment vertical="center" wrapText="1"/>
      <protection/>
    </xf>
    <xf numFmtId="0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>
      <alignment vertical="center"/>
    </xf>
    <xf numFmtId="187" fontId="11" fillId="0" borderId="27" xfId="0" applyNumberFormat="1" applyFont="1" applyBorder="1" applyAlignment="1" applyProtection="1">
      <alignment vertical="center" wrapText="1"/>
      <protection/>
    </xf>
    <xf numFmtId="0" fontId="8" fillId="0" borderId="14" xfId="0" applyNumberFormat="1" applyFont="1" applyFill="1" applyBorder="1" applyAlignment="1">
      <alignment vertical="center"/>
    </xf>
    <xf numFmtId="3" fontId="11" fillId="0" borderId="27" xfId="0" applyNumberFormat="1" applyFont="1" applyBorder="1" applyAlignment="1" applyProtection="1">
      <alignment vertical="center" wrapText="1"/>
      <protection/>
    </xf>
    <xf numFmtId="185" fontId="11" fillId="0" borderId="28" xfId="0" applyNumberFormat="1" applyFont="1" applyBorder="1" applyAlignment="1" applyProtection="1">
      <alignment vertical="center" wrapText="1"/>
      <protection/>
    </xf>
    <xf numFmtId="3" fontId="11" fillId="0" borderId="29" xfId="0" applyNumberFormat="1" applyFont="1" applyBorder="1" applyAlignment="1" applyProtection="1">
      <alignment vertical="center" wrapText="1"/>
      <protection/>
    </xf>
    <xf numFmtId="3" fontId="11" fillId="0" borderId="30" xfId="0" applyNumberFormat="1" applyFont="1" applyBorder="1" applyAlignment="1" applyProtection="1">
      <alignment vertical="center" wrapText="1"/>
      <protection/>
    </xf>
    <xf numFmtId="3" fontId="11" fillId="0" borderId="15" xfId="0" applyNumberFormat="1" applyFont="1" applyBorder="1" applyAlignment="1" applyProtection="1">
      <alignment vertical="center" wrapText="1"/>
      <protection/>
    </xf>
    <xf numFmtId="0" fontId="8" fillId="0" borderId="14" xfId="0" applyNumberFormat="1" applyFont="1" applyFill="1" applyBorder="1" applyAlignment="1">
      <alignment vertical="center"/>
    </xf>
    <xf numFmtId="3" fontId="11" fillId="0" borderId="17" xfId="0" applyNumberFormat="1" applyFont="1" applyBorder="1" applyAlignment="1" applyProtection="1">
      <alignment vertical="center" wrapText="1"/>
      <protection/>
    </xf>
    <xf numFmtId="185" fontId="11" fillId="0" borderId="31" xfId="0" applyNumberFormat="1" applyFont="1" applyBorder="1" applyAlignment="1" applyProtection="1">
      <alignment vertical="center" wrapText="1"/>
      <protection/>
    </xf>
    <xf numFmtId="3" fontId="11" fillId="0" borderId="30" xfId="0" applyNumberFormat="1" applyFont="1" applyBorder="1" applyAlignment="1">
      <alignment vertical="center" wrapText="1"/>
    </xf>
    <xf numFmtId="185" fontId="11" fillId="0" borderId="32" xfId="0" applyNumberFormat="1" applyFont="1" applyBorder="1" applyAlignment="1">
      <alignment vertical="center" wrapText="1"/>
    </xf>
    <xf numFmtId="185" fontId="11" fillId="0" borderId="33" xfId="0" applyNumberFormat="1" applyFont="1" applyBorder="1" applyAlignment="1">
      <alignment vertical="center" wrapText="1"/>
    </xf>
    <xf numFmtId="185" fontId="11" fillId="0" borderId="14" xfId="0" applyNumberFormat="1" applyFont="1" applyBorder="1" applyAlignment="1" applyProtection="1">
      <alignment vertical="center" wrapText="1"/>
      <protection/>
    </xf>
    <xf numFmtId="185" fontId="11" fillId="0" borderId="34" xfId="0" applyNumberFormat="1" applyFont="1" applyBorder="1" applyAlignment="1" applyProtection="1">
      <alignment vertical="center" wrapText="1"/>
      <protection/>
    </xf>
    <xf numFmtId="3" fontId="11" fillId="0" borderId="15" xfId="0" applyNumberFormat="1" applyFont="1" applyBorder="1" applyAlignment="1">
      <alignment vertical="center" wrapText="1"/>
    </xf>
    <xf numFmtId="185" fontId="11" fillId="0" borderId="35" xfId="0" applyNumberFormat="1" applyFont="1" applyBorder="1" applyAlignment="1">
      <alignment vertical="center" wrapText="1"/>
    </xf>
    <xf numFmtId="185" fontId="11" fillId="0" borderId="36" xfId="0" applyNumberFormat="1" applyFont="1" applyBorder="1" applyAlignment="1">
      <alignment vertical="center" wrapText="1"/>
    </xf>
    <xf numFmtId="3" fontId="11" fillId="0" borderId="17" xfId="0" applyNumberFormat="1" applyFont="1" applyBorder="1" applyAlignment="1">
      <alignment vertical="center" wrapText="1"/>
    </xf>
    <xf numFmtId="185" fontId="11" fillId="0" borderId="37" xfId="0" applyNumberFormat="1" applyFont="1" applyBorder="1" applyAlignment="1">
      <alignment vertical="center" wrapText="1"/>
    </xf>
    <xf numFmtId="185" fontId="11" fillId="0" borderId="38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20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3" fontId="8" fillId="0" borderId="39" xfId="0" applyNumberFormat="1" applyFont="1" applyBorder="1" applyAlignment="1" applyProtection="1">
      <alignment vertical="center" wrapText="1"/>
      <protection/>
    </xf>
    <xf numFmtId="0" fontId="8" fillId="0" borderId="40" xfId="0" applyNumberFormat="1" applyFont="1" applyFill="1" applyBorder="1" applyAlignment="1" applyProtection="1">
      <alignment horizontal="left"/>
      <protection/>
    </xf>
    <xf numFmtId="49" fontId="8" fillId="0" borderId="26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3" fontId="8" fillId="0" borderId="41" xfId="0" applyNumberFormat="1" applyFont="1" applyBorder="1" applyAlignment="1" applyProtection="1">
      <alignment vertical="center" wrapText="1"/>
      <protection/>
    </xf>
    <xf numFmtId="3" fontId="8" fillId="0" borderId="42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3" fontId="8" fillId="0" borderId="43" xfId="0" applyNumberFormat="1" applyFont="1" applyBorder="1" applyAlignment="1" applyProtection="1">
      <alignment vertical="center" wrapText="1"/>
      <protection/>
    </xf>
    <xf numFmtId="3" fontId="8" fillId="0" borderId="44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14" fillId="33" borderId="0" xfId="0" applyNumberFormat="1" applyFont="1" applyFill="1" applyAlignment="1" applyProtection="1">
      <alignment vertical="center" wrapText="1"/>
      <protection/>
    </xf>
    <xf numFmtId="0" fontId="15" fillId="33" borderId="0" xfId="0" applyNumberFormat="1" applyFont="1" applyFill="1" applyAlignment="1" applyProtection="1">
      <alignment vertical="center" wrapText="1"/>
      <protection/>
    </xf>
    <xf numFmtId="0" fontId="16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Border="1" applyAlignment="1">
      <alignment/>
    </xf>
    <xf numFmtId="0" fontId="17" fillId="0" borderId="0" xfId="40" applyFont="1" applyAlignment="1">
      <alignment vertical="center"/>
      <protection/>
    </xf>
    <xf numFmtId="0" fontId="19" fillId="0" borderId="13" xfId="40" applyFont="1" applyBorder="1" applyAlignment="1">
      <alignment horizontal="center" vertical="center" wrapText="1"/>
      <protection/>
    </xf>
    <xf numFmtId="0" fontId="19" fillId="0" borderId="27" xfId="40" applyFont="1" applyBorder="1" applyAlignment="1">
      <alignment horizontal="center" vertical="center" wrapText="1"/>
      <protection/>
    </xf>
    <xf numFmtId="0" fontId="19" fillId="0" borderId="32" xfId="40" applyFont="1" applyBorder="1" applyAlignment="1">
      <alignment horizontal="center" vertical="center" wrapText="1"/>
      <protection/>
    </xf>
    <xf numFmtId="0" fontId="19" fillId="0" borderId="11" xfId="40" applyFont="1" applyBorder="1" applyAlignment="1">
      <alignment horizontal="center" vertical="center" wrapText="1"/>
      <protection/>
    </xf>
    <xf numFmtId="4" fontId="19" fillId="0" borderId="45" xfId="40" applyNumberFormat="1" applyFont="1" applyBorder="1" applyAlignment="1">
      <alignment horizontal="left" vertical="center" wrapText="1"/>
      <protection/>
    </xf>
    <xf numFmtId="4" fontId="19" fillId="0" borderId="46" xfId="40" applyNumberFormat="1" applyFont="1" applyBorder="1" applyAlignment="1">
      <alignment horizontal="left" vertical="center" wrapText="1"/>
      <protection/>
    </xf>
    <xf numFmtId="4" fontId="19" fillId="0" borderId="24" xfId="40" applyNumberFormat="1" applyFont="1" applyBorder="1" applyAlignment="1">
      <alignment horizontal="left" vertical="center" wrapText="1"/>
      <protection/>
    </xf>
    <xf numFmtId="4" fontId="19" fillId="0" borderId="47" xfId="40" applyNumberFormat="1" applyFont="1" applyBorder="1" applyAlignment="1">
      <alignment horizontal="left" vertical="center" wrapText="1"/>
      <protection/>
    </xf>
    <xf numFmtId="4" fontId="19" fillId="0" borderId="48" xfId="40" applyNumberFormat="1" applyFont="1" applyBorder="1" applyAlignment="1">
      <alignment horizontal="left" vertical="center" wrapText="1"/>
      <protection/>
    </xf>
    <xf numFmtId="4" fontId="19" fillId="0" borderId="13" xfId="40" applyNumberFormat="1" applyFont="1" applyBorder="1" applyAlignment="1">
      <alignment horizontal="left" vertical="center" wrapText="1"/>
      <protection/>
    </xf>
    <xf numFmtId="0" fontId="19" fillId="0" borderId="26" xfId="40" applyFont="1" applyBorder="1" applyAlignment="1">
      <alignment horizontal="center" vertical="center" wrapText="1"/>
      <protection/>
    </xf>
    <xf numFmtId="0" fontId="19" fillId="0" borderId="10" xfId="40" applyFont="1" applyBorder="1" applyAlignment="1">
      <alignment horizontal="center" vertical="center" wrapText="1"/>
      <protection/>
    </xf>
    <xf numFmtId="0" fontId="19" fillId="0" borderId="26" xfId="40" applyFont="1" applyBorder="1" applyAlignment="1">
      <alignment horizontal="center" vertical="center" wrapText="1"/>
      <protection/>
    </xf>
    <xf numFmtId="1" fontId="19" fillId="0" borderId="49" xfId="0" applyFont="1" applyBorder="1" applyAlignment="1">
      <alignment horizontal="center" vertical="center"/>
    </xf>
    <xf numFmtId="1" fontId="19" fillId="0" borderId="21" xfId="0" applyFont="1" applyBorder="1" applyAlignment="1">
      <alignment horizontal="center" vertical="center"/>
    </xf>
    <xf numFmtId="0" fontId="4" fillId="0" borderId="0" xfId="40" applyBorder="1" applyAlignment="1">
      <alignment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/>
    </xf>
    <xf numFmtId="1" fontId="0" fillId="0" borderId="13" xfId="0" applyNumberFormat="1" applyFont="1" applyFill="1" applyBorder="1" applyAlignment="1">
      <alignment vertical="center" wrapText="1"/>
    </xf>
    <xf numFmtId="4" fontId="0" fillId="0" borderId="13" xfId="0" applyNumberFormat="1" applyFont="1" applyBorder="1" applyAlignment="1">
      <alignment vertical="center" wrapText="1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>
      <alignment horizontal="center" vertical="center"/>
    </xf>
    <xf numFmtId="0" fontId="11" fillId="0" borderId="42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47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186" fontId="8" fillId="0" borderId="50" xfId="0" applyNumberFormat="1" applyFont="1" applyFill="1" applyBorder="1" applyAlignment="1" applyProtection="1">
      <alignment horizontal="center" vertical="center" wrapText="1"/>
      <protection/>
    </xf>
    <xf numFmtId="186" fontId="8" fillId="0" borderId="51" xfId="0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44" xfId="0" applyNumberFormat="1" applyFont="1" applyFill="1" applyBorder="1" applyAlignment="1">
      <alignment horizontal="center" vertical="center"/>
    </xf>
    <xf numFmtId="1" fontId="0" fillId="0" borderId="42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52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42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5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2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7" xfId="0" applyNumberFormat="1" applyFont="1" applyFill="1" applyBorder="1" applyAlignment="1" applyProtection="1">
      <alignment horizontal="center" vertical="center" wrapText="1"/>
      <protection/>
    </xf>
    <xf numFmtId="0" fontId="11" fillId="0" borderId="40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33" borderId="14" xfId="0" applyNumberFormat="1" applyFont="1" applyFill="1" applyBorder="1" applyAlignment="1" applyProtection="1">
      <alignment horizontal="center" vertical="center"/>
      <protection/>
    </xf>
    <xf numFmtId="0" fontId="11" fillId="33" borderId="12" xfId="0" applyNumberFormat="1" applyFont="1" applyFill="1" applyBorder="1" applyAlignment="1" applyProtection="1">
      <alignment horizontal="center" vertical="center"/>
      <protection/>
    </xf>
    <xf numFmtId="0" fontId="11" fillId="33" borderId="53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53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/>
      <protection/>
    </xf>
    <xf numFmtId="1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47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/>
      <protection/>
    </xf>
    <xf numFmtId="0" fontId="8" fillId="0" borderId="42" xfId="0" applyNumberFormat="1" applyFont="1" applyFill="1" applyBorder="1" applyAlignment="1" applyProtection="1">
      <alignment horizontal="center" vertical="center"/>
      <protection/>
    </xf>
    <xf numFmtId="1" fontId="8" fillId="0" borderId="14" xfId="0" applyNumberFormat="1" applyFont="1" applyFill="1" applyBorder="1" applyAlignment="1" applyProtection="1">
      <alignment horizontal="center" vertical="center" wrapText="1"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26" xfId="0" applyNumberFormat="1" applyFont="1" applyFill="1" applyBorder="1" applyAlignment="1" applyProtection="1">
      <alignment horizontal="center" vertical="center"/>
      <protection/>
    </xf>
    <xf numFmtId="1" fontId="8" fillId="0" borderId="53" xfId="0" applyNumberFormat="1" applyFont="1" applyFill="1" applyBorder="1" applyAlignment="1" applyProtection="1">
      <alignment horizontal="center" vertical="center"/>
      <protection/>
    </xf>
    <xf numFmtId="0" fontId="8" fillId="0" borderId="50" xfId="0" applyNumberFormat="1" applyFont="1" applyFill="1" applyBorder="1" applyAlignment="1" applyProtection="1">
      <alignment horizontal="center" vertical="center"/>
      <protection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1" fontId="8" fillId="0" borderId="53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40" applyFont="1" applyBorder="1" applyAlignment="1">
      <alignment horizontal="center" vertical="center" wrapText="1"/>
      <protection/>
    </xf>
    <xf numFmtId="0" fontId="19" fillId="0" borderId="26" xfId="40" applyFont="1" applyBorder="1" applyAlignment="1">
      <alignment horizontal="center" vertical="center" wrapText="1"/>
      <protection/>
    </xf>
    <xf numFmtId="0" fontId="19" fillId="0" borderId="12" xfId="40" applyFont="1" applyBorder="1" applyAlignment="1">
      <alignment horizontal="center" vertical="center" wrapText="1"/>
      <protection/>
    </xf>
    <xf numFmtId="0" fontId="19" fillId="0" borderId="24" xfId="40" applyFont="1" applyBorder="1" applyAlignment="1">
      <alignment horizontal="center" vertical="center" wrapText="1"/>
      <protection/>
    </xf>
    <xf numFmtId="0" fontId="19" fillId="0" borderId="47" xfId="40" applyFont="1" applyBorder="1" applyAlignment="1">
      <alignment horizontal="center" vertical="center" wrapText="1"/>
      <protection/>
    </xf>
    <xf numFmtId="0" fontId="19" fillId="0" borderId="27" xfId="40" applyFont="1" applyBorder="1" applyAlignment="1">
      <alignment horizontal="center" vertical="center" wrapText="1"/>
      <protection/>
    </xf>
    <xf numFmtId="0" fontId="19" fillId="0" borderId="52" xfId="40" applyFont="1" applyBorder="1" applyAlignment="1">
      <alignment horizontal="center" vertical="center" wrapText="1"/>
      <protection/>
    </xf>
    <xf numFmtId="0" fontId="19" fillId="0" borderId="53" xfId="40" applyFont="1" applyBorder="1" applyAlignment="1">
      <alignment horizontal="center" vertical="center" wrapText="1"/>
      <protection/>
    </xf>
    <xf numFmtId="0" fontId="19" fillId="0" borderId="20" xfId="40" applyFont="1" applyBorder="1" applyAlignment="1">
      <alignment horizontal="center" vertical="center" wrapText="1"/>
      <protection/>
    </xf>
    <xf numFmtId="1" fontId="19" fillId="0" borderId="44" xfId="0" applyFont="1" applyBorder="1" applyAlignment="1">
      <alignment horizontal="left" vertical="center" wrapText="1"/>
    </xf>
    <xf numFmtId="0" fontId="18" fillId="0" borderId="0" xfId="40" applyFont="1" applyAlignment="1">
      <alignment horizontal="center" vertical="center" wrapText="1"/>
      <protection/>
    </xf>
    <xf numFmtId="0" fontId="19" fillId="0" borderId="0" xfId="40" applyFont="1" applyAlignment="1">
      <alignment horizontal="center" vertical="center" wrapText="1"/>
      <protection/>
    </xf>
    <xf numFmtId="0" fontId="19" fillId="0" borderId="42" xfId="40" applyFont="1" applyBorder="1" applyAlignment="1">
      <alignment horizontal="center" vertical="center" wrapText="1"/>
      <protection/>
    </xf>
    <xf numFmtId="0" fontId="19" fillId="0" borderId="21" xfId="40" applyFont="1" applyBorder="1" applyAlignment="1">
      <alignment horizontal="left" vertical="center" wrapText="1"/>
      <protection/>
    </xf>
    <xf numFmtId="0" fontId="19" fillId="0" borderId="44" xfId="40" applyFont="1" applyBorder="1" applyAlignment="1">
      <alignment horizontal="left" vertical="center" wrapText="1"/>
      <protection/>
    </xf>
    <xf numFmtId="0" fontId="19" fillId="0" borderId="42" xfId="40" applyFont="1" applyBorder="1" applyAlignment="1">
      <alignment horizontal="left" vertical="center" wrapText="1"/>
      <protection/>
    </xf>
    <xf numFmtId="0" fontId="19" fillId="0" borderId="13" xfId="40" applyFont="1" applyBorder="1" applyAlignment="1">
      <alignment horizontal="left" vertical="center" wrapText="1"/>
      <protection/>
    </xf>
    <xf numFmtId="0" fontId="19" fillId="0" borderId="21" xfId="40" applyFont="1" applyBorder="1" applyAlignment="1">
      <alignment horizontal="center" vertical="center" wrapText="1"/>
      <protection/>
    </xf>
    <xf numFmtId="0" fontId="19" fillId="0" borderId="44" xfId="40" applyFont="1" applyBorder="1" applyAlignment="1">
      <alignment horizontal="center" vertical="center" wrapText="1"/>
      <protection/>
    </xf>
    <xf numFmtId="0" fontId="19" fillId="0" borderId="21" xfId="40" applyFont="1" applyBorder="1" applyAlignment="1">
      <alignment vertical="center" wrapText="1"/>
      <protection/>
    </xf>
    <xf numFmtId="0" fontId="19" fillId="0" borderId="44" xfId="40" applyFont="1" applyBorder="1" applyAlignment="1">
      <alignment vertical="center" wrapText="1"/>
      <protection/>
    </xf>
    <xf numFmtId="0" fontId="19" fillId="0" borderId="42" xfId="40" applyFont="1" applyBorder="1" applyAlignment="1">
      <alignment vertical="center" wrapText="1"/>
      <protection/>
    </xf>
    <xf numFmtId="1" fontId="19" fillId="0" borderId="44" xfId="0" applyFont="1" applyBorder="1" applyAlignment="1">
      <alignment horizontal="left" vertical="center"/>
    </xf>
    <xf numFmtId="1" fontId="19" fillId="0" borderId="42" xfId="0" applyFont="1" applyBorder="1" applyAlignment="1">
      <alignment horizontal="left" vertical="center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8" sqref="A8"/>
    </sheetView>
  </sheetViews>
  <sheetFormatPr defaultColWidth="9.33203125" defaultRowHeight="11.25"/>
  <cols>
    <col min="1" max="1" width="163.83203125" style="0" customWidth="1"/>
  </cols>
  <sheetData>
    <row r="1" ht="14.2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438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3"/>
      <c r="B1" s="13"/>
      <c r="C1" s="13"/>
      <c r="D1" s="13"/>
      <c r="E1" s="99"/>
      <c r="F1" s="13"/>
      <c r="G1" s="13"/>
      <c r="H1" s="10" t="s">
        <v>335</v>
      </c>
    </row>
    <row r="2" spans="1:8" ht="25.5" customHeight="1">
      <c r="A2" s="151" t="s">
        <v>336</v>
      </c>
      <c r="B2" s="151"/>
      <c r="C2" s="151"/>
      <c r="D2" s="151"/>
      <c r="E2" s="151"/>
      <c r="F2" s="151"/>
      <c r="G2" s="151"/>
      <c r="H2" s="151"/>
    </row>
    <row r="3" spans="1:8" ht="19.5" customHeight="1">
      <c r="A3" s="105" t="s">
        <v>4</v>
      </c>
      <c r="B3" s="39"/>
      <c r="C3" s="39"/>
      <c r="D3" s="39"/>
      <c r="E3" s="39"/>
      <c r="F3" s="39"/>
      <c r="G3" s="39"/>
      <c r="H3" s="10" t="s">
        <v>5</v>
      </c>
    </row>
    <row r="4" spans="1:8" ht="19.5" customHeight="1">
      <c r="A4" s="173" t="s">
        <v>337</v>
      </c>
      <c r="B4" s="173" t="s">
        <v>338</v>
      </c>
      <c r="C4" s="198" t="s">
        <v>339</v>
      </c>
      <c r="D4" s="198"/>
      <c r="E4" s="199"/>
      <c r="F4" s="199"/>
      <c r="G4" s="199"/>
      <c r="H4" s="198"/>
    </row>
    <row r="5" spans="1:8" ht="19.5" customHeight="1">
      <c r="A5" s="173"/>
      <c r="B5" s="173"/>
      <c r="C5" s="208" t="s">
        <v>58</v>
      </c>
      <c r="D5" s="174" t="s">
        <v>217</v>
      </c>
      <c r="E5" s="202" t="s">
        <v>340</v>
      </c>
      <c r="F5" s="203"/>
      <c r="G5" s="204"/>
      <c r="H5" s="207" t="s">
        <v>222</v>
      </c>
    </row>
    <row r="6" spans="1:8" ht="33.75" customHeight="1">
      <c r="A6" s="172"/>
      <c r="B6" s="172"/>
      <c r="C6" s="209"/>
      <c r="D6" s="155"/>
      <c r="E6" s="106" t="s">
        <v>73</v>
      </c>
      <c r="F6" s="107" t="s">
        <v>341</v>
      </c>
      <c r="G6" s="108" t="s">
        <v>342</v>
      </c>
      <c r="H6" s="201"/>
    </row>
    <row r="7" spans="1:8" ht="19.5" customHeight="1">
      <c r="A7" s="45" t="s">
        <v>15</v>
      </c>
      <c r="B7" s="109" t="s">
        <v>58</v>
      </c>
      <c r="C7" s="46">
        <f>SUM(D7,E7,H7)</f>
        <v>20.225</v>
      </c>
      <c r="D7" s="47">
        <v>0</v>
      </c>
      <c r="E7" s="47">
        <f>SUM(F7,G7)</f>
        <v>15</v>
      </c>
      <c r="F7" s="47">
        <v>0</v>
      </c>
      <c r="G7" s="110">
        <v>15</v>
      </c>
      <c r="H7" s="111">
        <v>5.225</v>
      </c>
    </row>
    <row r="8" spans="1:8" ht="19.5" customHeight="1">
      <c r="A8" s="45" t="s">
        <v>81</v>
      </c>
      <c r="B8" s="109" t="s">
        <v>0</v>
      </c>
      <c r="C8" s="46">
        <f>SUM(D8,E8,H8)</f>
        <v>20.225</v>
      </c>
      <c r="D8" s="47">
        <v>0</v>
      </c>
      <c r="E8" s="47">
        <f>SUM(F8,G8)</f>
        <v>15</v>
      </c>
      <c r="F8" s="47">
        <v>0</v>
      </c>
      <c r="G8" s="110">
        <v>15</v>
      </c>
      <c r="H8" s="111">
        <v>5.225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3"/>
      <c r="B1" s="34"/>
      <c r="C1" s="34"/>
      <c r="D1" s="34"/>
      <c r="E1" s="34"/>
      <c r="F1" s="34"/>
      <c r="G1" s="34"/>
      <c r="H1" s="92" t="s">
        <v>343</v>
      </c>
    </row>
    <row r="2" spans="1:8" ht="19.5" customHeight="1">
      <c r="A2" s="151" t="s">
        <v>344</v>
      </c>
      <c r="B2" s="151"/>
      <c r="C2" s="151"/>
      <c r="D2" s="151"/>
      <c r="E2" s="151"/>
      <c r="F2" s="151"/>
      <c r="G2" s="151"/>
      <c r="H2" s="151"/>
    </row>
    <row r="3" spans="1:8" ht="19.5" customHeight="1">
      <c r="A3" s="93" t="s">
        <v>4</v>
      </c>
      <c r="B3" s="38"/>
      <c r="C3" s="38"/>
      <c r="D3" s="38"/>
      <c r="E3" s="38"/>
      <c r="F3" s="112"/>
      <c r="G3" s="112"/>
      <c r="H3" s="10" t="s">
        <v>5</v>
      </c>
    </row>
    <row r="4" spans="1:8" ht="19.5" customHeight="1">
      <c r="A4" s="175" t="s">
        <v>57</v>
      </c>
      <c r="B4" s="176"/>
      <c r="C4" s="176"/>
      <c r="D4" s="176"/>
      <c r="E4" s="177"/>
      <c r="F4" s="210" t="s">
        <v>345</v>
      </c>
      <c r="G4" s="198"/>
      <c r="H4" s="198"/>
    </row>
    <row r="5" spans="1:8" ht="19.5" customHeight="1">
      <c r="A5" s="175" t="s">
        <v>66</v>
      </c>
      <c r="B5" s="176"/>
      <c r="C5" s="177"/>
      <c r="D5" s="211" t="s">
        <v>67</v>
      </c>
      <c r="E5" s="174" t="s">
        <v>107</v>
      </c>
      <c r="F5" s="154" t="s">
        <v>58</v>
      </c>
      <c r="G5" s="154" t="s">
        <v>103</v>
      </c>
      <c r="H5" s="198" t="s">
        <v>104</v>
      </c>
    </row>
    <row r="6" spans="1:8" ht="19.5" customHeight="1">
      <c r="A6" s="43" t="s">
        <v>78</v>
      </c>
      <c r="B6" s="42" t="s">
        <v>79</v>
      </c>
      <c r="C6" s="44" t="s">
        <v>80</v>
      </c>
      <c r="D6" s="212"/>
      <c r="E6" s="172"/>
      <c r="F6" s="155"/>
      <c r="G6" s="155"/>
      <c r="H6" s="199"/>
    </row>
    <row r="7" spans="1:8" ht="19.5" customHeight="1">
      <c r="A7" s="45" t="s">
        <v>15</v>
      </c>
      <c r="B7" s="45" t="s">
        <v>15</v>
      </c>
      <c r="C7" s="45" t="s">
        <v>15</v>
      </c>
      <c r="D7" s="45" t="s">
        <v>15</v>
      </c>
      <c r="E7" s="45" t="s">
        <v>15</v>
      </c>
      <c r="F7" s="113">
        <f aca="true" t="shared" si="0" ref="F7:F16">SUM(G7,H7)</f>
        <v>0</v>
      </c>
      <c r="G7" s="114" t="s">
        <v>15</v>
      </c>
      <c r="H7" s="48" t="s">
        <v>15</v>
      </c>
    </row>
    <row r="8" spans="1:8" ht="19.5" customHeight="1">
      <c r="A8" s="45" t="s">
        <v>15</v>
      </c>
      <c r="B8" s="45" t="s">
        <v>15</v>
      </c>
      <c r="C8" s="45" t="s">
        <v>15</v>
      </c>
      <c r="D8" s="45" t="s">
        <v>15</v>
      </c>
      <c r="E8" s="45" t="s">
        <v>15</v>
      </c>
      <c r="F8" s="113">
        <f t="shared" si="0"/>
        <v>0</v>
      </c>
      <c r="G8" s="114" t="s">
        <v>15</v>
      </c>
      <c r="H8" s="48" t="s">
        <v>15</v>
      </c>
    </row>
    <row r="9" spans="1:8" ht="19.5" customHeight="1">
      <c r="A9" s="45" t="s">
        <v>15</v>
      </c>
      <c r="B9" s="45" t="s">
        <v>15</v>
      </c>
      <c r="C9" s="45" t="s">
        <v>15</v>
      </c>
      <c r="D9" s="45" t="s">
        <v>15</v>
      </c>
      <c r="E9" s="45" t="s">
        <v>15</v>
      </c>
      <c r="F9" s="113">
        <f t="shared" si="0"/>
        <v>0</v>
      </c>
      <c r="G9" s="114" t="s">
        <v>15</v>
      </c>
      <c r="H9" s="48" t="s">
        <v>15</v>
      </c>
    </row>
    <row r="10" spans="1:8" ht="19.5" customHeight="1">
      <c r="A10" s="45" t="s">
        <v>15</v>
      </c>
      <c r="B10" s="45" t="s">
        <v>15</v>
      </c>
      <c r="C10" s="45" t="s">
        <v>15</v>
      </c>
      <c r="D10" s="45" t="s">
        <v>15</v>
      </c>
      <c r="E10" s="45" t="s">
        <v>15</v>
      </c>
      <c r="F10" s="113">
        <f t="shared" si="0"/>
        <v>0</v>
      </c>
      <c r="G10" s="114" t="s">
        <v>15</v>
      </c>
      <c r="H10" s="48" t="s">
        <v>15</v>
      </c>
    </row>
    <row r="11" spans="1:8" ht="19.5" customHeight="1">
      <c r="A11" s="45" t="s">
        <v>15</v>
      </c>
      <c r="B11" s="45" t="s">
        <v>15</v>
      </c>
      <c r="C11" s="45" t="s">
        <v>15</v>
      </c>
      <c r="D11" s="45" t="s">
        <v>15</v>
      </c>
      <c r="E11" s="45" t="s">
        <v>15</v>
      </c>
      <c r="F11" s="113">
        <f t="shared" si="0"/>
        <v>0</v>
      </c>
      <c r="G11" s="114" t="s">
        <v>15</v>
      </c>
      <c r="H11" s="48" t="s">
        <v>15</v>
      </c>
    </row>
    <row r="12" spans="1:8" ht="19.5" customHeight="1">
      <c r="A12" s="45" t="s">
        <v>15</v>
      </c>
      <c r="B12" s="45" t="s">
        <v>15</v>
      </c>
      <c r="C12" s="45" t="s">
        <v>15</v>
      </c>
      <c r="D12" s="45" t="s">
        <v>15</v>
      </c>
      <c r="E12" s="45" t="s">
        <v>15</v>
      </c>
      <c r="F12" s="113">
        <f t="shared" si="0"/>
        <v>0</v>
      </c>
      <c r="G12" s="114" t="s">
        <v>15</v>
      </c>
      <c r="H12" s="48" t="s">
        <v>15</v>
      </c>
    </row>
    <row r="13" spans="1:8" ht="19.5" customHeight="1">
      <c r="A13" s="45" t="s">
        <v>15</v>
      </c>
      <c r="B13" s="45" t="s">
        <v>15</v>
      </c>
      <c r="C13" s="45" t="s">
        <v>15</v>
      </c>
      <c r="D13" s="45" t="s">
        <v>15</v>
      </c>
      <c r="E13" s="45" t="s">
        <v>15</v>
      </c>
      <c r="F13" s="113">
        <f t="shared" si="0"/>
        <v>0</v>
      </c>
      <c r="G13" s="114" t="s">
        <v>15</v>
      </c>
      <c r="H13" s="48" t="s">
        <v>15</v>
      </c>
    </row>
    <row r="14" spans="1:8" ht="19.5" customHeight="1">
      <c r="A14" s="45" t="s">
        <v>15</v>
      </c>
      <c r="B14" s="45" t="s">
        <v>15</v>
      </c>
      <c r="C14" s="45" t="s">
        <v>15</v>
      </c>
      <c r="D14" s="45" t="s">
        <v>15</v>
      </c>
      <c r="E14" s="45" t="s">
        <v>15</v>
      </c>
      <c r="F14" s="113">
        <f t="shared" si="0"/>
        <v>0</v>
      </c>
      <c r="G14" s="114" t="s">
        <v>15</v>
      </c>
      <c r="H14" s="48" t="s">
        <v>15</v>
      </c>
    </row>
    <row r="15" spans="1:8" ht="19.5" customHeight="1">
      <c r="A15" s="45" t="s">
        <v>15</v>
      </c>
      <c r="B15" s="45" t="s">
        <v>15</v>
      </c>
      <c r="C15" s="45" t="s">
        <v>15</v>
      </c>
      <c r="D15" s="45" t="s">
        <v>15</v>
      </c>
      <c r="E15" s="45" t="s">
        <v>15</v>
      </c>
      <c r="F15" s="113">
        <f t="shared" si="0"/>
        <v>0</v>
      </c>
      <c r="G15" s="114" t="s">
        <v>15</v>
      </c>
      <c r="H15" s="48" t="s">
        <v>15</v>
      </c>
    </row>
    <row r="16" spans="1:8" ht="19.5" customHeight="1">
      <c r="A16" s="45" t="s">
        <v>15</v>
      </c>
      <c r="B16" s="45" t="s">
        <v>15</v>
      </c>
      <c r="C16" s="45" t="s">
        <v>15</v>
      </c>
      <c r="D16" s="45" t="s">
        <v>15</v>
      </c>
      <c r="E16" s="45" t="s">
        <v>15</v>
      </c>
      <c r="F16" s="113">
        <f t="shared" si="0"/>
        <v>0</v>
      </c>
      <c r="G16" s="114" t="s">
        <v>15</v>
      </c>
      <c r="H16" s="48" t="s">
        <v>15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3"/>
      <c r="B1" s="13"/>
      <c r="C1" s="13"/>
      <c r="D1" s="13"/>
      <c r="E1" s="99"/>
      <c r="F1" s="13"/>
      <c r="G1" s="13"/>
      <c r="H1" s="10" t="s">
        <v>346</v>
      </c>
    </row>
    <row r="2" spans="1:8" ht="25.5" customHeight="1">
      <c r="A2" s="151" t="s">
        <v>347</v>
      </c>
      <c r="B2" s="151"/>
      <c r="C2" s="151"/>
      <c r="D2" s="151"/>
      <c r="E2" s="151"/>
      <c r="F2" s="151"/>
      <c r="G2" s="151"/>
      <c r="H2" s="151"/>
    </row>
    <row r="3" spans="1:8" ht="19.5" customHeight="1">
      <c r="A3" s="105" t="s">
        <v>4</v>
      </c>
      <c r="B3" s="39"/>
      <c r="C3" s="39"/>
      <c r="D3" s="39"/>
      <c r="E3" s="39"/>
      <c r="F3" s="39"/>
      <c r="G3" s="39"/>
      <c r="H3" s="10" t="s">
        <v>5</v>
      </c>
    </row>
    <row r="4" spans="1:8" ht="19.5" customHeight="1">
      <c r="A4" s="173" t="s">
        <v>337</v>
      </c>
      <c r="B4" s="173" t="s">
        <v>338</v>
      </c>
      <c r="C4" s="198" t="s">
        <v>339</v>
      </c>
      <c r="D4" s="198"/>
      <c r="E4" s="199"/>
      <c r="F4" s="199"/>
      <c r="G4" s="199"/>
      <c r="H4" s="198"/>
    </row>
    <row r="5" spans="1:8" ht="19.5" customHeight="1">
      <c r="A5" s="173"/>
      <c r="B5" s="173"/>
      <c r="C5" s="208" t="s">
        <v>58</v>
      </c>
      <c r="D5" s="174" t="s">
        <v>217</v>
      </c>
      <c r="E5" s="202" t="s">
        <v>340</v>
      </c>
      <c r="F5" s="203"/>
      <c r="G5" s="204"/>
      <c r="H5" s="207" t="s">
        <v>222</v>
      </c>
    </row>
    <row r="6" spans="1:8" ht="33.75" customHeight="1">
      <c r="A6" s="172"/>
      <c r="B6" s="172"/>
      <c r="C6" s="209"/>
      <c r="D6" s="155"/>
      <c r="E6" s="106" t="s">
        <v>73</v>
      </c>
      <c r="F6" s="107" t="s">
        <v>341</v>
      </c>
      <c r="G6" s="108" t="s">
        <v>342</v>
      </c>
      <c r="H6" s="201"/>
    </row>
    <row r="7" spans="1:8" ht="19.5" customHeight="1">
      <c r="A7" s="45" t="s">
        <v>15</v>
      </c>
      <c r="B7" s="109" t="s">
        <v>15</v>
      </c>
      <c r="C7" s="46">
        <f aca="true" t="shared" si="0" ref="C7:C16">SUM(D7,E7,H7)</f>
        <v>0</v>
      </c>
      <c r="D7" s="47" t="s">
        <v>15</v>
      </c>
      <c r="E7" s="47">
        <f aca="true" t="shared" si="1" ref="E7:E16">SUM(F7,G7)</f>
        <v>0</v>
      </c>
      <c r="F7" s="47" t="s">
        <v>15</v>
      </c>
      <c r="G7" s="110" t="s">
        <v>15</v>
      </c>
      <c r="H7" s="111" t="s">
        <v>15</v>
      </c>
    </row>
    <row r="8" spans="1:8" ht="19.5" customHeight="1">
      <c r="A8" s="45" t="s">
        <v>15</v>
      </c>
      <c r="B8" s="109" t="s">
        <v>15</v>
      </c>
      <c r="C8" s="46">
        <f t="shared" si="0"/>
        <v>0</v>
      </c>
      <c r="D8" s="47" t="s">
        <v>15</v>
      </c>
      <c r="E8" s="47">
        <f t="shared" si="1"/>
        <v>0</v>
      </c>
      <c r="F8" s="47" t="s">
        <v>15</v>
      </c>
      <c r="G8" s="110" t="s">
        <v>15</v>
      </c>
      <c r="H8" s="111" t="s">
        <v>15</v>
      </c>
    </row>
    <row r="9" spans="1:8" ht="19.5" customHeight="1">
      <c r="A9" s="45" t="s">
        <v>15</v>
      </c>
      <c r="B9" s="109" t="s">
        <v>15</v>
      </c>
      <c r="C9" s="46">
        <f t="shared" si="0"/>
        <v>0</v>
      </c>
      <c r="D9" s="47" t="s">
        <v>15</v>
      </c>
      <c r="E9" s="47">
        <f t="shared" si="1"/>
        <v>0</v>
      </c>
      <c r="F9" s="47" t="s">
        <v>15</v>
      </c>
      <c r="G9" s="110" t="s">
        <v>15</v>
      </c>
      <c r="H9" s="111" t="s">
        <v>15</v>
      </c>
    </row>
    <row r="10" spans="1:8" ht="19.5" customHeight="1">
      <c r="A10" s="45" t="s">
        <v>15</v>
      </c>
      <c r="B10" s="109" t="s">
        <v>15</v>
      </c>
      <c r="C10" s="46">
        <f t="shared" si="0"/>
        <v>0</v>
      </c>
      <c r="D10" s="47" t="s">
        <v>15</v>
      </c>
      <c r="E10" s="47">
        <f t="shared" si="1"/>
        <v>0</v>
      </c>
      <c r="F10" s="47" t="s">
        <v>15</v>
      </c>
      <c r="G10" s="110" t="s">
        <v>15</v>
      </c>
      <c r="H10" s="111" t="s">
        <v>15</v>
      </c>
    </row>
    <row r="11" spans="1:8" ht="19.5" customHeight="1">
      <c r="A11" s="45" t="s">
        <v>15</v>
      </c>
      <c r="B11" s="109" t="s">
        <v>15</v>
      </c>
      <c r="C11" s="46">
        <f t="shared" si="0"/>
        <v>0</v>
      </c>
      <c r="D11" s="47" t="s">
        <v>15</v>
      </c>
      <c r="E11" s="47">
        <f t="shared" si="1"/>
        <v>0</v>
      </c>
      <c r="F11" s="47" t="s">
        <v>15</v>
      </c>
      <c r="G11" s="110" t="s">
        <v>15</v>
      </c>
      <c r="H11" s="111" t="s">
        <v>15</v>
      </c>
    </row>
    <row r="12" spans="1:8" ht="19.5" customHeight="1">
      <c r="A12" s="45" t="s">
        <v>15</v>
      </c>
      <c r="B12" s="109" t="s">
        <v>15</v>
      </c>
      <c r="C12" s="46">
        <f t="shared" si="0"/>
        <v>0</v>
      </c>
      <c r="D12" s="47" t="s">
        <v>15</v>
      </c>
      <c r="E12" s="47">
        <f t="shared" si="1"/>
        <v>0</v>
      </c>
      <c r="F12" s="47" t="s">
        <v>15</v>
      </c>
      <c r="G12" s="110" t="s">
        <v>15</v>
      </c>
      <c r="H12" s="111" t="s">
        <v>15</v>
      </c>
    </row>
    <row r="13" spans="1:8" ht="19.5" customHeight="1">
      <c r="A13" s="45" t="s">
        <v>15</v>
      </c>
      <c r="B13" s="109" t="s">
        <v>15</v>
      </c>
      <c r="C13" s="46">
        <f t="shared" si="0"/>
        <v>0</v>
      </c>
      <c r="D13" s="47" t="s">
        <v>15</v>
      </c>
      <c r="E13" s="47">
        <f t="shared" si="1"/>
        <v>0</v>
      </c>
      <c r="F13" s="47" t="s">
        <v>15</v>
      </c>
      <c r="G13" s="110" t="s">
        <v>15</v>
      </c>
      <c r="H13" s="111" t="s">
        <v>15</v>
      </c>
    </row>
    <row r="14" spans="1:8" ht="19.5" customHeight="1">
      <c r="A14" s="45" t="s">
        <v>15</v>
      </c>
      <c r="B14" s="109" t="s">
        <v>15</v>
      </c>
      <c r="C14" s="46">
        <f t="shared" si="0"/>
        <v>0</v>
      </c>
      <c r="D14" s="47" t="s">
        <v>15</v>
      </c>
      <c r="E14" s="47">
        <f t="shared" si="1"/>
        <v>0</v>
      </c>
      <c r="F14" s="47" t="s">
        <v>15</v>
      </c>
      <c r="G14" s="110" t="s">
        <v>15</v>
      </c>
      <c r="H14" s="111" t="s">
        <v>15</v>
      </c>
    </row>
    <row r="15" spans="1:8" ht="19.5" customHeight="1">
      <c r="A15" s="45" t="s">
        <v>15</v>
      </c>
      <c r="B15" s="109" t="s">
        <v>15</v>
      </c>
      <c r="C15" s="46">
        <f t="shared" si="0"/>
        <v>0</v>
      </c>
      <c r="D15" s="47" t="s">
        <v>15</v>
      </c>
      <c r="E15" s="47">
        <f t="shared" si="1"/>
        <v>0</v>
      </c>
      <c r="F15" s="47" t="s">
        <v>15</v>
      </c>
      <c r="G15" s="110" t="s">
        <v>15</v>
      </c>
      <c r="H15" s="111" t="s">
        <v>15</v>
      </c>
    </row>
    <row r="16" spans="1:8" ht="19.5" customHeight="1">
      <c r="A16" s="45" t="s">
        <v>15</v>
      </c>
      <c r="B16" s="109" t="s">
        <v>15</v>
      </c>
      <c r="C16" s="46">
        <f t="shared" si="0"/>
        <v>0</v>
      </c>
      <c r="D16" s="47" t="s">
        <v>15</v>
      </c>
      <c r="E16" s="47">
        <f t="shared" si="1"/>
        <v>0</v>
      </c>
      <c r="F16" s="47" t="s">
        <v>15</v>
      </c>
      <c r="G16" s="110" t="s">
        <v>15</v>
      </c>
      <c r="H16" s="111" t="s">
        <v>15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13" sqref="E1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245" ht="19.5" customHeight="1">
      <c r="A1" s="33"/>
      <c r="B1" s="34"/>
      <c r="C1" s="34"/>
      <c r="D1" s="34"/>
      <c r="E1" s="34"/>
      <c r="F1" s="34"/>
      <c r="G1" s="34"/>
      <c r="H1" s="92" t="s">
        <v>348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</row>
    <row r="2" spans="1:245" ht="19.5" customHeight="1">
      <c r="A2" s="151" t="s">
        <v>349</v>
      </c>
      <c r="B2" s="151"/>
      <c r="C2" s="151"/>
      <c r="D2" s="151"/>
      <c r="E2" s="151"/>
      <c r="F2" s="151"/>
      <c r="G2" s="151"/>
      <c r="H2" s="15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</row>
    <row r="3" spans="1:245" ht="19.5" customHeight="1">
      <c r="A3" s="115" t="s">
        <v>15</v>
      </c>
      <c r="B3" s="38"/>
      <c r="C3" s="38"/>
      <c r="D3" s="38"/>
      <c r="E3" s="38"/>
      <c r="F3" s="112"/>
      <c r="G3" s="112"/>
      <c r="H3" s="10" t="s">
        <v>350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</row>
    <row r="4" spans="1:245" ht="19.5" customHeight="1">
      <c r="A4" s="175" t="s">
        <v>57</v>
      </c>
      <c r="B4" s="176"/>
      <c r="C4" s="176"/>
      <c r="D4" s="176"/>
      <c r="E4" s="177"/>
      <c r="F4" s="210" t="s">
        <v>351</v>
      </c>
      <c r="G4" s="198"/>
      <c r="H4" s="198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</row>
    <row r="5" spans="1:245" ht="19.5" customHeight="1">
      <c r="A5" s="175" t="s">
        <v>66</v>
      </c>
      <c r="B5" s="176"/>
      <c r="C5" s="177"/>
      <c r="D5" s="211" t="s">
        <v>67</v>
      </c>
      <c r="E5" s="174" t="s">
        <v>107</v>
      </c>
      <c r="F5" s="154" t="s">
        <v>58</v>
      </c>
      <c r="G5" s="154" t="s">
        <v>103</v>
      </c>
      <c r="H5" s="198" t="s">
        <v>104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</row>
    <row r="6" spans="1:245" ht="19.5" customHeight="1">
      <c r="A6" s="43" t="s">
        <v>78</v>
      </c>
      <c r="B6" s="42" t="s">
        <v>79</v>
      </c>
      <c r="C6" s="44" t="s">
        <v>80</v>
      </c>
      <c r="D6" s="212"/>
      <c r="E6" s="172"/>
      <c r="F6" s="155"/>
      <c r="G6" s="155"/>
      <c r="H6" s="199"/>
      <c r="I6" s="116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</row>
    <row r="7" spans="1:245" ht="19.5" customHeight="1">
      <c r="A7" s="45" t="s">
        <v>15</v>
      </c>
      <c r="B7" s="45" t="s">
        <v>15</v>
      </c>
      <c r="C7" s="45" t="s">
        <v>15</v>
      </c>
      <c r="D7" s="45" t="s">
        <v>15</v>
      </c>
      <c r="E7" s="45" t="s">
        <v>15</v>
      </c>
      <c r="F7" s="113" t="s">
        <v>15</v>
      </c>
      <c r="G7" s="114" t="s">
        <v>15</v>
      </c>
      <c r="H7" s="48" t="s">
        <v>15</v>
      </c>
      <c r="I7" s="116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</row>
    <row r="8" spans="1:245" ht="19.5" customHeight="1">
      <c r="A8" s="118"/>
      <c r="B8" s="118"/>
      <c r="C8" s="118"/>
      <c r="D8" s="119"/>
      <c r="E8" s="119"/>
      <c r="F8" s="119"/>
      <c r="G8" s="119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</row>
    <row r="9" spans="1:245" ht="19.5" customHeight="1">
      <c r="A9" s="120"/>
      <c r="B9" s="120"/>
      <c r="C9" s="120"/>
      <c r="D9" s="121"/>
      <c r="E9" s="121"/>
      <c r="F9" s="121"/>
      <c r="G9" s="121"/>
      <c r="H9" s="121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</row>
    <row r="10" spans="1:245" ht="19.5" customHeight="1">
      <c r="A10" s="120"/>
      <c r="B10" s="120"/>
      <c r="C10" s="120"/>
      <c r="D10" s="120"/>
      <c r="E10" s="120"/>
      <c r="F10" s="120"/>
      <c r="G10" s="120"/>
      <c r="H10" s="121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</row>
    <row r="11" spans="1:245" ht="19.5" customHeight="1">
      <c r="A11" s="120"/>
      <c r="B11" s="120"/>
      <c r="C11" s="120"/>
      <c r="D11" s="121"/>
      <c r="E11" s="121"/>
      <c r="F11" s="121"/>
      <c r="G11" s="121"/>
      <c r="H11" s="121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</row>
    <row r="12" spans="1:245" ht="19.5" customHeight="1">
      <c r="A12" s="120"/>
      <c r="B12" s="120"/>
      <c r="C12" s="120"/>
      <c r="D12" s="121"/>
      <c r="E12" s="121"/>
      <c r="F12" s="121"/>
      <c r="G12" s="121"/>
      <c r="H12" s="12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2"/>
      <c r="HK12" s="122"/>
      <c r="HL12" s="122"/>
      <c r="HM12" s="122"/>
      <c r="HN12" s="122"/>
      <c r="HO12" s="122"/>
      <c r="HP12" s="122"/>
      <c r="HQ12" s="122"/>
      <c r="HR12" s="122"/>
      <c r="HS12" s="122"/>
      <c r="HT12" s="122"/>
      <c r="HU12" s="122"/>
      <c r="HV12" s="122"/>
      <c r="HW12" s="122"/>
      <c r="HX12" s="122"/>
      <c r="HY12" s="122"/>
      <c r="HZ12" s="122"/>
      <c r="IA12" s="122"/>
      <c r="IB12" s="122"/>
      <c r="IC12" s="122"/>
      <c r="ID12" s="122"/>
      <c r="IE12" s="122"/>
      <c r="IF12" s="122"/>
      <c r="IG12" s="122"/>
      <c r="IH12" s="122"/>
      <c r="II12" s="122"/>
      <c r="IJ12" s="122"/>
      <c r="IK12" s="122"/>
    </row>
    <row r="13" spans="1:245" ht="19.5" customHeight="1">
      <c r="A13" s="120"/>
      <c r="B13" s="120"/>
      <c r="C13" s="120"/>
      <c r="D13" s="120"/>
      <c r="E13" s="120"/>
      <c r="F13" s="120"/>
      <c r="G13" s="120"/>
      <c r="H13" s="121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</row>
    <row r="14" spans="1:245" ht="19.5" customHeight="1">
      <c r="A14" s="120"/>
      <c r="B14" s="120"/>
      <c r="C14" s="120"/>
      <c r="D14" s="121"/>
      <c r="E14" s="121"/>
      <c r="F14" s="121"/>
      <c r="G14" s="121"/>
      <c r="H14" s="121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</row>
    <row r="15" spans="1:245" ht="19.5" customHeight="1">
      <c r="A15" s="122"/>
      <c r="B15" s="120"/>
      <c r="C15" s="120"/>
      <c r="D15" s="121"/>
      <c r="E15" s="121"/>
      <c r="F15" s="121"/>
      <c r="G15" s="121"/>
      <c r="H15" s="121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122"/>
      <c r="IB15" s="122"/>
      <c r="IC15" s="122"/>
      <c r="ID15" s="122"/>
      <c r="IE15" s="122"/>
      <c r="IF15" s="122"/>
      <c r="IG15" s="122"/>
      <c r="IH15" s="122"/>
      <c r="II15" s="122"/>
      <c r="IJ15" s="122"/>
      <c r="IK15" s="122"/>
    </row>
    <row r="16" spans="1:245" ht="19.5" customHeight="1">
      <c r="A16" s="122"/>
      <c r="B16" s="122"/>
      <c r="C16" s="120"/>
      <c r="D16" s="120"/>
      <c r="E16" s="122"/>
      <c r="F16" s="122"/>
      <c r="G16" s="122"/>
      <c r="H16" s="121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  <c r="II16" s="122"/>
      <c r="IJ16" s="122"/>
      <c r="IK16" s="122"/>
    </row>
    <row r="17" spans="1:245" ht="19.5" customHeight="1">
      <c r="A17" s="122"/>
      <c r="B17" s="122"/>
      <c r="C17" s="120"/>
      <c r="D17" s="121"/>
      <c r="E17" s="121"/>
      <c r="F17" s="121"/>
      <c r="G17" s="121"/>
      <c r="H17" s="12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</row>
    <row r="18" spans="1:245" ht="19.5" customHeight="1">
      <c r="A18" s="120"/>
      <c r="B18" s="122"/>
      <c r="C18" s="120"/>
      <c r="D18" s="121"/>
      <c r="E18" s="121"/>
      <c r="F18" s="121"/>
      <c r="G18" s="121"/>
      <c r="H18" s="121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  <c r="IH18" s="122"/>
      <c r="II18" s="122"/>
      <c r="IJ18" s="122"/>
      <c r="IK18" s="122"/>
    </row>
    <row r="19" spans="1:245" ht="19.5" customHeight="1">
      <c r="A19" s="120"/>
      <c r="B19" s="122"/>
      <c r="C19" s="122"/>
      <c r="D19" s="122"/>
      <c r="E19" s="122"/>
      <c r="F19" s="122"/>
      <c r="G19" s="122"/>
      <c r="H19" s="121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  <c r="II19" s="122"/>
      <c r="IJ19" s="122"/>
      <c r="IK19" s="122"/>
    </row>
    <row r="20" spans="1:245" ht="19.5" customHeight="1">
      <c r="A20" s="122"/>
      <c r="B20" s="122"/>
      <c r="C20" s="122"/>
      <c r="D20" s="121"/>
      <c r="E20" s="121"/>
      <c r="F20" s="121"/>
      <c r="G20" s="121"/>
      <c r="H20" s="121"/>
      <c r="I20" s="122"/>
      <c r="J20" s="120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  <c r="IC20" s="122"/>
      <c r="ID20" s="122"/>
      <c r="IE20" s="122"/>
      <c r="IF20" s="122"/>
      <c r="IG20" s="122"/>
      <c r="IH20" s="122"/>
      <c r="II20" s="122"/>
      <c r="IJ20" s="122"/>
      <c r="IK20" s="122"/>
    </row>
    <row r="21" spans="1:245" ht="19.5" customHeight="1">
      <c r="A21" s="122"/>
      <c r="B21" s="122"/>
      <c r="C21" s="122"/>
      <c r="D21" s="121"/>
      <c r="E21" s="121"/>
      <c r="F21" s="121"/>
      <c r="G21" s="121"/>
      <c r="H21" s="121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2"/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  <c r="FF21" s="122"/>
      <c r="FG21" s="122"/>
      <c r="FH21" s="122"/>
      <c r="FI21" s="122"/>
      <c r="FJ21" s="122"/>
      <c r="FK21" s="122"/>
      <c r="FL21" s="122"/>
      <c r="FM21" s="122"/>
      <c r="FN21" s="122"/>
      <c r="FO21" s="122"/>
      <c r="FP21" s="122"/>
      <c r="FQ21" s="122"/>
      <c r="FR21" s="122"/>
      <c r="FS21" s="122"/>
      <c r="FT21" s="122"/>
      <c r="FU21" s="122"/>
      <c r="FV21" s="122"/>
      <c r="FW21" s="122"/>
      <c r="FX21" s="122"/>
      <c r="FY21" s="122"/>
      <c r="FZ21" s="122"/>
      <c r="GA21" s="122"/>
      <c r="GB21" s="122"/>
      <c r="GC21" s="122"/>
      <c r="GD21" s="122"/>
      <c r="GE21" s="122"/>
      <c r="GF21" s="122"/>
      <c r="GG21" s="122"/>
      <c r="GH21" s="122"/>
      <c r="GI21" s="122"/>
      <c r="GJ21" s="122"/>
      <c r="GK21" s="122"/>
      <c r="GL21" s="122"/>
      <c r="GM21" s="122"/>
      <c r="GN21" s="122"/>
      <c r="GO21" s="122"/>
      <c r="GP21" s="122"/>
      <c r="GQ21" s="122"/>
      <c r="GR21" s="122"/>
      <c r="GS21" s="122"/>
      <c r="GT21" s="122"/>
      <c r="GU21" s="122"/>
      <c r="GV21" s="122"/>
      <c r="GW21" s="122"/>
      <c r="GX21" s="122"/>
      <c r="GY21" s="122"/>
      <c r="GZ21" s="122"/>
      <c r="HA21" s="122"/>
      <c r="HB21" s="122"/>
      <c r="HC21" s="122"/>
      <c r="HD21" s="122"/>
      <c r="HE21" s="122"/>
      <c r="HF21" s="122"/>
      <c r="HG21" s="122"/>
      <c r="HH21" s="122"/>
      <c r="HI21" s="122"/>
      <c r="HJ21" s="122"/>
      <c r="HK21" s="122"/>
      <c r="HL21" s="122"/>
      <c r="HM21" s="122"/>
      <c r="HN21" s="122"/>
      <c r="HO21" s="122"/>
      <c r="HP21" s="122"/>
      <c r="HQ21" s="122"/>
      <c r="HR21" s="122"/>
      <c r="HS21" s="122"/>
      <c r="HT21" s="122"/>
      <c r="HU21" s="122"/>
      <c r="HV21" s="122"/>
      <c r="HW21" s="122"/>
      <c r="HX21" s="122"/>
      <c r="HY21" s="122"/>
      <c r="HZ21" s="122"/>
      <c r="IA21" s="122"/>
      <c r="IB21" s="122"/>
      <c r="IC21" s="122"/>
      <c r="ID21" s="122"/>
      <c r="IE21" s="122"/>
      <c r="IF21" s="122"/>
      <c r="IG21" s="122"/>
      <c r="IH21" s="122"/>
      <c r="II21" s="122"/>
      <c r="IJ21" s="122"/>
      <c r="IK21" s="122"/>
    </row>
    <row r="22" spans="1:245" ht="19.5" customHeight="1">
      <c r="A22" s="122"/>
      <c r="B22" s="122"/>
      <c r="C22" s="122"/>
      <c r="D22" s="122"/>
      <c r="E22" s="122"/>
      <c r="F22" s="122"/>
      <c r="G22" s="122"/>
      <c r="H22" s="121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2"/>
      <c r="HU22" s="122"/>
      <c r="HV22" s="122"/>
      <c r="HW22" s="122"/>
      <c r="HX22" s="122"/>
      <c r="HY22" s="122"/>
      <c r="HZ22" s="122"/>
      <c r="IA22" s="122"/>
      <c r="IB22" s="122"/>
      <c r="IC22" s="122"/>
      <c r="ID22" s="122"/>
      <c r="IE22" s="122"/>
      <c r="IF22" s="122"/>
      <c r="IG22" s="122"/>
      <c r="IH22" s="122"/>
      <c r="II22" s="122"/>
      <c r="IJ22" s="122"/>
      <c r="IK22" s="122"/>
    </row>
    <row r="23" spans="1:245" ht="19.5" customHeight="1">
      <c r="A23" s="122"/>
      <c r="B23" s="122"/>
      <c r="C23" s="122"/>
      <c r="D23" s="121"/>
      <c r="E23" s="121"/>
      <c r="F23" s="121"/>
      <c r="G23" s="121"/>
      <c r="H23" s="121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122"/>
      <c r="IB23" s="122"/>
      <c r="IC23" s="122"/>
      <c r="ID23" s="122"/>
      <c r="IE23" s="122"/>
      <c r="IF23" s="122"/>
      <c r="IG23" s="122"/>
      <c r="IH23" s="122"/>
      <c r="II23" s="122"/>
      <c r="IJ23" s="122"/>
      <c r="IK23" s="122"/>
    </row>
    <row r="24" spans="1:245" ht="19.5" customHeight="1">
      <c r="A24" s="122"/>
      <c r="B24" s="122"/>
      <c r="C24" s="122"/>
      <c r="D24" s="121"/>
      <c r="E24" s="121"/>
      <c r="F24" s="121"/>
      <c r="G24" s="121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  <c r="HV24" s="122"/>
      <c r="HW24" s="122"/>
      <c r="HX24" s="122"/>
      <c r="HY24" s="122"/>
      <c r="HZ24" s="122"/>
      <c r="IA24" s="122"/>
      <c r="IB24" s="122"/>
      <c r="IC24" s="122"/>
      <c r="ID24" s="122"/>
      <c r="IE24" s="122"/>
      <c r="IF24" s="122"/>
      <c r="IG24" s="122"/>
      <c r="IH24" s="122"/>
      <c r="II24" s="122"/>
      <c r="IJ24" s="122"/>
      <c r="IK24" s="122"/>
    </row>
    <row r="25" spans="1:245" ht="19.5" customHeight="1">
      <c r="A25" s="122"/>
      <c r="B25" s="122"/>
      <c r="C25" s="122"/>
      <c r="D25" s="122"/>
      <c r="E25" s="122"/>
      <c r="F25" s="122"/>
      <c r="G25" s="122"/>
      <c r="H25" s="121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  <c r="IC25" s="122"/>
      <c r="ID25" s="122"/>
      <c r="IE25" s="122"/>
      <c r="IF25" s="122"/>
      <c r="IG25" s="122"/>
      <c r="IH25" s="122"/>
      <c r="II25" s="122"/>
      <c r="IJ25" s="122"/>
      <c r="IK25" s="122"/>
    </row>
    <row r="26" spans="1:245" ht="19.5" customHeight="1">
      <c r="A26" s="122"/>
      <c r="B26" s="122"/>
      <c r="C26" s="122"/>
      <c r="D26" s="121"/>
      <c r="E26" s="121"/>
      <c r="F26" s="121"/>
      <c r="G26" s="121"/>
      <c r="H26" s="121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  <c r="ET26" s="122"/>
      <c r="EU26" s="122"/>
      <c r="EV26" s="122"/>
      <c r="EW26" s="122"/>
      <c r="EX26" s="122"/>
      <c r="EY26" s="122"/>
      <c r="EZ26" s="122"/>
      <c r="FA26" s="122"/>
      <c r="FB26" s="122"/>
      <c r="FC26" s="122"/>
      <c r="FD26" s="122"/>
      <c r="FE26" s="122"/>
      <c r="FF26" s="122"/>
      <c r="FG26" s="122"/>
      <c r="FH26" s="122"/>
      <c r="FI26" s="122"/>
      <c r="FJ26" s="122"/>
      <c r="FK26" s="122"/>
      <c r="FL26" s="122"/>
      <c r="FM26" s="122"/>
      <c r="FN26" s="122"/>
      <c r="FO26" s="122"/>
      <c r="FP26" s="122"/>
      <c r="FQ26" s="122"/>
      <c r="FR26" s="122"/>
      <c r="FS26" s="122"/>
      <c r="FT26" s="122"/>
      <c r="FU26" s="122"/>
      <c r="FV26" s="122"/>
      <c r="FW26" s="122"/>
      <c r="FX26" s="122"/>
      <c r="FY26" s="122"/>
      <c r="FZ26" s="122"/>
      <c r="GA26" s="122"/>
      <c r="GB26" s="122"/>
      <c r="GC26" s="122"/>
      <c r="GD26" s="122"/>
      <c r="GE26" s="122"/>
      <c r="GF26" s="122"/>
      <c r="GG26" s="122"/>
      <c r="GH26" s="122"/>
      <c r="GI26" s="122"/>
      <c r="GJ26" s="122"/>
      <c r="GK26" s="122"/>
      <c r="GL26" s="122"/>
      <c r="GM26" s="122"/>
      <c r="GN26" s="122"/>
      <c r="GO26" s="122"/>
      <c r="GP26" s="122"/>
      <c r="GQ26" s="122"/>
      <c r="GR26" s="122"/>
      <c r="GS26" s="122"/>
      <c r="GT26" s="122"/>
      <c r="GU26" s="122"/>
      <c r="GV26" s="122"/>
      <c r="GW26" s="122"/>
      <c r="GX26" s="122"/>
      <c r="GY26" s="122"/>
      <c r="GZ26" s="122"/>
      <c r="HA26" s="122"/>
      <c r="HB26" s="122"/>
      <c r="HC26" s="122"/>
      <c r="HD26" s="122"/>
      <c r="HE26" s="122"/>
      <c r="HF26" s="122"/>
      <c r="HG26" s="122"/>
      <c r="HH26" s="122"/>
      <c r="HI26" s="122"/>
      <c r="HJ26" s="122"/>
      <c r="HK26" s="122"/>
      <c r="HL26" s="122"/>
      <c r="HM26" s="122"/>
      <c r="HN26" s="122"/>
      <c r="HO26" s="122"/>
      <c r="HP26" s="122"/>
      <c r="HQ26" s="122"/>
      <c r="HR26" s="122"/>
      <c r="HS26" s="122"/>
      <c r="HT26" s="122"/>
      <c r="HU26" s="122"/>
      <c r="HV26" s="122"/>
      <c r="HW26" s="122"/>
      <c r="HX26" s="122"/>
      <c r="HY26" s="122"/>
      <c r="HZ26" s="122"/>
      <c r="IA26" s="122"/>
      <c r="IB26" s="122"/>
      <c r="IC26" s="122"/>
      <c r="ID26" s="122"/>
      <c r="IE26" s="122"/>
      <c r="IF26" s="122"/>
      <c r="IG26" s="122"/>
      <c r="IH26" s="122"/>
      <c r="II26" s="122"/>
      <c r="IJ26" s="122"/>
      <c r="IK26" s="122"/>
    </row>
    <row r="27" spans="1:245" ht="19.5" customHeight="1">
      <c r="A27" s="122"/>
      <c r="B27" s="122"/>
      <c r="C27" s="122"/>
      <c r="D27" s="121"/>
      <c r="E27" s="121"/>
      <c r="F27" s="121"/>
      <c r="G27" s="121"/>
      <c r="H27" s="121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2"/>
      <c r="EZ27" s="122"/>
      <c r="FA27" s="122"/>
      <c r="FB27" s="122"/>
      <c r="FC27" s="122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2"/>
      <c r="FP27" s="122"/>
      <c r="FQ27" s="122"/>
      <c r="FR27" s="122"/>
      <c r="FS27" s="122"/>
      <c r="FT27" s="122"/>
      <c r="FU27" s="122"/>
      <c r="FV27" s="122"/>
      <c r="FW27" s="122"/>
      <c r="FX27" s="122"/>
      <c r="FY27" s="122"/>
      <c r="FZ27" s="122"/>
      <c r="GA27" s="122"/>
      <c r="GB27" s="122"/>
      <c r="GC27" s="122"/>
      <c r="GD27" s="122"/>
      <c r="GE27" s="122"/>
      <c r="GF27" s="122"/>
      <c r="GG27" s="122"/>
      <c r="GH27" s="122"/>
      <c r="GI27" s="122"/>
      <c r="GJ27" s="122"/>
      <c r="GK27" s="122"/>
      <c r="GL27" s="122"/>
      <c r="GM27" s="122"/>
      <c r="GN27" s="122"/>
      <c r="GO27" s="122"/>
      <c r="GP27" s="122"/>
      <c r="GQ27" s="122"/>
      <c r="GR27" s="122"/>
      <c r="GS27" s="122"/>
      <c r="GT27" s="122"/>
      <c r="GU27" s="122"/>
      <c r="GV27" s="122"/>
      <c r="GW27" s="122"/>
      <c r="GX27" s="122"/>
      <c r="GY27" s="122"/>
      <c r="GZ27" s="122"/>
      <c r="HA27" s="122"/>
      <c r="HB27" s="122"/>
      <c r="HC27" s="122"/>
      <c r="HD27" s="122"/>
      <c r="HE27" s="122"/>
      <c r="HF27" s="122"/>
      <c r="HG27" s="122"/>
      <c r="HH27" s="122"/>
      <c r="HI27" s="122"/>
      <c r="HJ27" s="122"/>
      <c r="HK27" s="122"/>
      <c r="HL27" s="122"/>
      <c r="HM27" s="122"/>
      <c r="HN27" s="122"/>
      <c r="HO27" s="122"/>
      <c r="HP27" s="122"/>
      <c r="HQ27" s="122"/>
      <c r="HR27" s="122"/>
      <c r="HS27" s="122"/>
      <c r="HT27" s="122"/>
      <c r="HU27" s="122"/>
      <c r="HV27" s="122"/>
      <c r="HW27" s="122"/>
      <c r="HX27" s="122"/>
      <c r="HY27" s="122"/>
      <c r="HZ27" s="122"/>
      <c r="IA27" s="122"/>
      <c r="IB27" s="122"/>
      <c r="IC27" s="122"/>
      <c r="ID27" s="122"/>
      <c r="IE27" s="122"/>
      <c r="IF27" s="122"/>
      <c r="IG27" s="122"/>
      <c r="IH27" s="122"/>
      <c r="II27" s="122"/>
      <c r="IJ27" s="122"/>
      <c r="IK27" s="122"/>
    </row>
    <row r="28" spans="1:245" ht="19.5" customHeight="1">
      <c r="A28" s="122"/>
      <c r="B28" s="122"/>
      <c r="C28" s="122"/>
      <c r="D28" s="122"/>
      <c r="E28" s="122"/>
      <c r="F28" s="122"/>
      <c r="G28" s="122"/>
      <c r="H28" s="121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2"/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122"/>
      <c r="EW28" s="122"/>
      <c r="EX28" s="122"/>
      <c r="EY28" s="122"/>
      <c r="EZ28" s="122"/>
      <c r="FA28" s="122"/>
      <c r="FB28" s="122"/>
      <c r="FC28" s="122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2"/>
      <c r="FP28" s="122"/>
      <c r="FQ28" s="122"/>
      <c r="FR28" s="122"/>
      <c r="FS28" s="122"/>
      <c r="FT28" s="122"/>
      <c r="FU28" s="122"/>
      <c r="FV28" s="122"/>
      <c r="FW28" s="122"/>
      <c r="FX28" s="122"/>
      <c r="FY28" s="122"/>
      <c r="FZ28" s="122"/>
      <c r="GA28" s="122"/>
      <c r="GB28" s="122"/>
      <c r="GC28" s="122"/>
      <c r="GD28" s="122"/>
      <c r="GE28" s="122"/>
      <c r="GF28" s="122"/>
      <c r="GG28" s="122"/>
      <c r="GH28" s="122"/>
      <c r="GI28" s="122"/>
      <c r="GJ28" s="122"/>
      <c r="GK28" s="122"/>
      <c r="GL28" s="122"/>
      <c r="GM28" s="122"/>
      <c r="GN28" s="122"/>
      <c r="GO28" s="122"/>
      <c r="GP28" s="122"/>
      <c r="GQ28" s="122"/>
      <c r="GR28" s="122"/>
      <c r="GS28" s="122"/>
      <c r="GT28" s="122"/>
      <c r="GU28" s="122"/>
      <c r="GV28" s="122"/>
      <c r="GW28" s="122"/>
      <c r="GX28" s="122"/>
      <c r="GY28" s="122"/>
      <c r="GZ28" s="122"/>
      <c r="HA28" s="122"/>
      <c r="HB28" s="122"/>
      <c r="HC28" s="122"/>
      <c r="HD28" s="122"/>
      <c r="HE28" s="122"/>
      <c r="HF28" s="122"/>
      <c r="HG28" s="122"/>
      <c r="HH28" s="122"/>
      <c r="HI28" s="122"/>
      <c r="HJ28" s="122"/>
      <c r="HK28" s="122"/>
      <c r="HL28" s="122"/>
      <c r="HM28" s="122"/>
      <c r="HN28" s="122"/>
      <c r="HO28" s="122"/>
      <c r="HP28" s="122"/>
      <c r="HQ28" s="122"/>
      <c r="HR28" s="122"/>
      <c r="HS28" s="122"/>
      <c r="HT28" s="122"/>
      <c r="HU28" s="122"/>
      <c r="HV28" s="122"/>
      <c r="HW28" s="122"/>
      <c r="HX28" s="122"/>
      <c r="HY28" s="122"/>
      <c r="HZ28" s="122"/>
      <c r="IA28" s="122"/>
      <c r="IB28" s="122"/>
      <c r="IC28" s="122"/>
      <c r="ID28" s="122"/>
      <c r="IE28" s="122"/>
      <c r="IF28" s="122"/>
      <c r="IG28" s="122"/>
      <c r="IH28" s="122"/>
      <c r="II28" s="122"/>
      <c r="IJ28" s="122"/>
      <c r="IK28" s="122"/>
    </row>
    <row r="29" spans="1:245" ht="19.5" customHeight="1">
      <c r="A29" s="122"/>
      <c r="B29" s="122"/>
      <c r="C29" s="122"/>
      <c r="D29" s="121"/>
      <c r="E29" s="121"/>
      <c r="F29" s="121"/>
      <c r="G29" s="121"/>
      <c r="H29" s="121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  <c r="HO29" s="122"/>
      <c r="HP29" s="122"/>
      <c r="HQ29" s="122"/>
      <c r="HR29" s="122"/>
      <c r="HS29" s="122"/>
      <c r="HT29" s="122"/>
      <c r="HU29" s="122"/>
      <c r="HV29" s="122"/>
      <c r="HW29" s="122"/>
      <c r="HX29" s="122"/>
      <c r="HY29" s="122"/>
      <c r="HZ29" s="122"/>
      <c r="IA29" s="122"/>
      <c r="IB29" s="122"/>
      <c r="IC29" s="122"/>
      <c r="ID29" s="122"/>
      <c r="IE29" s="122"/>
      <c r="IF29" s="122"/>
      <c r="IG29" s="122"/>
      <c r="IH29" s="122"/>
      <c r="II29" s="122"/>
      <c r="IJ29" s="122"/>
      <c r="IK29" s="122"/>
    </row>
    <row r="30" spans="1:245" ht="19.5" customHeight="1">
      <c r="A30" s="122"/>
      <c r="B30" s="122"/>
      <c r="C30" s="122"/>
      <c r="D30" s="121"/>
      <c r="E30" s="121"/>
      <c r="F30" s="121"/>
      <c r="G30" s="121"/>
      <c r="H30" s="121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2"/>
      <c r="FP30" s="122"/>
      <c r="FQ30" s="122"/>
      <c r="FR30" s="122"/>
      <c r="FS30" s="122"/>
      <c r="FT30" s="122"/>
      <c r="FU30" s="122"/>
      <c r="FV30" s="122"/>
      <c r="FW30" s="122"/>
      <c r="FX30" s="122"/>
      <c r="FY30" s="122"/>
      <c r="FZ30" s="122"/>
      <c r="GA30" s="122"/>
      <c r="GB30" s="122"/>
      <c r="GC30" s="122"/>
      <c r="GD30" s="122"/>
      <c r="GE30" s="122"/>
      <c r="GF30" s="122"/>
      <c r="GG30" s="122"/>
      <c r="GH30" s="122"/>
      <c r="GI30" s="122"/>
      <c r="GJ30" s="122"/>
      <c r="GK30" s="122"/>
      <c r="GL30" s="122"/>
      <c r="GM30" s="122"/>
      <c r="GN30" s="122"/>
      <c r="GO30" s="122"/>
      <c r="GP30" s="122"/>
      <c r="GQ30" s="122"/>
      <c r="GR30" s="122"/>
      <c r="GS30" s="122"/>
      <c r="GT30" s="122"/>
      <c r="GU30" s="122"/>
      <c r="GV30" s="122"/>
      <c r="GW30" s="122"/>
      <c r="GX30" s="122"/>
      <c r="GY30" s="122"/>
      <c r="GZ30" s="122"/>
      <c r="HA30" s="122"/>
      <c r="HB30" s="122"/>
      <c r="HC30" s="122"/>
      <c r="HD30" s="122"/>
      <c r="HE30" s="122"/>
      <c r="HF30" s="122"/>
      <c r="HG30" s="122"/>
      <c r="HH30" s="122"/>
      <c r="HI30" s="122"/>
      <c r="HJ30" s="122"/>
      <c r="HK30" s="122"/>
      <c r="HL30" s="122"/>
      <c r="HM30" s="122"/>
      <c r="HN30" s="122"/>
      <c r="HO30" s="122"/>
      <c r="HP30" s="122"/>
      <c r="HQ30" s="122"/>
      <c r="HR30" s="122"/>
      <c r="HS30" s="122"/>
      <c r="HT30" s="122"/>
      <c r="HU30" s="122"/>
      <c r="HV30" s="122"/>
      <c r="HW30" s="122"/>
      <c r="HX30" s="122"/>
      <c r="HY30" s="122"/>
      <c r="HZ30" s="122"/>
      <c r="IA30" s="122"/>
      <c r="IB30" s="122"/>
      <c r="IC30" s="122"/>
      <c r="ID30" s="122"/>
      <c r="IE30" s="122"/>
      <c r="IF30" s="122"/>
      <c r="IG30" s="122"/>
      <c r="IH30" s="122"/>
      <c r="II30" s="122"/>
      <c r="IJ30" s="122"/>
      <c r="IK30" s="122"/>
    </row>
    <row r="31" spans="1:245" ht="19.5" customHeight="1">
      <c r="A31" s="122"/>
      <c r="B31" s="122"/>
      <c r="C31" s="122"/>
      <c r="D31" s="122"/>
      <c r="E31" s="122"/>
      <c r="F31" s="122"/>
      <c r="G31" s="122"/>
      <c r="H31" s="121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2"/>
      <c r="FP31" s="122"/>
      <c r="FQ31" s="122"/>
      <c r="FR31" s="122"/>
      <c r="FS31" s="122"/>
      <c r="FT31" s="122"/>
      <c r="FU31" s="122"/>
      <c r="FV31" s="122"/>
      <c r="FW31" s="122"/>
      <c r="FX31" s="122"/>
      <c r="FY31" s="122"/>
      <c r="FZ31" s="122"/>
      <c r="GA31" s="122"/>
      <c r="GB31" s="122"/>
      <c r="GC31" s="122"/>
      <c r="GD31" s="122"/>
      <c r="GE31" s="122"/>
      <c r="GF31" s="122"/>
      <c r="GG31" s="122"/>
      <c r="GH31" s="122"/>
      <c r="GI31" s="122"/>
      <c r="GJ31" s="122"/>
      <c r="GK31" s="122"/>
      <c r="GL31" s="122"/>
      <c r="GM31" s="122"/>
      <c r="GN31" s="122"/>
      <c r="GO31" s="122"/>
      <c r="GP31" s="122"/>
      <c r="GQ31" s="122"/>
      <c r="GR31" s="122"/>
      <c r="GS31" s="122"/>
      <c r="GT31" s="122"/>
      <c r="GU31" s="122"/>
      <c r="GV31" s="122"/>
      <c r="GW31" s="122"/>
      <c r="GX31" s="122"/>
      <c r="GY31" s="122"/>
      <c r="GZ31" s="122"/>
      <c r="HA31" s="122"/>
      <c r="HB31" s="122"/>
      <c r="HC31" s="122"/>
      <c r="HD31" s="122"/>
      <c r="HE31" s="122"/>
      <c r="HF31" s="122"/>
      <c r="HG31" s="122"/>
      <c r="HH31" s="122"/>
      <c r="HI31" s="122"/>
      <c r="HJ31" s="122"/>
      <c r="HK31" s="122"/>
      <c r="HL31" s="122"/>
      <c r="HM31" s="122"/>
      <c r="HN31" s="122"/>
      <c r="HO31" s="122"/>
      <c r="HP31" s="122"/>
      <c r="HQ31" s="122"/>
      <c r="HR31" s="122"/>
      <c r="HS31" s="122"/>
      <c r="HT31" s="122"/>
      <c r="HU31" s="122"/>
      <c r="HV31" s="122"/>
      <c r="HW31" s="122"/>
      <c r="HX31" s="122"/>
      <c r="HY31" s="122"/>
      <c r="HZ31" s="122"/>
      <c r="IA31" s="122"/>
      <c r="IB31" s="122"/>
      <c r="IC31" s="122"/>
      <c r="ID31" s="122"/>
      <c r="IE31" s="122"/>
      <c r="IF31" s="122"/>
      <c r="IG31" s="122"/>
      <c r="IH31" s="122"/>
      <c r="II31" s="122"/>
      <c r="IJ31" s="122"/>
      <c r="IK31" s="122"/>
    </row>
    <row r="32" spans="1:245" ht="19.5" customHeight="1">
      <c r="A32" s="122"/>
      <c r="B32" s="122"/>
      <c r="C32" s="122"/>
      <c r="D32" s="122"/>
      <c r="E32" s="123"/>
      <c r="F32" s="123"/>
      <c r="G32" s="123"/>
      <c r="H32" s="121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122"/>
      <c r="FL32" s="122"/>
      <c r="FM32" s="122"/>
      <c r="FN32" s="122"/>
      <c r="FO32" s="122"/>
      <c r="FP32" s="122"/>
      <c r="FQ32" s="122"/>
      <c r="FR32" s="122"/>
      <c r="FS32" s="122"/>
      <c r="FT32" s="122"/>
      <c r="FU32" s="122"/>
      <c r="FV32" s="122"/>
      <c r="FW32" s="122"/>
      <c r="FX32" s="122"/>
      <c r="FY32" s="122"/>
      <c r="FZ32" s="122"/>
      <c r="GA32" s="122"/>
      <c r="GB32" s="122"/>
      <c r="GC32" s="122"/>
      <c r="GD32" s="122"/>
      <c r="GE32" s="122"/>
      <c r="GF32" s="122"/>
      <c r="GG32" s="122"/>
      <c r="GH32" s="122"/>
      <c r="GI32" s="122"/>
      <c r="GJ32" s="122"/>
      <c r="GK32" s="122"/>
      <c r="GL32" s="122"/>
      <c r="GM32" s="122"/>
      <c r="GN32" s="122"/>
      <c r="GO32" s="122"/>
      <c r="GP32" s="122"/>
      <c r="GQ32" s="122"/>
      <c r="GR32" s="122"/>
      <c r="GS32" s="122"/>
      <c r="GT32" s="122"/>
      <c r="GU32" s="122"/>
      <c r="GV32" s="122"/>
      <c r="GW32" s="122"/>
      <c r="GX32" s="122"/>
      <c r="GY32" s="122"/>
      <c r="GZ32" s="122"/>
      <c r="HA32" s="122"/>
      <c r="HB32" s="122"/>
      <c r="HC32" s="122"/>
      <c r="HD32" s="122"/>
      <c r="HE32" s="122"/>
      <c r="HF32" s="122"/>
      <c r="HG32" s="122"/>
      <c r="HH32" s="122"/>
      <c r="HI32" s="122"/>
      <c r="HJ32" s="122"/>
      <c r="HK32" s="122"/>
      <c r="HL32" s="122"/>
      <c r="HM32" s="122"/>
      <c r="HN32" s="122"/>
      <c r="HO32" s="122"/>
      <c r="HP32" s="122"/>
      <c r="HQ32" s="122"/>
      <c r="HR32" s="122"/>
      <c r="HS32" s="122"/>
      <c r="HT32" s="122"/>
      <c r="HU32" s="122"/>
      <c r="HV32" s="122"/>
      <c r="HW32" s="122"/>
      <c r="HX32" s="122"/>
      <c r="HY32" s="122"/>
      <c r="HZ32" s="122"/>
      <c r="IA32" s="122"/>
      <c r="IB32" s="122"/>
      <c r="IC32" s="122"/>
      <c r="ID32" s="122"/>
      <c r="IE32" s="122"/>
      <c r="IF32" s="122"/>
      <c r="IG32" s="122"/>
      <c r="IH32" s="122"/>
      <c r="II32" s="122"/>
      <c r="IJ32" s="122"/>
      <c r="IK32" s="122"/>
    </row>
    <row r="33" spans="1:245" ht="19.5" customHeight="1">
      <c r="A33" s="122"/>
      <c r="B33" s="122"/>
      <c r="C33" s="122"/>
      <c r="D33" s="122"/>
      <c r="E33" s="123"/>
      <c r="F33" s="123"/>
      <c r="G33" s="123"/>
      <c r="H33" s="121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2"/>
      <c r="FP33" s="122"/>
      <c r="FQ33" s="122"/>
      <c r="FR33" s="122"/>
      <c r="FS33" s="122"/>
      <c r="FT33" s="122"/>
      <c r="FU33" s="122"/>
      <c r="FV33" s="122"/>
      <c r="FW33" s="122"/>
      <c r="FX33" s="122"/>
      <c r="FY33" s="122"/>
      <c r="FZ33" s="122"/>
      <c r="GA33" s="122"/>
      <c r="GB33" s="122"/>
      <c r="GC33" s="122"/>
      <c r="GD33" s="122"/>
      <c r="GE33" s="122"/>
      <c r="GF33" s="122"/>
      <c r="GG33" s="122"/>
      <c r="GH33" s="122"/>
      <c r="GI33" s="122"/>
      <c r="GJ33" s="122"/>
      <c r="GK33" s="122"/>
      <c r="GL33" s="122"/>
      <c r="GM33" s="122"/>
      <c r="GN33" s="122"/>
      <c r="GO33" s="122"/>
      <c r="GP33" s="122"/>
      <c r="GQ33" s="122"/>
      <c r="GR33" s="122"/>
      <c r="GS33" s="122"/>
      <c r="GT33" s="122"/>
      <c r="GU33" s="122"/>
      <c r="GV33" s="122"/>
      <c r="GW33" s="122"/>
      <c r="GX33" s="122"/>
      <c r="GY33" s="122"/>
      <c r="GZ33" s="122"/>
      <c r="HA33" s="122"/>
      <c r="HB33" s="122"/>
      <c r="HC33" s="122"/>
      <c r="HD33" s="122"/>
      <c r="HE33" s="122"/>
      <c r="HF33" s="122"/>
      <c r="HG33" s="122"/>
      <c r="HH33" s="122"/>
      <c r="HI33" s="122"/>
      <c r="HJ33" s="122"/>
      <c r="HK33" s="122"/>
      <c r="HL33" s="122"/>
      <c r="HM33" s="122"/>
      <c r="HN33" s="122"/>
      <c r="HO33" s="122"/>
      <c r="HP33" s="122"/>
      <c r="HQ33" s="122"/>
      <c r="HR33" s="122"/>
      <c r="HS33" s="122"/>
      <c r="HT33" s="122"/>
      <c r="HU33" s="122"/>
      <c r="HV33" s="122"/>
      <c r="HW33" s="122"/>
      <c r="HX33" s="122"/>
      <c r="HY33" s="122"/>
      <c r="HZ33" s="122"/>
      <c r="IA33" s="122"/>
      <c r="IB33" s="122"/>
      <c r="IC33" s="122"/>
      <c r="ID33" s="122"/>
      <c r="IE33" s="122"/>
      <c r="IF33" s="122"/>
      <c r="IG33" s="122"/>
      <c r="IH33" s="122"/>
      <c r="II33" s="122"/>
      <c r="IJ33" s="122"/>
      <c r="IK33" s="122"/>
    </row>
    <row r="34" spans="1:245" ht="19.5" customHeight="1">
      <c r="A34" s="122"/>
      <c r="B34" s="122"/>
      <c r="C34" s="122"/>
      <c r="D34" s="122"/>
      <c r="E34" s="122"/>
      <c r="F34" s="122"/>
      <c r="G34" s="122"/>
      <c r="H34" s="121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122"/>
      <c r="IH34" s="122"/>
      <c r="II34" s="122"/>
      <c r="IJ34" s="122"/>
      <c r="IK34" s="122"/>
    </row>
    <row r="35" spans="1:245" ht="19.5" customHeight="1">
      <c r="A35" s="122"/>
      <c r="B35" s="122"/>
      <c r="C35" s="122"/>
      <c r="D35" s="122"/>
      <c r="E35" s="124"/>
      <c r="F35" s="124"/>
      <c r="G35" s="124"/>
      <c r="H35" s="121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122"/>
      <c r="IH35" s="122"/>
      <c r="II35" s="122"/>
      <c r="IJ35" s="122"/>
      <c r="IK35" s="122"/>
    </row>
    <row r="36" spans="1:245" ht="19.5" customHeight="1">
      <c r="A36" s="41"/>
      <c r="B36" s="41"/>
      <c r="C36" s="41"/>
      <c r="D36" s="41"/>
      <c r="E36" s="125"/>
      <c r="F36" s="125"/>
      <c r="G36" s="125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</row>
    <row r="37" spans="1:245" ht="19.5" customHeight="1">
      <c r="A37" s="126"/>
      <c r="B37" s="126"/>
      <c r="C37" s="126"/>
      <c r="D37" s="126"/>
      <c r="E37" s="126"/>
      <c r="F37" s="126"/>
      <c r="G37" s="126"/>
      <c r="H37" s="12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7"/>
      <c r="GK37" s="117"/>
      <c r="GL37" s="117"/>
      <c r="GM37" s="117"/>
      <c r="GN37" s="117"/>
      <c r="GO37" s="117"/>
      <c r="GP37" s="117"/>
      <c r="GQ37" s="117"/>
      <c r="GR37" s="117"/>
      <c r="GS37" s="117"/>
      <c r="GT37" s="117"/>
      <c r="GU37" s="117"/>
      <c r="GV37" s="117"/>
      <c r="GW37" s="117"/>
      <c r="GX37" s="117"/>
      <c r="GY37" s="117"/>
      <c r="GZ37" s="117"/>
      <c r="HA37" s="117"/>
      <c r="HB37" s="117"/>
      <c r="HC37" s="117"/>
      <c r="HD37" s="117"/>
      <c r="HE37" s="117"/>
      <c r="HF37" s="117"/>
      <c r="HG37" s="117"/>
      <c r="HH37" s="117"/>
      <c r="HI37" s="117"/>
      <c r="HJ37" s="117"/>
      <c r="HK37" s="117"/>
      <c r="HL37" s="117"/>
      <c r="HM37" s="117"/>
      <c r="HN37" s="117"/>
      <c r="HO37" s="117"/>
      <c r="HP37" s="117"/>
      <c r="HQ37" s="117"/>
      <c r="HR37" s="117"/>
      <c r="HS37" s="117"/>
      <c r="HT37" s="117"/>
      <c r="HU37" s="117"/>
      <c r="HV37" s="117"/>
      <c r="HW37" s="117"/>
      <c r="HX37" s="117"/>
      <c r="HY37" s="117"/>
      <c r="HZ37" s="117"/>
      <c r="IA37" s="117"/>
      <c r="IB37" s="117"/>
      <c r="IC37" s="117"/>
      <c r="ID37" s="117"/>
      <c r="IE37" s="117"/>
      <c r="IF37" s="117"/>
      <c r="IG37" s="117"/>
      <c r="IH37" s="117"/>
      <c r="II37" s="117"/>
      <c r="IJ37" s="117"/>
      <c r="IK37" s="117"/>
    </row>
    <row r="38" spans="1:245" ht="19.5" customHeight="1">
      <c r="A38" s="41"/>
      <c r="B38" s="41"/>
      <c r="C38" s="41"/>
      <c r="D38" s="41"/>
      <c r="E38" s="41"/>
      <c r="F38" s="41"/>
      <c r="G38" s="41"/>
      <c r="H38" s="12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  <c r="FG38" s="117"/>
      <c r="FH38" s="117"/>
      <c r="FI38" s="117"/>
      <c r="FJ38" s="117"/>
      <c r="FK38" s="117"/>
      <c r="FL38" s="117"/>
      <c r="FM38" s="117"/>
      <c r="FN38" s="117"/>
      <c r="FO38" s="117"/>
      <c r="FP38" s="117"/>
      <c r="FQ38" s="117"/>
      <c r="FR38" s="117"/>
      <c r="FS38" s="117"/>
      <c r="FT38" s="117"/>
      <c r="FU38" s="117"/>
      <c r="FV38" s="117"/>
      <c r="FW38" s="117"/>
      <c r="FX38" s="117"/>
      <c r="FY38" s="117"/>
      <c r="FZ38" s="117"/>
      <c r="GA38" s="117"/>
      <c r="GB38" s="117"/>
      <c r="GC38" s="117"/>
      <c r="GD38" s="117"/>
      <c r="GE38" s="117"/>
      <c r="GF38" s="117"/>
      <c r="GG38" s="117"/>
      <c r="GH38" s="117"/>
      <c r="GI38" s="117"/>
      <c r="GJ38" s="117"/>
      <c r="GK38" s="117"/>
      <c r="GL38" s="117"/>
      <c r="GM38" s="117"/>
      <c r="GN38" s="117"/>
      <c r="GO38" s="117"/>
      <c r="GP38" s="117"/>
      <c r="GQ38" s="117"/>
      <c r="GR38" s="117"/>
      <c r="GS38" s="117"/>
      <c r="GT38" s="117"/>
      <c r="GU38" s="117"/>
      <c r="GV38" s="117"/>
      <c r="GW38" s="117"/>
      <c r="GX38" s="117"/>
      <c r="GY38" s="117"/>
      <c r="GZ38" s="117"/>
      <c r="HA38" s="117"/>
      <c r="HB38" s="117"/>
      <c r="HC38" s="117"/>
      <c r="HD38" s="117"/>
      <c r="HE38" s="117"/>
      <c r="HF38" s="117"/>
      <c r="HG38" s="117"/>
      <c r="HH38" s="117"/>
      <c r="HI38" s="117"/>
      <c r="HJ38" s="117"/>
      <c r="HK38" s="117"/>
      <c r="HL38" s="117"/>
      <c r="HM38" s="117"/>
      <c r="HN38" s="117"/>
      <c r="HO38" s="117"/>
      <c r="HP38" s="117"/>
      <c r="HQ38" s="117"/>
      <c r="HR38" s="117"/>
      <c r="HS38" s="117"/>
      <c r="HT38" s="117"/>
      <c r="HU38" s="117"/>
      <c r="HV38" s="117"/>
      <c r="HW38" s="117"/>
      <c r="HX38" s="117"/>
      <c r="HY38" s="117"/>
      <c r="HZ38" s="117"/>
      <c r="IA38" s="117"/>
      <c r="IB38" s="117"/>
      <c r="IC38" s="117"/>
      <c r="ID38" s="117"/>
      <c r="IE38" s="117"/>
      <c r="IF38" s="117"/>
      <c r="IG38" s="117"/>
      <c r="IH38" s="117"/>
      <c r="II38" s="117"/>
      <c r="IJ38" s="117"/>
      <c r="IK38" s="117"/>
    </row>
    <row r="39" spans="1:245" ht="19.5" customHeight="1">
      <c r="A39" s="117"/>
      <c r="B39" s="117"/>
      <c r="C39" s="117"/>
      <c r="D39" s="117"/>
      <c r="E39" s="117"/>
      <c r="F39" s="41"/>
      <c r="G39" s="41"/>
      <c r="H39" s="12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7"/>
      <c r="FK39" s="117"/>
      <c r="FL39" s="117"/>
      <c r="FM39" s="117"/>
      <c r="FN39" s="117"/>
      <c r="FO39" s="117"/>
      <c r="FP39" s="117"/>
      <c r="FQ39" s="117"/>
      <c r="FR39" s="117"/>
      <c r="FS39" s="117"/>
      <c r="FT39" s="117"/>
      <c r="FU39" s="117"/>
      <c r="FV39" s="117"/>
      <c r="FW39" s="117"/>
      <c r="FX39" s="117"/>
      <c r="FY39" s="117"/>
      <c r="FZ39" s="117"/>
      <c r="GA39" s="117"/>
      <c r="GB39" s="117"/>
      <c r="GC39" s="117"/>
      <c r="GD39" s="117"/>
      <c r="GE39" s="117"/>
      <c r="GF39" s="117"/>
      <c r="GG39" s="117"/>
      <c r="GH39" s="117"/>
      <c r="GI39" s="117"/>
      <c r="GJ39" s="117"/>
      <c r="GK39" s="117"/>
      <c r="GL39" s="117"/>
      <c r="GM39" s="117"/>
      <c r="GN39" s="117"/>
      <c r="GO39" s="117"/>
      <c r="GP39" s="117"/>
      <c r="GQ39" s="117"/>
      <c r="GR39" s="117"/>
      <c r="GS39" s="117"/>
      <c r="GT39" s="117"/>
      <c r="GU39" s="117"/>
      <c r="GV39" s="117"/>
      <c r="GW39" s="117"/>
      <c r="GX39" s="117"/>
      <c r="GY39" s="117"/>
      <c r="GZ39" s="117"/>
      <c r="HA39" s="117"/>
      <c r="HB39" s="117"/>
      <c r="HC39" s="117"/>
      <c r="HD39" s="117"/>
      <c r="HE39" s="117"/>
      <c r="HF39" s="117"/>
      <c r="HG39" s="117"/>
      <c r="HH39" s="117"/>
      <c r="HI39" s="117"/>
      <c r="HJ39" s="117"/>
      <c r="HK39" s="117"/>
      <c r="HL39" s="117"/>
      <c r="HM39" s="117"/>
      <c r="HN39" s="117"/>
      <c r="HO39" s="117"/>
      <c r="HP39" s="117"/>
      <c r="HQ39" s="117"/>
      <c r="HR39" s="117"/>
      <c r="HS39" s="117"/>
      <c r="HT39" s="117"/>
      <c r="HU39" s="117"/>
      <c r="HV39" s="117"/>
      <c r="HW39" s="117"/>
      <c r="HX39" s="117"/>
      <c r="HY39" s="117"/>
      <c r="HZ39" s="117"/>
      <c r="IA39" s="117"/>
      <c r="IB39" s="117"/>
      <c r="IC39" s="117"/>
      <c r="ID39" s="117"/>
      <c r="IE39" s="117"/>
      <c r="IF39" s="117"/>
      <c r="IG39" s="117"/>
      <c r="IH39" s="117"/>
      <c r="II39" s="117"/>
      <c r="IJ39" s="117"/>
      <c r="IK39" s="117"/>
    </row>
    <row r="40" spans="1:245" ht="19.5" customHeight="1">
      <c r="A40" s="117"/>
      <c r="B40" s="117"/>
      <c r="C40" s="117"/>
      <c r="D40" s="117"/>
      <c r="E40" s="117"/>
      <c r="F40" s="41"/>
      <c r="G40" s="41"/>
      <c r="H40" s="12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</row>
    <row r="41" spans="1:245" ht="19.5" customHeight="1">
      <c r="A41" s="117"/>
      <c r="B41" s="117"/>
      <c r="C41" s="117"/>
      <c r="D41" s="117"/>
      <c r="E41" s="117"/>
      <c r="F41" s="41"/>
      <c r="G41" s="41"/>
      <c r="H41" s="12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117"/>
      <c r="FI41" s="117"/>
      <c r="FJ41" s="117"/>
      <c r="FK41" s="117"/>
      <c r="FL41" s="117"/>
      <c r="FM41" s="117"/>
      <c r="FN41" s="117"/>
      <c r="FO41" s="117"/>
      <c r="FP41" s="117"/>
      <c r="FQ41" s="117"/>
      <c r="FR41" s="117"/>
      <c r="FS41" s="117"/>
      <c r="FT41" s="117"/>
      <c r="FU41" s="117"/>
      <c r="FV41" s="117"/>
      <c r="FW41" s="117"/>
      <c r="FX41" s="117"/>
      <c r="FY41" s="117"/>
      <c r="FZ41" s="117"/>
      <c r="GA41" s="117"/>
      <c r="GB41" s="117"/>
      <c r="GC41" s="117"/>
      <c r="GD41" s="117"/>
      <c r="GE41" s="117"/>
      <c r="GF41" s="117"/>
      <c r="GG41" s="117"/>
      <c r="GH41" s="117"/>
      <c r="GI41" s="117"/>
      <c r="GJ41" s="117"/>
      <c r="GK41" s="117"/>
      <c r="GL41" s="117"/>
      <c r="GM41" s="117"/>
      <c r="GN41" s="117"/>
      <c r="GO41" s="117"/>
      <c r="GP41" s="117"/>
      <c r="GQ41" s="117"/>
      <c r="GR41" s="117"/>
      <c r="GS41" s="117"/>
      <c r="GT41" s="117"/>
      <c r="GU41" s="117"/>
      <c r="GV41" s="117"/>
      <c r="GW41" s="117"/>
      <c r="GX41" s="117"/>
      <c r="GY41" s="117"/>
      <c r="GZ41" s="117"/>
      <c r="HA41" s="117"/>
      <c r="HB41" s="117"/>
      <c r="HC41" s="117"/>
      <c r="HD41" s="117"/>
      <c r="HE41" s="117"/>
      <c r="HF41" s="117"/>
      <c r="HG41" s="117"/>
      <c r="HH41" s="117"/>
      <c r="HI41" s="117"/>
      <c r="HJ41" s="117"/>
      <c r="HK41" s="117"/>
      <c r="HL41" s="117"/>
      <c r="HM41" s="117"/>
      <c r="HN41" s="117"/>
      <c r="HO41" s="117"/>
      <c r="HP41" s="117"/>
      <c r="HQ41" s="117"/>
      <c r="HR41" s="117"/>
      <c r="HS41" s="117"/>
      <c r="HT41" s="117"/>
      <c r="HU41" s="117"/>
      <c r="HV41" s="117"/>
      <c r="HW41" s="117"/>
      <c r="HX41" s="117"/>
      <c r="HY41" s="117"/>
      <c r="HZ41" s="117"/>
      <c r="IA41" s="117"/>
      <c r="IB41" s="117"/>
      <c r="IC41" s="117"/>
      <c r="ID41" s="117"/>
      <c r="IE41" s="117"/>
      <c r="IF41" s="117"/>
      <c r="IG41" s="117"/>
      <c r="IH41" s="117"/>
      <c r="II41" s="117"/>
      <c r="IJ41" s="117"/>
      <c r="IK41" s="117"/>
    </row>
    <row r="42" spans="1:245" ht="19.5" customHeight="1">
      <c r="A42" s="117"/>
      <c r="B42" s="117"/>
      <c r="C42" s="117"/>
      <c r="D42" s="117"/>
      <c r="E42" s="117"/>
      <c r="F42" s="41"/>
      <c r="G42" s="41"/>
      <c r="H42" s="12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117"/>
      <c r="FJ42" s="117"/>
      <c r="FK42" s="117"/>
      <c r="FL42" s="117"/>
      <c r="FM42" s="117"/>
      <c r="FN42" s="117"/>
      <c r="FO42" s="117"/>
      <c r="FP42" s="117"/>
      <c r="FQ42" s="117"/>
      <c r="FR42" s="117"/>
      <c r="FS42" s="117"/>
      <c r="FT42" s="117"/>
      <c r="FU42" s="117"/>
      <c r="FV42" s="117"/>
      <c r="FW42" s="117"/>
      <c r="FX42" s="117"/>
      <c r="FY42" s="117"/>
      <c r="FZ42" s="117"/>
      <c r="GA42" s="117"/>
      <c r="GB42" s="117"/>
      <c r="GC42" s="117"/>
      <c r="GD42" s="117"/>
      <c r="GE42" s="117"/>
      <c r="GF42" s="117"/>
      <c r="GG42" s="117"/>
      <c r="GH42" s="117"/>
      <c r="GI42" s="117"/>
      <c r="GJ42" s="117"/>
      <c r="GK42" s="117"/>
      <c r="GL42" s="117"/>
      <c r="GM42" s="117"/>
      <c r="GN42" s="117"/>
      <c r="GO42" s="117"/>
      <c r="GP42" s="117"/>
      <c r="GQ42" s="117"/>
      <c r="GR42" s="117"/>
      <c r="GS42" s="117"/>
      <c r="GT42" s="117"/>
      <c r="GU42" s="117"/>
      <c r="GV42" s="117"/>
      <c r="GW42" s="117"/>
      <c r="GX42" s="117"/>
      <c r="GY42" s="117"/>
      <c r="GZ42" s="117"/>
      <c r="HA42" s="117"/>
      <c r="HB42" s="117"/>
      <c r="HC42" s="117"/>
      <c r="HD42" s="117"/>
      <c r="HE42" s="117"/>
      <c r="HF42" s="117"/>
      <c r="HG42" s="117"/>
      <c r="HH42" s="117"/>
      <c r="HI42" s="117"/>
      <c r="HJ42" s="117"/>
      <c r="HK42" s="117"/>
      <c r="HL42" s="117"/>
      <c r="HM42" s="117"/>
      <c r="HN42" s="117"/>
      <c r="HO42" s="117"/>
      <c r="HP42" s="117"/>
      <c r="HQ42" s="117"/>
      <c r="HR42" s="117"/>
      <c r="HS42" s="117"/>
      <c r="HT42" s="117"/>
      <c r="HU42" s="117"/>
      <c r="HV42" s="117"/>
      <c r="HW42" s="117"/>
      <c r="HX42" s="117"/>
      <c r="HY42" s="117"/>
      <c r="HZ42" s="117"/>
      <c r="IA42" s="117"/>
      <c r="IB42" s="117"/>
      <c r="IC42" s="117"/>
      <c r="ID42" s="117"/>
      <c r="IE42" s="117"/>
      <c r="IF42" s="117"/>
      <c r="IG42" s="117"/>
      <c r="IH42" s="117"/>
      <c r="II42" s="117"/>
      <c r="IJ42" s="117"/>
      <c r="IK42" s="117"/>
    </row>
    <row r="43" spans="1:245" ht="19.5" customHeight="1">
      <c r="A43" s="117"/>
      <c r="B43" s="117"/>
      <c r="C43" s="117"/>
      <c r="D43" s="117"/>
      <c r="E43" s="117"/>
      <c r="F43" s="41"/>
      <c r="G43" s="41"/>
      <c r="H43" s="12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117"/>
      <c r="FI43" s="117"/>
      <c r="FJ43" s="117"/>
      <c r="FK43" s="117"/>
      <c r="FL43" s="117"/>
      <c r="FM43" s="117"/>
      <c r="FN43" s="117"/>
      <c r="FO43" s="117"/>
      <c r="FP43" s="117"/>
      <c r="FQ43" s="117"/>
      <c r="FR43" s="117"/>
      <c r="FS43" s="117"/>
      <c r="FT43" s="117"/>
      <c r="FU43" s="117"/>
      <c r="FV43" s="117"/>
      <c r="FW43" s="117"/>
      <c r="FX43" s="117"/>
      <c r="FY43" s="117"/>
      <c r="FZ43" s="117"/>
      <c r="GA43" s="117"/>
      <c r="GB43" s="117"/>
      <c r="GC43" s="117"/>
      <c r="GD43" s="117"/>
      <c r="GE43" s="117"/>
      <c r="GF43" s="117"/>
      <c r="GG43" s="117"/>
      <c r="GH43" s="117"/>
      <c r="GI43" s="117"/>
      <c r="GJ43" s="117"/>
      <c r="GK43" s="117"/>
      <c r="GL43" s="117"/>
      <c r="GM43" s="117"/>
      <c r="GN43" s="117"/>
      <c r="GO43" s="117"/>
      <c r="GP43" s="117"/>
      <c r="GQ43" s="117"/>
      <c r="GR43" s="117"/>
      <c r="GS43" s="117"/>
      <c r="GT43" s="117"/>
      <c r="GU43" s="117"/>
      <c r="GV43" s="117"/>
      <c r="GW43" s="117"/>
      <c r="GX43" s="117"/>
      <c r="GY43" s="117"/>
      <c r="GZ43" s="117"/>
      <c r="HA43" s="117"/>
      <c r="HB43" s="117"/>
      <c r="HC43" s="117"/>
      <c r="HD43" s="117"/>
      <c r="HE43" s="117"/>
      <c r="HF43" s="117"/>
      <c r="HG43" s="117"/>
      <c r="HH43" s="117"/>
      <c r="HI43" s="117"/>
      <c r="HJ43" s="117"/>
      <c r="HK43" s="117"/>
      <c r="HL43" s="117"/>
      <c r="HM43" s="117"/>
      <c r="HN43" s="117"/>
      <c r="HO43" s="117"/>
      <c r="HP43" s="117"/>
      <c r="HQ43" s="117"/>
      <c r="HR43" s="117"/>
      <c r="HS43" s="117"/>
      <c r="HT43" s="117"/>
      <c r="HU43" s="117"/>
      <c r="HV43" s="117"/>
      <c r="HW43" s="117"/>
      <c r="HX43" s="117"/>
      <c r="HY43" s="117"/>
      <c r="HZ43" s="117"/>
      <c r="IA43" s="117"/>
      <c r="IB43" s="117"/>
      <c r="IC43" s="117"/>
      <c r="ID43" s="117"/>
      <c r="IE43" s="117"/>
      <c r="IF43" s="117"/>
      <c r="IG43" s="117"/>
      <c r="IH43" s="117"/>
      <c r="II43" s="117"/>
      <c r="IJ43" s="117"/>
      <c r="IK43" s="117"/>
    </row>
    <row r="44" spans="1:245" ht="19.5" customHeight="1">
      <c r="A44" s="117"/>
      <c r="B44" s="117"/>
      <c r="C44" s="117"/>
      <c r="D44" s="117"/>
      <c r="E44" s="117"/>
      <c r="F44" s="41"/>
      <c r="G44" s="41"/>
      <c r="H44" s="12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  <c r="GF44" s="117"/>
      <c r="GG44" s="117"/>
      <c r="GH44" s="117"/>
      <c r="GI44" s="117"/>
      <c r="GJ44" s="117"/>
      <c r="GK44" s="117"/>
      <c r="GL44" s="117"/>
      <c r="GM44" s="117"/>
      <c r="GN44" s="117"/>
      <c r="GO44" s="117"/>
      <c r="GP44" s="117"/>
      <c r="GQ44" s="117"/>
      <c r="GR44" s="117"/>
      <c r="GS44" s="117"/>
      <c r="GT44" s="117"/>
      <c r="GU44" s="117"/>
      <c r="GV44" s="117"/>
      <c r="GW44" s="117"/>
      <c r="GX44" s="117"/>
      <c r="GY44" s="117"/>
      <c r="GZ44" s="117"/>
      <c r="HA44" s="117"/>
      <c r="HB44" s="117"/>
      <c r="HC44" s="117"/>
      <c r="HD44" s="117"/>
      <c r="HE44" s="117"/>
      <c r="HF44" s="117"/>
      <c r="HG44" s="117"/>
      <c r="HH44" s="117"/>
      <c r="HI44" s="117"/>
      <c r="HJ44" s="117"/>
      <c r="HK44" s="117"/>
      <c r="HL44" s="117"/>
      <c r="HM44" s="117"/>
      <c r="HN44" s="117"/>
      <c r="HO44" s="117"/>
      <c r="HP44" s="117"/>
      <c r="HQ44" s="117"/>
      <c r="HR44" s="117"/>
      <c r="HS44" s="117"/>
      <c r="HT44" s="117"/>
      <c r="HU44" s="117"/>
      <c r="HV44" s="117"/>
      <c r="HW44" s="117"/>
      <c r="HX44" s="117"/>
      <c r="HY44" s="117"/>
      <c r="HZ44" s="117"/>
      <c r="IA44" s="117"/>
      <c r="IB44" s="117"/>
      <c r="IC44" s="117"/>
      <c r="ID44" s="117"/>
      <c r="IE44" s="117"/>
      <c r="IF44" s="117"/>
      <c r="IG44" s="117"/>
      <c r="IH44" s="117"/>
      <c r="II44" s="117"/>
      <c r="IJ44" s="117"/>
      <c r="IK44" s="117"/>
    </row>
    <row r="45" spans="1:245" ht="19.5" customHeight="1">
      <c r="A45" s="117"/>
      <c r="B45" s="117"/>
      <c r="C45" s="117"/>
      <c r="D45" s="117"/>
      <c r="E45" s="117"/>
      <c r="F45" s="41"/>
      <c r="G45" s="41"/>
      <c r="H45" s="12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117"/>
      <c r="FL45" s="117"/>
      <c r="FM45" s="117"/>
      <c r="FN45" s="117"/>
      <c r="FO45" s="117"/>
      <c r="FP45" s="117"/>
      <c r="FQ45" s="117"/>
      <c r="FR45" s="117"/>
      <c r="FS45" s="117"/>
      <c r="FT45" s="117"/>
      <c r="FU45" s="117"/>
      <c r="FV45" s="117"/>
      <c r="FW45" s="117"/>
      <c r="FX45" s="117"/>
      <c r="FY45" s="117"/>
      <c r="FZ45" s="117"/>
      <c r="GA45" s="117"/>
      <c r="GB45" s="117"/>
      <c r="GC45" s="117"/>
      <c r="GD45" s="117"/>
      <c r="GE45" s="117"/>
      <c r="GF45" s="117"/>
      <c r="GG45" s="117"/>
      <c r="GH45" s="117"/>
      <c r="GI45" s="117"/>
      <c r="GJ45" s="117"/>
      <c r="GK45" s="117"/>
      <c r="GL45" s="117"/>
      <c r="GM45" s="117"/>
      <c r="GN45" s="117"/>
      <c r="GO45" s="117"/>
      <c r="GP45" s="117"/>
      <c r="GQ45" s="117"/>
      <c r="GR45" s="117"/>
      <c r="GS45" s="117"/>
      <c r="GT45" s="117"/>
      <c r="GU45" s="117"/>
      <c r="GV45" s="117"/>
      <c r="GW45" s="117"/>
      <c r="GX45" s="117"/>
      <c r="GY45" s="117"/>
      <c r="GZ45" s="117"/>
      <c r="HA45" s="117"/>
      <c r="HB45" s="117"/>
      <c r="HC45" s="117"/>
      <c r="HD45" s="117"/>
      <c r="HE45" s="117"/>
      <c r="HF45" s="117"/>
      <c r="HG45" s="117"/>
      <c r="HH45" s="117"/>
      <c r="HI45" s="117"/>
      <c r="HJ45" s="117"/>
      <c r="HK45" s="117"/>
      <c r="HL45" s="117"/>
      <c r="HM45" s="117"/>
      <c r="HN45" s="117"/>
      <c r="HO45" s="117"/>
      <c r="HP45" s="117"/>
      <c r="HQ45" s="117"/>
      <c r="HR45" s="117"/>
      <c r="HS45" s="117"/>
      <c r="HT45" s="117"/>
      <c r="HU45" s="117"/>
      <c r="HV45" s="117"/>
      <c r="HW45" s="117"/>
      <c r="HX45" s="117"/>
      <c r="HY45" s="117"/>
      <c r="HZ45" s="117"/>
      <c r="IA45" s="117"/>
      <c r="IB45" s="117"/>
      <c r="IC45" s="117"/>
      <c r="ID45" s="117"/>
      <c r="IE45" s="117"/>
      <c r="IF45" s="117"/>
      <c r="IG45" s="117"/>
      <c r="IH45" s="117"/>
      <c r="II45" s="117"/>
      <c r="IJ45" s="117"/>
      <c r="IK45" s="117"/>
    </row>
    <row r="46" spans="1:245" ht="19.5" customHeight="1">
      <c r="A46" s="117"/>
      <c r="B46" s="117"/>
      <c r="C46" s="117"/>
      <c r="D46" s="117"/>
      <c r="E46" s="117"/>
      <c r="F46" s="41"/>
      <c r="G46" s="41"/>
      <c r="H46" s="12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  <c r="GK46" s="117"/>
      <c r="GL46" s="117"/>
      <c r="GM46" s="117"/>
      <c r="GN46" s="117"/>
      <c r="GO46" s="117"/>
      <c r="GP46" s="117"/>
      <c r="GQ46" s="117"/>
      <c r="GR46" s="117"/>
      <c r="GS46" s="117"/>
      <c r="GT46" s="117"/>
      <c r="GU46" s="117"/>
      <c r="GV46" s="117"/>
      <c r="GW46" s="117"/>
      <c r="GX46" s="117"/>
      <c r="GY46" s="117"/>
      <c r="GZ46" s="117"/>
      <c r="HA46" s="117"/>
      <c r="HB46" s="117"/>
      <c r="HC46" s="117"/>
      <c r="HD46" s="117"/>
      <c r="HE46" s="117"/>
      <c r="HF46" s="117"/>
      <c r="HG46" s="117"/>
      <c r="HH46" s="117"/>
      <c r="HI46" s="117"/>
      <c r="HJ46" s="117"/>
      <c r="HK46" s="117"/>
      <c r="HL46" s="117"/>
      <c r="HM46" s="117"/>
      <c r="HN46" s="117"/>
      <c r="HO46" s="117"/>
      <c r="HP46" s="117"/>
      <c r="HQ46" s="117"/>
      <c r="HR46" s="117"/>
      <c r="HS46" s="117"/>
      <c r="HT46" s="117"/>
      <c r="HU46" s="117"/>
      <c r="HV46" s="117"/>
      <c r="HW46" s="117"/>
      <c r="HX46" s="117"/>
      <c r="HY46" s="117"/>
      <c r="HZ46" s="117"/>
      <c r="IA46" s="117"/>
      <c r="IB46" s="117"/>
      <c r="IC46" s="117"/>
      <c r="ID46" s="117"/>
      <c r="IE46" s="117"/>
      <c r="IF46" s="117"/>
      <c r="IG46" s="117"/>
      <c r="IH46" s="117"/>
      <c r="II46" s="117"/>
      <c r="IJ46" s="117"/>
      <c r="IK46" s="117"/>
    </row>
    <row r="47" spans="1:245" ht="19.5" customHeight="1">
      <c r="A47" s="117"/>
      <c r="B47" s="117"/>
      <c r="C47" s="117"/>
      <c r="D47" s="117"/>
      <c r="E47" s="117"/>
      <c r="F47" s="41"/>
      <c r="G47" s="41"/>
      <c r="H47" s="12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  <c r="GF47" s="117"/>
      <c r="GG47" s="117"/>
      <c r="GH47" s="117"/>
      <c r="GI47" s="117"/>
      <c r="GJ47" s="117"/>
      <c r="GK47" s="117"/>
      <c r="GL47" s="117"/>
      <c r="GM47" s="117"/>
      <c r="GN47" s="117"/>
      <c r="GO47" s="117"/>
      <c r="GP47" s="117"/>
      <c r="GQ47" s="117"/>
      <c r="GR47" s="117"/>
      <c r="GS47" s="117"/>
      <c r="GT47" s="117"/>
      <c r="GU47" s="117"/>
      <c r="GV47" s="117"/>
      <c r="GW47" s="117"/>
      <c r="GX47" s="117"/>
      <c r="GY47" s="117"/>
      <c r="GZ47" s="117"/>
      <c r="HA47" s="117"/>
      <c r="HB47" s="117"/>
      <c r="HC47" s="117"/>
      <c r="HD47" s="117"/>
      <c r="HE47" s="117"/>
      <c r="HF47" s="117"/>
      <c r="HG47" s="117"/>
      <c r="HH47" s="117"/>
      <c r="HI47" s="117"/>
      <c r="HJ47" s="117"/>
      <c r="HK47" s="117"/>
      <c r="HL47" s="117"/>
      <c r="HM47" s="117"/>
      <c r="HN47" s="117"/>
      <c r="HO47" s="117"/>
      <c r="HP47" s="117"/>
      <c r="HQ47" s="117"/>
      <c r="HR47" s="117"/>
      <c r="HS47" s="117"/>
      <c r="HT47" s="117"/>
      <c r="HU47" s="117"/>
      <c r="HV47" s="117"/>
      <c r="HW47" s="117"/>
      <c r="HX47" s="117"/>
      <c r="HY47" s="117"/>
      <c r="HZ47" s="117"/>
      <c r="IA47" s="117"/>
      <c r="IB47" s="117"/>
      <c r="IC47" s="117"/>
      <c r="ID47" s="117"/>
      <c r="IE47" s="117"/>
      <c r="IF47" s="117"/>
      <c r="IG47" s="117"/>
      <c r="IH47" s="117"/>
      <c r="II47" s="117"/>
      <c r="IJ47" s="117"/>
      <c r="IK47" s="117"/>
    </row>
    <row r="48" spans="1:245" ht="19.5" customHeight="1">
      <c r="A48" s="117"/>
      <c r="B48" s="117"/>
      <c r="C48" s="117"/>
      <c r="D48" s="117"/>
      <c r="E48" s="117"/>
      <c r="F48" s="41"/>
      <c r="G48" s="41"/>
      <c r="H48" s="12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1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  <c r="FE48" s="117"/>
      <c r="FF48" s="117"/>
      <c r="FG48" s="117"/>
      <c r="FH48" s="117"/>
      <c r="FI48" s="117"/>
      <c r="FJ48" s="117"/>
      <c r="FK48" s="117"/>
      <c r="FL48" s="117"/>
      <c r="FM48" s="117"/>
      <c r="FN48" s="117"/>
      <c r="FO48" s="117"/>
      <c r="FP48" s="117"/>
      <c r="FQ48" s="117"/>
      <c r="FR48" s="117"/>
      <c r="FS48" s="117"/>
      <c r="FT48" s="117"/>
      <c r="FU48" s="117"/>
      <c r="FV48" s="117"/>
      <c r="FW48" s="117"/>
      <c r="FX48" s="117"/>
      <c r="FY48" s="117"/>
      <c r="FZ48" s="117"/>
      <c r="GA48" s="117"/>
      <c r="GB48" s="117"/>
      <c r="GC48" s="117"/>
      <c r="GD48" s="117"/>
      <c r="GE48" s="117"/>
      <c r="GF48" s="117"/>
      <c r="GG48" s="117"/>
      <c r="GH48" s="117"/>
      <c r="GI48" s="117"/>
      <c r="GJ48" s="117"/>
      <c r="GK48" s="117"/>
      <c r="GL48" s="117"/>
      <c r="GM48" s="117"/>
      <c r="GN48" s="117"/>
      <c r="GO48" s="117"/>
      <c r="GP48" s="117"/>
      <c r="GQ48" s="117"/>
      <c r="GR48" s="117"/>
      <c r="GS48" s="117"/>
      <c r="GT48" s="117"/>
      <c r="GU48" s="117"/>
      <c r="GV48" s="117"/>
      <c r="GW48" s="117"/>
      <c r="GX48" s="117"/>
      <c r="GY48" s="117"/>
      <c r="GZ48" s="117"/>
      <c r="HA48" s="117"/>
      <c r="HB48" s="117"/>
      <c r="HC48" s="117"/>
      <c r="HD48" s="117"/>
      <c r="HE48" s="117"/>
      <c r="HF48" s="117"/>
      <c r="HG48" s="117"/>
      <c r="HH48" s="117"/>
      <c r="HI48" s="117"/>
      <c r="HJ48" s="117"/>
      <c r="HK48" s="117"/>
      <c r="HL48" s="117"/>
      <c r="HM48" s="117"/>
      <c r="HN48" s="117"/>
      <c r="HO48" s="117"/>
      <c r="HP48" s="117"/>
      <c r="HQ48" s="117"/>
      <c r="HR48" s="117"/>
      <c r="HS48" s="117"/>
      <c r="HT48" s="117"/>
      <c r="HU48" s="117"/>
      <c r="HV48" s="117"/>
      <c r="HW48" s="117"/>
      <c r="HX48" s="117"/>
      <c r="HY48" s="117"/>
      <c r="HZ48" s="117"/>
      <c r="IA48" s="117"/>
      <c r="IB48" s="117"/>
      <c r="IC48" s="117"/>
      <c r="ID48" s="117"/>
      <c r="IE48" s="117"/>
      <c r="IF48" s="117"/>
      <c r="IG48" s="117"/>
      <c r="IH48" s="117"/>
      <c r="II48" s="117"/>
      <c r="IJ48" s="117"/>
      <c r="IK48" s="117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19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2" customFormat="1" ht="9.75" customHeight="1">
      <c r="A1" s="128"/>
      <c r="B1" s="128"/>
      <c r="C1" s="128"/>
      <c r="D1" s="128"/>
      <c r="E1" s="128"/>
      <c r="F1"/>
      <c r="G1"/>
      <c r="H1"/>
    </row>
    <row r="2" spans="1:8" ht="23.25" customHeight="1">
      <c r="A2" s="223" t="s">
        <v>352</v>
      </c>
      <c r="B2" s="223"/>
      <c r="C2" s="223"/>
      <c r="D2" s="223"/>
      <c r="E2" s="223"/>
      <c r="F2" s="223"/>
      <c r="G2" s="223"/>
      <c r="H2" s="223"/>
    </row>
    <row r="3" spans="1:8" ht="15" customHeight="1">
      <c r="A3" s="224" t="s">
        <v>353</v>
      </c>
      <c r="B3" s="224"/>
      <c r="C3" s="224"/>
      <c r="D3" s="224"/>
      <c r="E3" s="224"/>
      <c r="F3" s="224"/>
      <c r="G3" s="224"/>
      <c r="H3" s="224"/>
    </row>
    <row r="4" spans="1:8" ht="21" customHeight="1">
      <c r="A4" s="213" t="s">
        <v>338</v>
      </c>
      <c r="B4" s="213"/>
      <c r="C4" s="226" t="s">
        <v>4</v>
      </c>
      <c r="D4" s="227"/>
      <c r="E4" s="227"/>
      <c r="F4" s="227"/>
      <c r="G4" s="227"/>
      <c r="H4" s="228"/>
    </row>
    <row r="5" spans="1:8" ht="21" customHeight="1">
      <c r="A5" s="214" t="s">
        <v>354</v>
      </c>
      <c r="B5" s="218" t="s">
        <v>355</v>
      </c>
      <c r="C5" s="213" t="s">
        <v>356</v>
      </c>
      <c r="D5" s="213"/>
      <c r="E5" s="213"/>
      <c r="F5" s="225" t="s">
        <v>357</v>
      </c>
      <c r="G5" s="213"/>
      <c r="H5" s="213"/>
    </row>
    <row r="6" spans="1:8" ht="21" customHeight="1">
      <c r="A6" s="215"/>
      <c r="B6" s="219"/>
      <c r="C6" s="213"/>
      <c r="D6" s="213"/>
      <c r="E6" s="213"/>
      <c r="F6" s="131" t="s">
        <v>358</v>
      </c>
      <c r="G6" s="132" t="s">
        <v>359</v>
      </c>
      <c r="H6" s="132" t="s">
        <v>360</v>
      </c>
    </row>
    <row r="7" spans="1:8" ht="21" customHeight="1">
      <c r="A7" s="215"/>
      <c r="B7" s="129" t="s">
        <v>361</v>
      </c>
      <c r="C7" s="226" t="s">
        <v>362</v>
      </c>
      <c r="D7" s="227" t="s">
        <v>363</v>
      </c>
      <c r="E7" s="228"/>
      <c r="F7" s="133">
        <f aca="true" t="shared" si="0" ref="F7:F15">SUM(G7,H7)</f>
        <v>92.4</v>
      </c>
      <c r="G7" s="134">
        <v>92.4</v>
      </c>
      <c r="H7" s="134">
        <v>0</v>
      </c>
    </row>
    <row r="8" spans="1:8" ht="21" customHeight="1">
      <c r="A8" s="215"/>
      <c r="B8" s="129" t="s">
        <v>364</v>
      </c>
      <c r="C8" s="226" t="s">
        <v>365</v>
      </c>
      <c r="D8" s="227" t="s">
        <v>366</v>
      </c>
      <c r="E8" s="228"/>
      <c r="F8" s="133">
        <f t="shared" si="0"/>
        <v>92.02</v>
      </c>
      <c r="G8" s="135">
        <v>92.02</v>
      </c>
      <c r="H8" s="135">
        <v>0</v>
      </c>
    </row>
    <row r="9" spans="1:8" ht="21" customHeight="1">
      <c r="A9" s="215"/>
      <c r="B9" s="129" t="s">
        <v>367</v>
      </c>
      <c r="C9" s="226" t="s">
        <v>368</v>
      </c>
      <c r="D9" s="227" t="s">
        <v>369</v>
      </c>
      <c r="E9" s="228"/>
      <c r="F9" s="133">
        <f t="shared" si="0"/>
        <v>30</v>
      </c>
      <c r="G9" s="135">
        <v>30</v>
      </c>
      <c r="H9" s="135">
        <v>0</v>
      </c>
    </row>
    <row r="10" spans="1:8" ht="21" customHeight="1">
      <c r="A10" s="215"/>
      <c r="B10" s="129" t="s">
        <v>370</v>
      </c>
      <c r="C10" s="226" t="s">
        <v>371</v>
      </c>
      <c r="D10" s="227" t="s">
        <v>372</v>
      </c>
      <c r="E10" s="228"/>
      <c r="F10" s="133">
        <f t="shared" si="0"/>
        <v>10</v>
      </c>
      <c r="G10" s="135">
        <v>10</v>
      </c>
      <c r="H10" s="135">
        <v>0</v>
      </c>
    </row>
    <row r="11" spans="1:8" ht="21" customHeight="1">
      <c r="A11" s="215"/>
      <c r="B11" s="129" t="s">
        <v>373</v>
      </c>
      <c r="C11" s="226" t="s">
        <v>374</v>
      </c>
      <c r="D11" s="227" t="s">
        <v>375</v>
      </c>
      <c r="E11" s="228"/>
      <c r="F11" s="133">
        <f t="shared" si="0"/>
        <v>5</v>
      </c>
      <c r="G11" s="135">
        <v>5</v>
      </c>
      <c r="H11" s="135">
        <v>0</v>
      </c>
    </row>
    <row r="12" spans="1:8" ht="21" customHeight="1">
      <c r="A12" s="215"/>
      <c r="B12" s="129" t="s">
        <v>376</v>
      </c>
      <c r="C12" s="226" t="s">
        <v>377</v>
      </c>
      <c r="D12" s="227" t="s">
        <v>378</v>
      </c>
      <c r="E12" s="228"/>
      <c r="F12" s="133">
        <f t="shared" si="0"/>
        <v>52.8</v>
      </c>
      <c r="G12" s="135">
        <v>52.8</v>
      </c>
      <c r="H12" s="135">
        <v>0</v>
      </c>
    </row>
    <row r="13" spans="1:8" ht="21" customHeight="1">
      <c r="A13" s="215"/>
      <c r="B13" s="129" t="s">
        <v>379</v>
      </c>
      <c r="C13" s="226" t="s">
        <v>15</v>
      </c>
      <c r="D13" s="227" t="s">
        <v>380</v>
      </c>
      <c r="E13" s="228"/>
      <c r="F13" s="133">
        <f t="shared" si="0"/>
        <v>0</v>
      </c>
      <c r="G13" s="135">
        <v>0</v>
      </c>
      <c r="H13" s="135">
        <v>0</v>
      </c>
    </row>
    <row r="14" spans="1:8" ht="21" customHeight="1">
      <c r="A14" s="215"/>
      <c r="B14" s="130" t="s">
        <v>381</v>
      </c>
      <c r="C14" s="226" t="s">
        <v>15</v>
      </c>
      <c r="D14" s="227" t="s">
        <v>382</v>
      </c>
      <c r="E14" s="228"/>
      <c r="F14" s="133">
        <f t="shared" si="0"/>
        <v>0</v>
      </c>
      <c r="G14" s="136">
        <v>0</v>
      </c>
      <c r="H14" s="136">
        <v>0</v>
      </c>
    </row>
    <row r="15" spans="1:8" ht="21" customHeight="1">
      <c r="A15" s="215"/>
      <c r="B15" s="230" t="s">
        <v>383</v>
      </c>
      <c r="C15" s="231"/>
      <c r="D15" s="231"/>
      <c r="E15" s="225"/>
      <c r="F15" s="137">
        <f t="shared" si="0"/>
        <v>282.22</v>
      </c>
      <c r="G15" s="138">
        <f>SUM(G7:G14)</f>
        <v>282.22</v>
      </c>
      <c r="H15" s="138">
        <f>SUM(H7:H14)</f>
        <v>0</v>
      </c>
    </row>
    <row r="16" spans="1:8" ht="61.5" customHeight="1">
      <c r="A16" s="139" t="s">
        <v>384</v>
      </c>
      <c r="B16" s="232" t="s">
        <v>385</v>
      </c>
      <c r="C16" s="233"/>
      <c r="D16" s="233"/>
      <c r="E16" s="233"/>
      <c r="F16" s="233"/>
      <c r="G16" s="233"/>
      <c r="H16" s="234"/>
    </row>
    <row r="17" spans="1:8" ht="21" customHeight="1">
      <c r="A17" s="216" t="s">
        <v>386</v>
      </c>
      <c r="B17" s="140" t="s">
        <v>387</v>
      </c>
      <c r="C17" s="141" t="s">
        <v>388</v>
      </c>
      <c r="D17" s="230" t="s">
        <v>389</v>
      </c>
      <c r="E17" s="231"/>
      <c r="F17" s="231"/>
      <c r="G17" s="213" t="s">
        <v>390</v>
      </c>
      <c r="H17" s="213"/>
    </row>
    <row r="18" spans="1:8" ht="21" customHeight="1">
      <c r="A18" s="216"/>
      <c r="B18" s="216" t="s">
        <v>391</v>
      </c>
      <c r="C18" s="220" t="s">
        <v>392</v>
      </c>
      <c r="D18" s="142" t="s">
        <v>393</v>
      </c>
      <c r="E18" s="235" t="s">
        <v>394</v>
      </c>
      <c r="F18" s="236"/>
      <c r="G18" s="229" t="s">
        <v>395</v>
      </c>
      <c r="H18" s="229" t="s">
        <v>396</v>
      </c>
    </row>
    <row r="19" spans="1:8" ht="21" customHeight="1">
      <c r="A19" s="216"/>
      <c r="B19" s="216"/>
      <c r="C19" s="221"/>
      <c r="D19" s="142" t="s">
        <v>397</v>
      </c>
      <c r="E19" s="235" t="s">
        <v>398</v>
      </c>
      <c r="F19" s="236"/>
      <c r="G19" s="229" t="s">
        <v>399</v>
      </c>
      <c r="H19" s="229"/>
    </row>
    <row r="20" spans="1:8" ht="21" customHeight="1">
      <c r="A20" s="216"/>
      <c r="B20" s="216"/>
      <c r="C20" s="214"/>
      <c r="D20" s="142" t="s">
        <v>400</v>
      </c>
      <c r="E20" s="222" t="s">
        <v>401</v>
      </c>
      <c r="F20" s="222"/>
      <c r="G20" s="229" t="s">
        <v>402</v>
      </c>
      <c r="H20" s="229"/>
    </row>
    <row r="21" spans="1:8" ht="21" customHeight="1">
      <c r="A21" s="216"/>
      <c r="B21" s="216"/>
      <c r="C21" s="220" t="s">
        <v>403</v>
      </c>
      <c r="D21" s="142" t="s">
        <v>393</v>
      </c>
      <c r="E21" s="222" t="s">
        <v>404</v>
      </c>
      <c r="F21" s="222"/>
      <c r="G21" s="229" t="s">
        <v>405</v>
      </c>
      <c r="H21" s="229"/>
    </row>
    <row r="22" spans="1:8" ht="21" customHeight="1">
      <c r="A22" s="216"/>
      <c r="B22" s="216"/>
      <c r="C22" s="221"/>
      <c r="D22" s="142" t="s">
        <v>397</v>
      </c>
      <c r="E22" s="222" t="s">
        <v>406</v>
      </c>
      <c r="F22" s="222"/>
      <c r="G22" s="229" t="s">
        <v>405</v>
      </c>
      <c r="H22" s="229"/>
    </row>
    <row r="23" spans="1:8" ht="21" customHeight="1">
      <c r="A23" s="216"/>
      <c r="B23" s="216"/>
      <c r="C23" s="214"/>
      <c r="D23" s="142" t="s">
        <v>400</v>
      </c>
      <c r="E23" s="222" t="s">
        <v>407</v>
      </c>
      <c r="F23" s="222"/>
      <c r="G23" s="229" t="s">
        <v>405</v>
      </c>
      <c r="H23" s="229"/>
    </row>
    <row r="24" spans="1:8" ht="21" customHeight="1">
      <c r="A24" s="216"/>
      <c r="B24" s="216"/>
      <c r="C24" s="220" t="s">
        <v>408</v>
      </c>
      <c r="D24" s="142" t="s">
        <v>393</v>
      </c>
      <c r="E24" s="222" t="s">
        <v>409</v>
      </c>
      <c r="F24" s="222"/>
      <c r="G24" s="229" t="s">
        <v>410</v>
      </c>
      <c r="H24" s="229"/>
    </row>
    <row r="25" spans="1:8" ht="21" customHeight="1">
      <c r="A25" s="216"/>
      <c r="B25" s="216"/>
      <c r="C25" s="221"/>
      <c r="D25" s="142" t="s">
        <v>397</v>
      </c>
      <c r="E25" s="222" t="s">
        <v>411</v>
      </c>
      <c r="F25" s="222"/>
      <c r="G25" s="229" t="s">
        <v>410</v>
      </c>
      <c r="H25" s="229"/>
    </row>
    <row r="26" spans="1:8" ht="21" customHeight="1">
      <c r="A26" s="216"/>
      <c r="B26" s="216"/>
      <c r="C26" s="214"/>
      <c r="D26" s="142" t="s">
        <v>400</v>
      </c>
      <c r="E26" s="222" t="s">
        <v>412</v>
      </c>
      <c r="F26" s="222"/>
      <c r="G26" s="229" t="s">
        <v>410</v>
      </c>
      <c r="H26" s="229"/>
    </row>
    <row r="27" spans="1:8" ht="21" customHeight="1">
      <c r="A27" s="216"/>
      <c r="B27" s="216"/>
      <c r="C27" s="220" t="s">
        <v>413</v>
      </c>
      <c r="D27" s="142" t="s">
        <v>393</v>
      </c>
      <c r="E27" s="222" t="s">
        <v>414</v>
      </c>
      <c r="F27" s="222"/>
      <c r="G27" s="229" t="s">
        <v>415</v>
      </c>
      <c r="H27" s="229"/>
    </row>
    <row r="28" spans="1:8" ht="21" customHeight="1">
      <c r="A28" s="216"/>
      <c r="B28" s="216"/>
      <c r="C28" s="221"/>
      <c r="D28" s="142" t="s">
        <v>397</v>
      </c>
      <c r="E28" s="222" t="s">
        <v>416</v>
      </c>
      <c r="F28" s="222"/>
      <c r="G28" s="229" t="s">
        <v>417</v>
      </c>
      <c r="H28" s="229"/>
    </row>
    <row r="29" spans="1:8" ht="21" customHeight="1">
      <c r="A29" s="216"/>
      <c r="B29" s="216"/>
      <c r="C29" s="214"/>
      <c r="D29" s="142" t="s">
        <v>400</v>
      </c>
      <c r="E29" s="222" t="s">
        <v>418</v>
      </c>
      <c r="F29" s="222"/>
      <c r="G29" s="229" t="s">
        <v>419</v>
      </c>
      <c r="H29" s="229"/>
    </row>
    <row r="30" spans="1:8" ht="21" customHeight="1">
      <c r="A30" s="216"/>
      <c r="B30" s="216" t="s">
        <v>420</v>
      </c>
      <c r="C30" s="220" t="s">
        <v>421</v>
      </c>
      <c r="D30" s="142" t="s">
        <v>393</v>
      </c>
      <c r="E30" s="222" t="s">
        <v>422</v>
      </c>
      <c r="F30" s="222"/>
      <c r="G30" s="229" t="s">
        <v>405</v>
      </c>
      <c r="H30" s="229"/>
    </row>
    <row r="31" spans="1:8" ht="21" customHeight="1">
      <c r="A31" s="216"/>
      <c r="B31" s="216"/>
      <c r="C31" s="221"/>
      <c r="D31" s="142" t="s">
        <v>397</v>
      </c>
      <c r="E31" s="222" t="s">
        <v>15</v>
      </c>
      <c r="F31" s="222"/>
      <c r="G31" s="229" t="s">
        <v>15</v>
      </c>
      <c r="H31" s="229"/>
    </row>
    <row r="32" spans="1:8" ht="21" customHeight="1">
      <c r="A32" s="216"/>
      <c r="B32" s="216"/>
      <c r="C32" s="214"/>
      <c r="D32" s="142" t="s">
        <v>400</v>
      </c>
      <c r="E32" s="222" t="s">
        <v>15</v>
      </c>
      <c r="F32" s="222"/>
      <c r="G32" s="229" t="s">
        <v>15</v>
      </c>
      <c r="H32" s="229"/>
    </row>
    <row r="33" spans="1:8" ht="21" customHeight="1">
      <c r="A33" s="216"/>
      <c r="B33" s="216"/>
      <c r="C33" s="220" t="s">
        <v>423</v>
      </c>
      <c r="D33" s="142" t="s">
        <v>393</v>
      </c>
      <c r="E33" s="222" t="s">
        <v>15</v>
      </c>
      <c r="F33" s="222"/>
      <c r="G33" s="229" t="s">
        <v>15</v>
      </c>
      <c r="H33" s="229"/>
    </row>
    <row r="34" spans="1:8" ht="21" customHeight="1">
      <c r="A34" s="216"/>
      <c r="B34" s="216"/>
      <c r="C34" s="221"/>
      <c r="D34" s="142" t="s">
        <v>397</v>
      </c>
      <c r="E34" s="222" t="s">
        <v>15</v>
      </c>
      <c r="F34" s="222"/>
      <c r="G34" s="229" t="s">
        <v>15</v>
      </c>
      <c r="H34" s="229"/>
    </row>
    <row r="35" spans="1:8" ht="21" customHeight="1">
      <c r="A35" s="216"/>
      <c r="B35" s="216"/>
      <c r="C35" s="214"/>
      <c r="D35" s="142" t="s">
        <v>400</v>
      </c>
      <c r="E35" s="222" t="s">
        <v>15</v>
      </c>
      <c r="F35" s="222"/>
      <c r="G35" s="229" t="s">
        <v>15</v>
      </c>
      <c r="H35" s="229"/>
    </row>
    <row r="36" spans="1:8" ht="21" customHeight="1">
      <c r="A36" s="216"/>
      <c r="B36" s="216"/>
      <c r="C36" s="220" t="s">
        <v>424</v>
      </c>
      <c r="D36" s="142" t="s">
        <v>393</v>
      </c>
      <c r="E36" s="222" t="s">
        <v>15</v>
      </c>
      <c r="F36" s="222"/>
      <c r="G36" s="229" t="s">
        <v>15</v>
      </c>
      <c r="H36" s="229"/>
    </row>
    <row r="37" spans="1:8" ht="21" customHeight="1">
      <c r="A37" s="216"/>
      <c r="B37" s="216"/>
      <c r="C37" s="221"/>
      <c r="D37" s="142" t="s">
        <v>397</v>
      </c>
      <c r="E37" s="222" t="s">
        <v>15</v>
      </c>
      <c r="F37" s="222"/>
      <c r="G37" s="229" t="s">
        <v>15</v>
      </c>
      <c r="H37" s="229"/>
    </row>
    <row r="38" spans="1:8" ht="21" customHeight="1">
      <c r="A38" s="216"/>
      <c r="B38" s="216"/>
      <c r="C38" s="214"/>
      <c r="D38" s="142" t="s">
        <v>400</v>
      </c>
      <c r="E38" s="222" t="s">
        <v>15</v>
      </c>
      <c r="F38" s="222"/>
      <c r="G38" s="229" t="s">
        <v>15</v>
      </c>
      <c r="H38" s="229"/>
    </row>
    <row r="39" spans="1:8" ht="21" customHeight="1">
      <c r="A39" s="216"/>
      <c r="B39" s="216"/>
      <c r="C39" s="220" t="s">
        <v>425</v>
      </c>
      <c r="D39" s="142" t="s">
        <v>393</v>
      </c>
      <c r="E39" s="222" t="s">
        <v>15</v>
      </c>
      <c r="F39" s="222"/>
      <c r="G39" s="229" t="s">
        <v>15</v>
      </c>
      <c r="H39" s="229"/>
    </row>
    <row r="40" spans="1:8" ht="21" customHeight="1">
      <c r="A40" s="216"/>
      <c r="B40" s="216"/>
      <c r="C40" s="221"/>
      <c r="D40" s="142" t="s">
        <v>397</v>
      </c>
      <c r="E40" s="222" t="s">
        <v>15</v>
      </c>
      <c r="F40" s="222"/>
      <c r="G40" s="229" t="s">
        <v>15</v>
      </c>
      <c r="H40" s="229"/>
    </row>
    <row r="41" spans="1:8" ht="21" customHeight="1">
      <c r="A41" s="216"/>
      <c r="B41" s="217"/>
      <c r="C41" s="221"/>
      <c r="D41" s="142" t="s">
        <v>400</v>
      </c>
      <c r="E41" s="222" t="s">
        <v>15</v>
      </c>
      <c r="F41" s="222"/>
      <c r="G41" s="229" t="s">
        <v>15</v>
      </c>
      <c r="H41" s="229"/>
    </row>
    <row r="42" spans="1:8" ht="21" customHeight="1">
      <c r="A42" s="215"/>
      <c r="B42" s="213" t="s">
        <v>426</v>
      </c>
      <c r="C42" s="213" t="s">
        <v>427</v>
      </c>
      <c r="D42" s="142" t="s">
        <v>393</v>
      </c>
      <c r="E42" s="222" t="s">
        <v>428</v>
      </c>
      <c r="F42" s="222"/>
      <c r="G42" s="229" t="s">
        <v>405</v>
      </c>
      <c r="H42" s="229"/>
    </row>
    <row r="43" spans="1:8" ht="21" customHeight="1">
      <c r="A43" s="215"/>
      <c r="B43" s="213"/>
      <c r="C43" s="213"/>
      <c r="D43" s="142" t="s">
        <v>397</v>
      </c>
      <c r="E43" s="222" t="s">
        <v>15</v>
      </c>
      <c r="F43" s="222"/>
      <c r="G43" s="229" t="s">
        <v>15</v>
      </c>
      <c r="H43" s="229"/>
    </row>
    <row r="44" spans="1:8" ht="21" customHeight="1">
      <c r="A44" s="215"/>
      <c r="B44" s="213"/>
      <c r="C44" s="213"/>
      <c r="D44" s="143" t="s">
        <v>400</v>
      </c>
      <c r="E44" s="222" t="s">
        <v>15</v>
      </c>
      <c r="F44" s="222"/>
      <c r="G44" s="229" t="s">
        <v>15</v>
      </c>
      <c r="H44" s="229"/>
    </row>
    <row r="45" spans="5:8" ht="14.25">
      <c r="E45" s="144"/>
      <c r="F45" s="144"/>
      <c r="G45" s="144"/>
      <c r="H45" s="144"/>
    </row>
  </sheetData>
  <sheetProtection/>
  <mergeCells count="87">
    <mergeCell ref="G39:H39"/>
    <mergeCell ref="C14:E14"/>
    <mergeCell ref="B15:E15"/>
    <mergeCell ref="D17:F17"/>
    <mergeCell ref="G17:H17"/>
    <mergeCell ref="G18:H18"/>
    <mergeCell ref="G19:H19"/>
    <mergeCell ref="G20:H20"/>
    <mergeCell ref="G21:H21"/>
    <mergeCell ref="G22:H22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E20:F20"/>
    <mergeCell ref="E21:F21"/>
    <mergeCell ref="E22:F22"/>
    <mergeCell ref="E23:F23"/>
    <mergeCell ref="G25:H25"/>
    <mergeCell ref="G26:H26"/>
    <mergeCell ref="G23:H23"/>
    <mergeCell ref="G24:H24"/>
    <mergeCell ref="E35:F35"/>
    <mergeCell ref="E36:F36"/>
    <mergeCell ref="E37:F37"/>
    <mergeCell ref="E38:F38"/>
    <mergeCell ref="E39:F39"/>
    <mergeCell ref="E24:F24"/>
    <mergeCell ref="E27:F27"/>
    <mergeCell ref="E29:F29"/>
    <mergeCell ref="E30:F30"/>
    <mergeCell ref="E31:F31"/>
    <mergeCell ref="E33:F33"/>
    <mergeCell ref="E34:F34"/>
    <mergeCell ref="C13:E13"/>
    <mergeCell ref="G41:H41"/>
    <mergeCell ref="G40:H40"/>
    <mergeCell ref="G42:H42"/>
    <mergeCell ref="G43:H43"/>
    <mergeCell ref="G44:H44"/>
    <mergeCell ref="E25:F25"/>
    <mergeCell ref="E32:F32"/>
    <mergeCell ref="E28:F28"/>
    <mergeCell ref="E26:F26"/>
    <mergeCell ref="C7:E7"/>
    <mergeCell ref="C8:E8"/>
    <mergeCell ref="C9:E9"/>
    <mergeCell ref="C10:E10"/>
    <mergeCell ref="C11:E11"/>
    <mergeCell ref="C12:E12"/>
    <mergeCell ref="E41:F41"/>
    <mergeCell ref="E40:F40"/>
    <mergeCell ref="E42:F42"/>
    <mergeCell ref="E43:F43"/>
    <mergeCell ref="E44:F44"/>
    <mergeCell ref="A2:H2"/>
    <mergeCell ref="A3:H3"/>
    <mergeCell ref="F5:H5"/>
    <mergeCell ref="C5:E6"/>
    <mergeCell ref="C4:H4"/>
    <mergeCell ref="C42:C44"/>
    <mergeCell ref="C39:C41"/>
    <mergeCell ref="C36:C38"/>
    <mergeCell ref="C33:C35"/>
    <mergeCell ref="C21:C23"/>
    <mergeCell ref="C18:C20"/>
    <mergeCell ref="C30:C32"/>
    <mergeCell ref="C27:C29"/>
    <mergeCell ref="C24:C26"/>
    <mergeCell ref="B42:B44"/>
    <mergeCell ref="A5:A15"/>
    <mergeCell ref="A17:A44"/>
    <mergeCell ref="B18:B29"/>
    <mergeCell ref="B30:B41"/>
    <mergeCell ref="A4:B4"/>
    <mergeCell ref="B5:B6"/>
    <mergeCell ref="B16:H16"/>
    <mergeCell ref="E18:F18"/>
    <mergeCell ref="E19:F19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zoomScalePageLayoutView="0" workbookViewId="0" topLeftCell="A1">
      <selection activeCell="E8" sqref="E8"/>
    </sheetView>
  </sheetViews>
  <sheetFormatPr defaultColWidth="9.33203125" defaultRowHeight="11.25"/>
  <cols>
    <col min="1" max="1" width="4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20.25">
      <c r="A2" s="240" t="s">
        <v>429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1:12" ht="12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 t="s">
        <v>5</v>
      </c>
    </row>
    <row r="4" spans="1:12" ht="12">
      <c r="A4" s="237" t="s">
        <v>430</v>
      </c>
      <c r="B4" s="237" t="s">
        <v>431</v>
      </c>
      <c r="C4" s="237"/>
      <c r="D4" s="237"/>
      <c r="E4" s="237" t="s">
        <v>432</v>
      </c>
      <c r="F4" s="237" t="s">
        <v>433</v>
      </c>
      <c r="G4" s="237" t="s">
        <v>434</v>
      </c>
      <c r="H4" s="237" t="s">
        <v>434</v>
      </c>
      <c r="I4" s="237" t="s">
        <v>434</v>
      </c>
      <c r="J4" s="237" t="s">
        <v>434</v>
      </c>
      <c r="K4" s="237" t="s">
        <v>434</v>
      </c>
      <c r="L4" s="237" t="s">
        <v>434</v>
      </c>
    </row>
    <row r="5" spans="1:12" ht="12">
      <c r="A5" s="237"/>
      <c r="B5" s="237" t="s">
        <v>435</v>
      </c>
      <c r="C5" s="237" t="s">
        <v>359</v>
      </c>
      <c r="D5" s="237" t="s">
        <v>360</v>
      </c>
      <c r="E5" s="237"/>
      <c r="F5" s="237"/>
      <c r="G5" s="237" t="s">
        <v>436</v>
      </c>
      <c r="H5" s="237" t="s">
        <v>436</v>
      </c>
      <c r="I5" s="238" t="s">
        <v>420</v>
      </c>
      <c r="J5" s="238" t="s">
        <v>420</v>
      </c>
      <c r="K5" s="238" t="s">
        <v>427</v>
      </c>
      <c r="L5" s="238" t="s">
        <v>427</v>
      </c>
    </row>
    <row r="6" spans="1:12" ht="12">
      <c r="A6" s="239"/>
      <c r="B6" s="239"/>
      <c r="C6" s="239"/>
      <c r="D6" s="239"/>
      <c r="E6" s="239"/>
      <c r="F6" s="239"/>
      <c r="G6" s="147" t="s">
        <v>389</v>
      </c>
      <c r="H6" s="148" t="s">
        <v>437</v>
      </c>
      <c r="I6" s="148" t="s">
        <v>389</v>
      </c>
      <c r="J6" s="148" t="s">
        <v>437</v>
      </c>
      <c r="K6" s="148" t="s">
        <v>389</v>
      </c>
      <c r="L6" s="148" t="s">
        <v>437</v>
      </c>
    </row>
    <row r="7" spans="1:12" ht="17.25" customHeight="1">
      <c r="A7" s="149" t="s">
        <v>15</v>
      </c>
      <c r="B7" s="150" t="s">
        <v>15</v>
      </c>
      <c r="C7" s="150" t="s">
        <v>15</v>
      </c>
      <c r="D7" s="150" t="e">
        <f aca="true" t="shared" si="0" ref="D7:D16">B7-C7</f>
        <v>#VALUE!</v>
      </c>
      <c r="E7" s="149"/>
      <c r="F7" s="149" t="s">
        <v>15</v>
      </c>
      <c r="G7" s="149" t="s">
        <v>15</v>
      </c>
      <c r="H7" s="149" t="s">
        <v>15</v>
      </c>
      <c r="I7" s="149" t="s">
        <v>15</v>
      </c>
      <c r="J7" s="149" t="s">
        <v>15</v>
      </c>
      <c r="K7" s="149" t="s">
        <v>15</v>
      </c>
      <c r="L7" s="149" t="s">
        <v>15</v>
      </c>
    </row>
    <row r="8" spans="1:12" ht="17.25" customHeight="1">
      <c r="A8" s="149" t="s">
        <v>15</v>
      </c>
      <c r="B8" s="150" t="s">
        <v>15</v>
      </c>
      <c r="C8" s="150" t="s">
        <v>15</v>
      </c>
      <c r="D8" s="150" t="e">
        <f t="shared" si="0"/>
        <v>#VALUE!</v>
      </c>
      <c r="E8" s="149"/>
      <c r="F8" s="149" t="s">
        <v>15</v>
      </c>
      <c r="G8" s="149" t="s">
        <v>15</v>
      </c>
      <c r="H8" s="149" t="s">
        <v>15</v>
      </c>
      <c r="I8" s="149" t="s">
        <v>15</v>
      </c>
      <c r="J8" s="149" t="s">
        <v>15</v>
      </c>
      <c r="K8" s="149" t="s">
        <v>15</v>
      </c>
      <c r="L8" s="149" t="s">
        <v>15</v>
      </c>
    </row>
    <row r="9" spans="1:12" ht="17.25" customHeight="1">
      <c r="A9" s="149" t="s">
        <v>15</v>
      </c>
      <c r="B9" s="150" t="s">
        <v>15</v>
      </c>
      <c r="C9" s="150" t="s">
        <v>15</v>
      </c>
      <c r="D9" s="150" t="e">
        <f t="shared" si="0"/>
        <v>#VALUE!</v>
      </c>
      <c r="E9" s="149"/>
      <c r="F9" s="149" t="s">
        <v>15</v>
      </c>
      <c r="G9" s="149" t="s">
        <v>15</v>
      </c>
      <c r="H9" s="149" t="s">
        <v>15</v>
      </c>
      <c r="I9" s="149" t="s">
        <v>15</v>
      </c>
      <c r="J9" s="149" t="s">
        <v>15</v>
      </c>
      <c r="K9" s="149" t="s">
        <v>15</v>
      </c>
      <c r="L9" s="149" t="s">
        <v>15</v>
      </c>
    </row>
    <row r="10" spans="1:12" ht="17.25" customHeight="1">
      <c r="A10" s="149" t="s">
        <v>15</v>
      </c>
      <c r="B10" s="150" t="s">
        <v>15</v>
      </c>
      <c r="C10" s="150" t="s">
        <v>15</v>
      </c>
      <c r="D10" s="150" t="e">
        <f t="shared" si="0"/>
        <v>#VALUE!</v>
      </c>
      <c r="E10" s="149"/>
      <c r="F10" s="149" t="s">
        <v>15</v>
      </c>
      <c r="G10" s="149" t="s">
        <v>15</v>
      </c>
      <c r="H10" s="149" t="s">
        <v>15</v>
      </c>
      <c r="I10" s="149" t="s">
        <v>15</v>
      </c>
      <c r="J10" s="149" t="s">
        <v>15</v>
      </c>
      <c r="K10" s="149" t="s">
        <v>15</v>
      </c>
      <c r="L10" s="149" t="s">
        <v>15</v>
      </c>
    </row>
    <row r="11" spans="1:12" ht="17.25" customHeight="1">
      <c r="A11" s="149" t="s">
        <v>15</v>
      </c>
      <c r="B11" s="150" t="s">
        <v>15</v>
      </c>
      <c r="C11" s="150" t="s">
        <v>15</v>
      </c>
      <c r="D11" s="150" t="e">
        <f t="shared" si="0"/>
        <v>#VALUE!</v>
      </c>
      <c r="E11" s="149"/>
      <c r="F11" s="149" t="s">
        <v>15</v>
      </c>
      <c r="G11" s="149" t="s">
        <v>15</v>
      </c>
      <c r="H11" s="149" t="s">
        <v>15</v>
      </c>
      <c r="I11" s="149" t="s">
        <v>15</v>
      </c>
      <c r="J11" s="149" t="s">
        <v>15</v>
      </c>
      <c r="K11" s="149" t="s">
        <v>15</v>
      </c>
      <c r="L11" s="149" t="s">
        <v>15</v>
      </c>
    </row>
    <row r="12" spans="1:12" ht="17.25" customHeight="1">
      <c r="A12" s="149" t="s">
        <v>15</v>
      </c>
      <c r="B12" s="150" t="s">
        <v>15</v>
      </c>
      <c r="C12" s="150" t="s">
        <v>15</v>
      </c>
      <c r="D12" s="150" t="e">
        <f t="shared" si="0"/>
        <v>#VALUE!</v>
      </c>
      <c r="E12" s="149"/>
      <c r="F12" s="149" t="s">
        <v>15</v>
      </c>
      <c r="G12" s="149" t="s">
        <v>15</v>
      </c>
      <c r="H12" s="149" t="s">
        <v>15</v>
      </c>
      <c r="I12" s="149" t="s">
        <v>15</v>
      </c>
      <c r="J12" s="149" t="s">
        <v>15</v>
      </c>
      <c r="K12" s="149" t="s">
        <v>15</v>
      </c>
      <c r="L12" s="149" t="s">
        <v>15</v>
      </c>
    </row>
    <row r="13" spans="1:12" ht="17.25" customHeight="1">
      <c r="A13" s="149" t="s">
        <v>15</v>
      </c>
      <c r="B13" s="150" t="s">
        <v>15</v>
      </c>
      <c r="C13" s="150" t="s">
        <v>15</v>
      </c>
      <c r="D13" s="150" t="e">
        <f t="shared" si="0"/>
        <v>#VALUE!</v>
      </c>
      <c r="E13" s="149"/>
      <c r="F13" s="149" t="s">
        <v>15</v>
      </c>
      <c r="G13" s="149" t="s">
        <v>15</v>
      </c>
      <c r="H13" s="149" t="s">
        <v>15</v>
      </c>
      <c r="I13" s="149" t="s">
        <v>15</v>
      </c>
      <c r="J13" s="149" t="s">
        <v>15</v>
      </c>
      <c r="K13" s="149" t="s">
        <v>15</v>
      </c>
      <c r="L13" s="149" t="s">
        <v>15</v>
      </c>
    </row>
    <row r="14" spans="1:12" ht="17.25" customHeight="1">
      <c r="A14" s="149" t="s">
        <v>15</v>
      </c>
      <c r="B14" s="150" t="s">
        <v>15</v>
      </c>
      <c r="C14" s="150" t="s">
        <v>15</v>
      </c>
      <c r="D14" s="150" t="e">
        <f t="shared" si="0"/>
        <v>#VALUE!</v>
      </c>
      <c r="E14" s="149"/>
      <c r="F14" s="149" t="s">
        <v>15</v>
      </c>
      <c r="G14" s="149" t="s">
        <v>15</v>
      </c>
      <c r="H14" s="149" t="s">
        <v>15</v>
      </c>
      <c r="I14" s="149" t="s">
        <v>15</v>
      </c>
      <c r="J14" s="149" t="s">
        <v>15</v>
      </c>
      <c r="K14" s="149" t="s">
        <v>15</v>
      </c>
      <c r="L14" s="149" t="s">
        <v>15</v>
      </c>
    </row>
    <row r="15" spans="1:12" ht="17.25" customHeight="1">
      <c r="A15" s="149" t="s">
        <v>15</v>
      </c>
      <c r="B15" s="150" t="s">
        <v>15</v>
      </c>
      <c r="C15" s="150" t="s">
        <v>15</v>
      </c>
      <c r="D15" s="150" t="e">
        <f t="shared" si="0"/>
        <v>#VALUE!</v>
      </c>
      <c r="E15" s="149"/>
      <c r="F15" s="149" t="s">
        <v>15</v>
      </c>
      <c r="G15" s="149" t="s">
        <v>15</v>
      </c>
      <c r="H15" s="149" t="s">
        <v>15</v>
      </c>
      <c r="I15" s="149" t="s">
        <v>15</v>
      </c>
      <c r="J15" s="149" t="s">
        <v>15</v>
      </c>
      <c r="K15" s="149" t="s">
        <v>15</v>
      </c>
      <c r="L15" s="149" t="s">
        <v>15</v>
      </c>
    </row>
    <row r="16" spans="1:12" ht="17.25" customHeight="1">
      <c r="A16" s="149" t="s">
        <v>15</v>
      </c>
      <c r="B16" s="150" t="s">
        <v>15</v>
      </c>
      <c r="C16" s="150" t="s">
        <v>15</v>
      </c>
      <c r="D16" s="150" t="e">
        <f t="shared" si="0"/>
        <v>#VALUE!</v>
      </c>
      <c r="E16" s="149"/>
      <c r="F16" s="149" t="s">
        <v>15</v>
      </c>
      <c r="G16" s="149" t="s">
        <v>15</v>
      </c>
      <c r="H16" s="149" t="s">
        <v>15</v>
      </c>
      <c r="I16" s="149" t="s">
        <v>15</v>
      </c>
      <c r="J16" s="149" t="s">
        <v>15</v>
      </c>
      <c r="K16" s="149" t="s">
        <v>15</v>
      </c>
      <c r="L16" s="149" t="s">
        <v>15</v>
      </c>
    </row>
  </sheetData>
  <sheetProtection/>
  <mergeCells count="12">
    <mergeCell ref="F4:F6"/>
    <mergeCell ref="A2:L2"/>
    <mergeCell ref="G4:L4"/>
    <mergeCell ref="G5:H5"/>
    <mergeCell ref="I5:J5"/>
    <mergeCell ref="K5:L5"/>
    <mergeCell ref="A4:A6"/>
    <mergeCell ref="B4:D4"/>
    <mergeCell ref="B5:B6"/>
    <mergeCell ref="C5:C6"/>
    <mergeCell ref="D5:D6"/>
    <mergeCell ref="E4:E6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tabSelected="1" zoomScalePageLayoutView="0" workbookViewId="0" topLeftCell="A1">
      <selection activeCell="C15" sqref="C15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2</v>
      </c>
    </row>
    <row r="2" spans="1:4" ht="20.25" customHeight="1">
      <c r="A2" s="151" t="s">
        <v>3</v>
      </c>
      <c r="B2" s="151"/>
      <c r="C2" s="151"/>
      <c r="D2" s="151"/>
    </row>
    <row r="3" spans="1:4" ht="20.25" customHeight="1">
      <c r="A3" s="11" t="s">
        <v>4</v>
      </c>
      <c r="B3" s="12"/>
      <c r="C3" s="13"/>
      <c r="D3" s="10" t="s">
        <v>5</v>
      </c>
    </row>
    <row r="4" spans="1:4" ht="15" customHeight="1">
      <c r="A4" s="152" t="s">
        <v>6</v>
      </c>
      <c r="B4" s="153"/>
      <c r="C4" s="152" t="s">
        <v>7</v>
      </c>
      <c r="D4" s="153"/>
    </row>
    <row r="5" spans="1:4" ht="15" customHeight="1">
      <c r="A5" s="14" t="s">
        <v>8</v>
      </c>
      <c r="B5" s="15" t="s">
        <v>9</v>
      </c>
      <c r="C5" s="14" t="s">
        <v>8</v>
      </c>
      <c r="D5" s="16" t="s">
        <v>9</v>
      </c>
    </row>
    <row r="6" spans="1:4" ht="15" customHeight="1">
      <c r="A6" s="17" t="s">
        <v>10</v>
      </c>
      <c r="B6" s="18">
        <v>2797.2749</v>
      </c>
      <c r="C6" s="19" t="s">
        <v>11</v>
      </c>
      <c r="D6" s="18">
        <v>0</v>
      </c>
    </row>
    <row r="7" spans="1:4" ht="15" customHeight="1">
      <c r="A7" s="17" t="s">
        <v>12</v>
      </c>
      <c r="B7" s="18">
        <v>0</v>
      </c>
      <c r="C7" s="19" t="s">
        <v>13</v>
      </c>
      <c r="D7" s="18">
        <v>0</v>
      </c>
    </row>
    <row r="8" spans="1:4" ht="15" customHeight="1">
      <c r="A8" s="17" t="s">
        <v>14</v>
      </c>
      <c r="B8" s="18" t="s">
        <v>15</v>
      </c>
      <c r="C8" s="19" t="s">
        <v>16</v>
      </c>
      <c r="D8" s="18">
        <v>0</v>
      </c>
    </row>
    <row r="9" spans="1:4" ht="15" customHeight="1">
      <c r="A9" s="17" t="s">
        <v>17</v>
      </c>
      <c r="B9" s="18">
        <v>0</v>
      </c>
      <c r="C9" s="19" t="s">
        <v>18</v>
      </c>
      <c r="D9" s="18">
        <v>2129.4603</v>
      </c>
    </row>
    <row r="10" spans="1:4" ht="15" customHeight="1">
      <c r="A10" s="17" t="s">
        <v>19</v>
      </c>
      <c r="B10" s="18" t="s">
        <v>15</v>
      </c>
      <c r="C10" s="19" t="s">
        <v>20</v>
      </c>
      <c r="D10" s="18">
        <v>0</v>
      </c>
    </row>
    <row r="11" spans="1:4" ht="15" customHeight="1">
      <c r="A11" s="17" t="s">
        <v>21</v>
      </c>
      <c r="B11" s="18" t="s">
        <v>15</v>
      </c>
      <c r="C11" s="19" t="s">
        <v>22</v>
      </c>
      <c r="D11" s="18">
        <v>0</v>
      </c>
    </row>
    <row r="12" spans="1:4" ht="15" customHeight="1">
      <c r="A12" s="17"/>
      <c r="B12" s="18"/>
      <c r="C12" s="19" t="s">
        <v>23</v>
      </c>
      <c r="D12" s="18">
        <v>0</v>
      </c>
    </row>
    <row r="13" spans="1:4" ht="15" customHeight="1">
      <c r="A13" s="20"/>
      <c r="B13" s="18"/>
      <c r="C13" s="19" t="s">
        <v>24</v>
      </c>
      <c r="D13" s="18">
        <v>320.6346</v>
      </c>
    </row>
    <row r="14" spans="1:4" ht="15" customHeight="1">
      <c r="A14" s="20"/>
      <c r="B14" s="18"/>
      <c r="C14" s="19" t="s">
        <v>25</v>
      </c>
      <c r="D14" s="18">
        <v>0</v>
      </c>
    </row>
    <row r="15" spans="1:4" ht="15" customHeight="1">
      <c r="A15" s="20"/>
      <c r="B15" s="21"/>
      <c r="C15" s="19" t="s">
        <v>26</v>
      </c>
      <c r="D15" s="18">
        <v>137.08</v>
      </c>
    </row>
    <row r="16" spans="1:4" ht="15" customHeight="1">
      <c r="A16" s="20"/>
      <c r="B16" s="22"/>
      <c r="C16" s="19" t="s">
        <v>27</v>
      </c>
      <c r="D16" s="18">
        <v>0</v>
      </c>
    </row>
    <row r="17" spans="1:4" ht="15" customHeight="1">
      <c r="A17" s="20"/>
      <c r="B17" s="22"/>
      <c r="C17" s="19" t="s">
        <v>28</v>
      </c>
      <c r="D17" s="18">
        <v>0</v>
      </c>
    </row>
    <row r="18" spans="1:4" ht="15" customHeight="1">
      <c r="A18" s="20"/>
      <c r="B18" s="22"/>
      <c r="C18" s="19" t="s">
        <v>29</v>
      </c>
      <c r="D18" s="18">
        <v>0</v>
      </c>
    </row>
    <row r="19" spans="1:4" ht="15" customHeight="1">
      <c r="A19" s="20"/>
      <c r="B19" s="22"/>
      <c r="C19" s="19" t="s">
        <v>30</v>
      </c>
      <c r="D19" s="18">
        <v>0</v>
      </c>
    </row>
    <row r="20" spans="1:4" ht="15" customHeight="1">
      <c r="A20" s="20"/>
      <c r="B20" s="22"/>
      <c r="C20" s="19" t="s">
        <v>31</v>
      </c>
      <c r="D20" s="18">
        <v>0</v>
      </c>
    </row>
    <row r="21" spans="1:4" ht="15" customHeight="1">
      <c r="A21" s="20"/>
      <c r="B21" s="22"/>
      <c r="C21" s="19" t="s">
        <v>32</v>
      </c>
      <c r="D21" s="18">
        <v>0</v>
      </c>
    </row>
    <row r="22" spans="1:4" ht="15" customHeight="1">
      <c r="A22" s="20"/>
      <c r="B22" s="22"/>
      <c r="C22" s="19" t="s">
        <v>33</v>
      </c>
      <c r="D22" s="18">
        <v>0</v>
      </c>
    </row>
    <row r="23" spans="1:4" ht="15" customHeight="1">
      <c r="A23" s="20"/>
      <c r="B23" s="22"/>
      <c r="C23" s="19" t="s">
        <v>34</v>
      </c>
      <c r="D23" s="18">
        <v>0</v>
      </c>
    </row>
    <row r="24" spans="1:4" ht="15" customHeight="1">
      <c r="A24" s="20"/>
      <c r="B24" s="22"/>
      <c r="C24" s="19" t="s">
        <v>35</v>
      </c>
      <c r="D24" s="18">
        <v>0</v>
      </c>
    </row>
    <row r="25" spans="1:4" ht="15" customHeight="1">
      <c r="A25" s="20"/>
      <c r="B25" s="22"/>
      <c r="C25" s="19" t="s">
        <v>36</v>
      </c>
      <c r="D25" s="18">
        <v>210.1</v>
      </c>
    </row>
    <row r="26" spans="1:4" ht="15" customHeight="1">
      <c r="A26" s="17"/>
      <c r="B26" s="22"/>
      <c r="C26" s="19" t="s">
        <v>37</v>
      </c>
      <c r="D26" s="18">
        <v>0</v>
      </c>
    </row>
    <row r="27" spans="1:4" ht="15" customHeight="1">
      <c r="A27" s="17"/>
      <c r="B27" s="22"/>
      <c r="C27" s="19" t="s">
        <v>38</v>
      </c>
      <c r="D27" s="18">
        <v>0</v>
      </c>
    </row>
    <row r="28" spans="1:4" ht="15" customHeight="1">
      <c r="A28" s="17"/>
      <c r="B28" s="22"/>
      <c r="C28" s="19" t="s">
        <v>39</v>
      </c>
      <c r="D28" s="18">
        <v>0</v>
      </c>
    </row>
    <row r="29" spans="1:4" ht="15" customHeight="1">
      <c r="A29" s="17"/>
      <c r="B29" s="22"/>
      <c r="C29" s="19" t="s">
        <v>40</v>
      </c>
      <c r="D29" s="18">
        <v>0</v>
      </c>
    </row>
    <row r="30" spans="1:4" ht="15" customHeight="1">
      <c r="A30" s="17"/>
      <c r="B30" s="22"/>
      <c r="C30" s="19" t="s">
        <v>41</v>
      </c>
      <c r="D30" s="18">
        <v>0</v>
      </c>
    </row>
    <row r="31" spans="1:4" ht="15" customHeight="1">
      <c r="A31" s="17"/>
      <c r="B31" s="22"/>
      <c r="C31" s="19" t="s">
        <v>42</v>
      </c>
      <c r="D31" s="18">
        <v>0</v>
      </c>
    </row>
    <row r="32" spans="1:4" ht="15" customHeight="1">
      <c r="A32" s="17"/>
      <c r="B32" s="22"/>
      <c r="C32" s="19" t="s">
        <v>43</v>
      </c>
      <c r="D32" s="18">
        <v>0</v>
      </c>
    </row>
    <row r="33" spans="1:4" ht="15" customHeight="1">
      <c r="A33" s="17"/>
      <c r="B33" s="22"/>
      <c r="C33" s="19" t="s">
        <v>44</v>
      </c>
      <c r="D33" s="18">
        <v>0</v>
      </c>
    </row>
    <row r="34" spans="1:4" ht="15" customHeight="1">
      <c r="A34" s="17"/>
      <c r="B34" s="22"/>
      <c r="C34" s="19" t="s">
        <v>45</v>
      </c>
      <c r="D34" s="18">
        <v>0</v>
      </c>
    </row>
    <row r="35" spans="1:4" ht="15" customHeight="1">
      <c r="A35" s="17"/>
      <c r="B35" s="22"/>
      <c r="C35" s="19"/>
      <c r="D35" s="23"/>
    </row>
    <row r="36" spans="1:4" ht="15" customHeight="1">
      <c r="A36" s="24" t="s">
        <v>46</v>
      </c>
      <c r="B36" s="25">
        <f>SUM(B6:B34)</f>
        <v>2797.2749</v>
      </c>
      <c r="C36" s="26" t="s">
        <v>47</v>
      </c>
      <c r="D36" s="23">
        <f>SUM(D6:D34)</f>
        <v>2797.2749</v>
      </c>
    </row>
    <row r="37" spans="1:4" ht="15" customHeight="1">
      <c r="A37" s="17" t="s">
        <v>48</v>
      </c>
      <c r="B37" s="22"/>
      <c r="C37" s="19" t="s">
        <v>49</v>
      </c>
      <c r="D37" s="18"/>
    </row>
    <row r="38" spans="1:4" ht="15" customHeight="1">
      <c r="A38" s="17" t="s">
        <v>50</v>
      </c>
      <c r="B38" s="22">
        <v>0</v>
      </c>
      <c r="C38" s="19" t="s">
        <v>51</v>
      </c>
      <c r="D38" s="18"/>
    </row>
    <row r="39" spans="1:4" ht="15" customHeight="1">
      <c r="A39" s="17"/>
      <c r="B39" s="22"/>
      <c r="C39" s="19" t="s">
        <v>52</v>
      </c>
      <c r="D39" s="18"/>
    </row>
    <row r="40" spans="1:4" ht="15" customHeight="1">
      <c r="A40" s="17"/>
      <c r="B40" s="27"/>
      <c r="C40" s="19"/>
      <c r="D40" s="23"/>
    </row>
    <row r="41" spans="1:4" ht="15" customHeight="1">
      <c r="A41" s="24" t="s">
        <v>53</v>
      </c>
      <c r="B41" s="28">
        <f>SUM(B36:B38)</f>
        <v>2797.2749</v>
      </c>
      <c r="C41" s="26" t="s">
        <v>54</v>
      </c>
      <c r="D41" s="23">
        <f>SUM(D36,D37,D39)</f>
        <v>2797.2749</v>
      </c>
    </row>
    <row r="42" spans="1:4" ht="20.25" customHeight="1">
      <c r="A42" s="29"/>
      <c r="B42" s="30"/>
      <c r="C42" s="31"/>
      <c r="D42" s="32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5"/>
      <c r="T1" s="36" t="s">
        <v>55</v>
      </c>
    </row>
    <row r="2" spans="1:20" ht="19.5" customHeight="1">
      <c r="A2" s="151" t="s">
        <v>56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ht="19.5" customHeight="1">
      <c r="A3" s="37" t="s">
        <v>4</v>
      </c>
      <c r="B3" s="37"/>
      <c r="C3" s="37"/>
      <c r="D3" s="37"/>
      <c r="E3" s="38"/>
      <c r="F3" s="39"/>
      <c r="G3" s="39"/>
      <c r="H3" s="39"/>
      <c r="I3" s="39"/>
      <c r="J3" s="40"/>
      <c r="K3" s="40"/>
      <c r="L3" s="40"/>
      <c r="M3" s="40"/>
      <c r="N3" s="40"/>
      <c r="O3" s="40"/>
      <c r="P3" s="40"/>
      <c r="Q3" s="40"/>
      <c r="R3" s="40"/>
      <c r="S3" s="41"/>
      <c r="T3" s="10" t="s">
        <v>5</v>
      </c>
    </row>
    <row r="4" spans="1:20" ht="19.5" customHeight="1">
      <c r="A4" s="175" t="s">
        <v>57</v>
      </c>
      <c r="B4" s="176"/>
      <c r="C4" s="176"/>
      <c r="D4" s="176"/>
      <c r="E4" s="177"/>
      <c r="F4" s="160" t="s">
        <v>58</v>
      </c>
      <c r="G4" s="173" t="s">
        <v>59</v>
      </c>
      <c r="H4" s="168" t="s">
        <v>60</v>
      </c>
      <c r="I4" s="169"/>
      <c r="J4" s="170"/>
      <c r="K4" s="160" t="s">
        <v>61</v>
      </c>
      <c r="L4" s="154"/>
      <c r="M4" s="156" t="s">
        <v>62</v>
      </c>
      <c r="N4" s="163" t="s">
        <v>63</v>
      </c>
      <c r="O4" s="164"/>
      <c r="P4" s="164"/>
      <c r="Q4" s="164"/>
      <c r="R4" s="165"/>
      <c r="S4" s="160" t="s">
        <v>64</v>
      </c>
      <c r="T4" s="154" t="s">
        <v>65</v>
      </c>
    </row>
    <row r="5" spans="1:20" ht="19.5" customHeight="1">
      <c r="A5" s="175" t="s">
        <v>66</v>
      </c>
      <c r="B5" s="176"/>
      <c r="C5" s="177"/>
      <c r="D5" s="171" t="s">
        <v>67</v>
      </c>
      <c r="E5" s="174" t="s">
        <v>68</v>
      </c>
      <c r="F5" s="154"/>
      <c r="G5" s="173"/>
      <c r="H5" s="166" t="s">
        <v>60</v>
      </c>
      <c r="I5" s="166" t="s">
        <v>69</v>
      </c>
      <c r="J5" s="166" t="s">
        <v>70</v>
      </c>
      <c r="K5" s="161" t="s">
        <v>71</v>
      </c>
      <c r="L5" s="154" t="s">
        <v>72</v>
      </c>
      <c r="M5" s="157"/>
      <c r="N5" s="159" t="s">
        <v>73</v>
      </c>
      <c r="O5" s="159" t="s">
        <v>74</v>
      </c>
      <c r="P5" s="159" t="s">
        <v>75</v>
      </c>
      <c r="Q5" s="159" t="s">
        <v>76</v>
      </c>
      <c r="R5" s="159" t="s">
        <v>77</v>
      </c>
      <c r="S5" s="154"/>
      <c r="T5" s="154"/>
    </row>
    <row r="6" spans="1:20" ht="30.75" customHeight="1">
      <c r="A6" s="42" t="s">
        <v>78</v>
      </c>
      <c r="B6" s="43" t="s">
        <v>79</v>
      </c>
      <c r="C6" s="44" t="s">
        <v>80</v>
      </c>
      <c r="D6" s="172"/>
      <c r="E6" s="172"/>
      <c r="F6" s="155"/>
      <c r="G6" s="172"/>
      <c r="H6" s="167"/>
      <c r="I6" s="167"/>
      <c r="J6" s="167"/>
      <c r="K6" s="162"/>
      <c r="L6" s="155"/>
      <c r="M6" s="158"/>
      <c r="N6" s="155"/>
      <c r="O6" s="155"/>
      <c r="P6" s="155"/>
      <c r="Q6" s="155"/>
      <c r="R6" s="155"/>
      <c r="S6" s="155"/>
      <c r="T6" s="155"/>
    </row>
    <row r="7" spans="1:20" ht="19.5" customHeight="1">
      <c r="A7" s="45" t="s">
        <v>15</v>
      </c>
      <c r="B7" s="45" t="s">
        <v>15</v>
      </c>
      <c r="C7" s="45" t="s">
        <v>15</v>
      </c>
      <c r="D7" s="45" t="s">
        <v>15</v>
      </c>
      <c r="E7" s="45" t="s">
        <v>58</v>
      </c>
      <c r="F7" s="46">
        <v>2797.2749</v>
      </c>
      <c r="G7" s="47">
        <v>0</v>
      </c>
      <c r="H7" s="47">
        <v>2797.2749</v>
      </c>
      <c r="I7" s="47">
        <v>0</v>
      </c>
      <c r="J7" s="48" t="s">
        <v>15</v>
      </c>
      <c r="K7" s="49">
        <v>0</v>
      </c>
      <c r="L7" s="50" t="s">
        <v>15</v>
      </c>
      <c r="M7" s="51" t="s">
        <v>15</v>
      </c>
      <c r="N7" s="52" t="s">
        <v>15</v>
      </c>
      <c r="O7" s="53" t="s">
        <v>15</v>
      </c>
      <c r="P7" s="50"/>
      <c r="Q7" s="50"/>
      <c r="R7" s="54"/>
      <c r="S7" s="55" t="s">
        <v>15</v>
      </c>
      <c r="T7" s="56"/>
    </row>
    <row r="8" spans="1:20" ht="19.5" customHeight="1">
      <c r="A8" s="45" t="s">
        <v>15</v>
      </c>
      <c r="B8" s="45" t="s">
        <v>15</v>
      </c>
      <c r="C8" s="45" t="s">
        <v>15</v>
      </c>
      <c r="D8" s="45" t="s">
        <v>81</v>
      </c>
      <c r="E8" s="45" t="s">
        <v>0</v>
      </c>
      <c r="F8" s="46">
        <v>2797.2749</v>
      </c>
      <c r="G8" s="47">
        <v>0</v>
      </c>
      <c r="H8" s="47">
        <v>2797.2749</v>
      </c>
      <c r="I8" s="47">
        <v>0</v>
      </c>
      <c r="J8" s="48" t="s">
        <v>15</v>
      </c>
      <c r="K8" s="49">
        <v>0</v>
      </c>
      <c r="L8" s="50" t="s">
        <v>15</v>
      </c>
      <c r="M8" s="51" t="s">
        <v>15</v>
      </c>
      <c r="N8" s="52" t="s">
        <v>15</v>
      </c>
      <c r="O8" s="53" t="s">
        <v>15</v>
      </c>
      <c r="P8" s="50"/>
      <c r="Q8" s="50"/>
      <c r="R8" s="54"/>
      <c r="S8" s="55" t="s">
        <v>15</v>
      </c>
      <c r="T8" s="56"/>
    </row>
    <row r="9" spans="1:20" ht="19.5" customHeight="1">
      <c r="A9" s="45" t="s">
        <v>82</v>
      </c>
      <c r="B9" s="45" t="s">
        <v>83</v>
      </c>
      <c r="C9" s="45" t="s">
        <v>84</v>
      </c>
      <c r="D9" s="45" t="s">
        <v>85</v>
      </c>
      <c r="E9" s="45" t="s">
        <v>86</v>
      </c>
      <c r="F9" s="46">
        <v>2099.4603</v>
      </c>
      <c r="G9" s="47">
        <v>0</v>
      </c>
      <c r="H9" s="47">
        <v>2099.4603</v>
      </c>
      <c r="I9" s="47">
        <v>0</v>
      </c>
      <c r="J9" s="48" t="s">
        <v>15</v>
      </c>
      <c r="K9" s="49">
        <v>0</v>
      </c>
      <c r="L9" s="50" t="s">
        <v>15</v>
      </c>
      <c r="M9" s="51" t="s">
        <v>15</v>
      </c>
      <c r="N9" s="52" t="s">
        <v>15</v>
      </c>
      <c r="O9" s="53" t="s">
        <v>15</v>
      </c>
      <c r="P9" s="50"/>
      <c r="Q9" s="50"/>
      <c r="R9" s="54"/>
      <c r="S9" s="55" t="s">
        <v>15</v>
      </c>
      <c r="T9" s="56"/>
    </row>
    <row r="10" spans="1:20" ht="19.5" customHeight="1">
      <c r="A10" s="45" t="s">
        <v>82</v>
      </c>
      <c r="B10" s="45" t="s">
        <v>83</v>
      </c>
      <c r="C10" s="45" t="s">
        <v>87</v>
      </c>
      <c r="D10" s="45" t="s">
        <v>85</v>
      </c>
      <c r="E10" s="45" t="s">
        <v>88</v>
      </c>
      <c r="F10" s="46">
        <v>30</v>
      </c>
      <c r="G10" s="47">
        <v>0</v>
      </c>
      <c r="H10" s="47">
        <v>30</v>
      </c>
      <c r="I10" s="47">
        <v>0</v>
      </c>
      <c r="J10" s="48" t="s">
        <v>15</v>
      </c>
      <c r="K10" s="49">
        <v>0</v>
      </c>
      <c r="L10" s="50" t="s">
        <v>15</v>
      </c>
      <c r="M10" s="51" t="s">
        <v>15</v>
      </c>
      <c r="N10" s="52" t="s">
        <v>15</v>
      </c>
      <c r="O10" s="53" t="s">
        <v>15</v>
      </c>
      <c r="P10" s="50"/>
      <c r="Q10" s="50"/>
      <c r="R10" s="54"/>
      <c r="S10" s="55" t="s">
        <v>15</v>
      </c>
      <c r="T10" s="56"/>
    </row>
    <row r="11" spans="1:20" ht="19.5" customHeight="1">
      <c r="A11" s="45" t="s">
        <v>89</v>
      </c>
      <c r="B11" s="45" t="s">
        <v>90</v>
      </c>
      <c r="C11" s="45" t="s">
        <v>90</v>
      </c>
      <c r="D11" s="45" t="s">
        <v>85</v>
      </c>
      <c r="E11" s="45" t="s">
        <v>91</v>
      </c>
      <c r="F11" s="46">
        <v>213.7564</v>
      </c>
      <c r="G11" s="47">
        <v>0</v>
      </c>
      <c r="H11" s="47">
        <v>213.7564</v>
      </c>
      <c r="I11" s="47">
        <v>0</v>
      </c>
      <c r="J11" s="48" t="s">
        <v>15</v>
      </c>
      <c r="K11" s="49">
        <v>0</v>
      </c>
      <c r="L11" s="50" t="s">
        <v>15</v>
      </c>
      <c r="M11" s="51" t="s">
        <v>15</v>
      </c>
      <c r="N11" s="52" t="s">
        <v>15</v>
      </c>
      <c r="O11" s="53" t="s">
        <v>15</v>
      </c>
      <c r="P11" s="50"/>
      <c r="Q11" s="50"/>
      <c r="R11" s="54"/>
      <c r="S11" s="55" t="s">
        <v>15</v>
      </c>
      <c r="T11" s="56"/>
    </row>
    <row r="12" spans="1:20" ht="19.5" customHeight="1">
      <c r="A12" s="45" t="s">
        <v>89</v>
      </c>
      <c r="B12" s="45" t="s">
        <v>90</v>
      </c>
      <c r="C12" s="45" t="s">
        <v>92</v>
      </c>
      <c r="D12" s="45" t="s">
        <v>85</v>
      </c>
      <c r="E12" s="45" t="s">
        <v>93</v>
      </c>
      <c r="F12" s="46">
        <v>106.8782</v>
      </c>
      <c r="G12" s="47">
        <v>0</v>
      </c>
      <c r="H12" s="47">
        <v>106.8782</v>
      </c>
      <c r="I12" s="47">
        <v>0</v>
      </c>
      <c r="J12" s="48" t="s">
        <v>15</v>
      </c>
      <c r="K12" s="49">
        <v>0</v>
      </c>
      <c r="L12" s="50" t="s">
        <v>15</v>
      </c>
      <c r="M12" s="51" t="s">
        <v>15</v>
      </c>
      <c r="N12" s="52" t="s">
        <v>15</v>
      </c>
      <c r="O12" s="53" t="s">
        <v>15</v>
      </c>
      <c r="P12" s="50"/>
      <c r="Q12" s="50"/>
      <c r="R12" s="54"/>
      <c r="S12" s="55" t="s">
        <v>15</v>
      </c>
      <c r="T12" s="56"/>
    </row>
    <row r="13" spans="1:20" ht="19.5" customHeight="1">
      <c r="A13" s="45" t="s">
        <v>94</v>
      </c>
      <c r="B13" s="45" t="s">
        <v>95</v>
      </c>
      <c r="C13" s="45" t="s">
        <v>84</v>
      </c>
      <c r="D13" s="45" t="s">
        <v>85</v>
      </c>
      <c r="E13" s="45" t="s">
        <v>96</v>
      </c>
      <c r="F13" s="46">
        <v>115.7673</v>
      </c>
      <c r="G13" s="47">
        <v>0</v>
      </c>
      <c r="H13" s="47">
        <v>115.7673</v>
      </c>
      <c r="I13" s="47">
        <v>0</v>
      </c>
      <c r="J13" s="48" t="s">
        <v>15</v>
      </c>
      <c r="K13" s="49">
        <v>0</v>
      </c>
      <c r="L13" s="50" t="s">
        <v>15</v>
      </c>
      <c r="M13" s="51" t="s">
        <v>15</v>
      </c>
      <c r="N13" s="52" t="s">
        <v>15</v>
      </c>
      <c r="O13" s="53" t="s">
        <v>15</v>
      </c>
      <c r="P13" s="50"/>
      <c r="Q13" s="50"/>
      <c r="R13" s="54"/>
      <c r="S13" s="55" t="s">
        <v>15</v>
      </c>
      <c r="T13" s="56"/>
    </row>
    <row r="14" spans="1:20" ht="19.5" customHeight="1">
      <c r="A14" s="45" t="s">
        <v>94</v>
      </c>
      <c r="B14" s="45" t="s">
        <v>95</v>
      </c>
      <c r="C14" s="45" t="s">
        <v>97</v>
      </c>
      <c r="D14" s="45" t="s">
        <v>85</v>
      </c>
      <c r="E14" s="45" t="s">
        <v>98</v>
      </c>
      <c r="F14" s="46">
        <v>21.3127</v>
      </c>
      <c r="G14" s="47">
        <v>0</v>
      </c>
      <c r="H14" s="47">
        <v>21.3127</v>
      </c>
      <c r="I14" s="47">
        <v>0</v>
      </c>
      <c r="J14" s="48" t="s">
        <v>15</v>
      </c>
      <c r="K14" s="49">
        <v>0</v>
      </c>
      <c r="L14" s="50" t="s">
        <v>15</v>
      </c>
      <c r="M14" s="51" t="s">
        <v>15</v>
      </c>
      <c r="N14" s="52" t="s">
        <v>15</v>
      </c>
      <c r="O14" s="53" t="s">
        <v>15</v>
      </c>
      <c r="P14" s="50"/>
      <c r="Q14" s="50"/>
      <c r="R14" s="54"/>
      <c r="S14" s="55" t="s">
        <v>15</v>
      </c>
      <c r="T14" s="56"/>
    </row>
    <row r="15" spans="1:20" ht="19.5" customHeight="1">
      <c r="A15" s="45" t="s">
        <v>99</v>
      </c>
      <c r="B15" s="45" t="s">
        <v>83</v>
      </c>
      <c r="C15" s="45" t="s">
        <v>84</v>
      </c>
      <c r="D15" s="45" t="s">
        <v>85</v>
      </c>
      <c r="E15" s="45" t="s">
        <v>100</v>
      </c>
      <c r="F15" s="46">
        <v>210.1</v>
      </c>
      <c r="G15" s="47">
        <v>0</v>
      </c>
      <c r="H15" s="47">
        <v>210.1</v>
      </c>
      <c r="I15" s="47">
        <v>0</v>
      </c>
      <c r="J15" s="48" t="s">
        <v>15</v>
      </c>
      <c r="K15" s="49">
        <v>0</v>
      </c>
      <c r="L15" s="50" t="s">
        <v>15</v>
      </c>
      <c r="M15" s="51" t="s">
        <v>15</v>
      </c>
      <c r="N15" s="52" t="s">
        <v>15</v>
      </c>
      <c r="O15" s="53" t="s">
        <v>15</v>
      </c>
      <c r="P15" s="50"/>
      <c r="Q15" s="50"/>
      <c r="R15" s="54"/>
      <c r="S15" s="55" t="s">
        <v>15</v>
      </c>
      <c r="T15" s="56"/>
    </row>
  </sheetData>
  <sheetProtection/>
  <mergeCells count="23">
    <mergeCell ref="A2:T2"/>
    <mergeCell ref="K4:L4"/>
    <mergeCell ref="D5:D6"/>
    <mergeCell ref="G4:G6"/>
    <mergeCell ref="E5:E6"/>
    <mergeCell ref="F4:F6"/>
    <mergeCell ref="A5:C5"/>
    <mergeCell ref="I5:I6"/>
    <mergeCell ref="A4:E4"/>
    <mergeCell ref="K5:K6"/>
    <mergeCell ref="L5:L6"/>
    <mergeCell ref="N4:R4"/>
    <mergeCell ref="H5:H6"/>
    <mergeCell ref="J5:J6"/>
    <mergeCell ref="H4:J4"/>
    <mergeCell ref="T4:T6"/>
    <mergeCell ref="M4:M6"/>
    <mergeCell ref="N5:N6"/>
    <mergeCell ref="P5:P6"/>
    <mergeCell ref="Q5:Q6"/>
    <mergeCell ref="R5:R6"/>
    <mergeCell ref="O5:O6"/>
    <mergeCell ref="S4:S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3"/>
      <c r="B1" s="57"/>
      <c r="C1" s="57"/>
      <c r="D1" s="57"/>
      <c r="E1" s="57"/>
      <c r="F1" s="57"/>
      <c r="G1" s="57"/>
      <c r="H1" s="57"/>
      <c r="I1" s="57"/>
      <c r="J1" s="58" t="s">
        <v>101</v>
      </c>
    </row>
    <row r="2" spans="1:10" ht="19.5" customHeight="1">
      <c r="A2" s="151" t="s">
        <v>102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9.5" customHeight="1">
      <c r="A3" s="11" t="s">
        <v>4</v>
      </c>
      <c r="B3" s="12"/>
      <c r="C3" s="12"/>
      <c r="D3" s="12"/>
      <c r="E3" s="12"/>
      <c r="F3" s="59"/>
      <c r="G3" s="59"/>
      <c r="H3" s="59"/>
      <c r="I3" s="59"/>
      <c r="J3" s="10" t="s">
        <v>5</v>
      </c>
    </row>
    <row r="4" spans="1:10" ht="19.5" customHeight="1">
      <c r="A4" s="152" t="s">
        <v>57</v>
      </c>
      <c r="B4" s="188"/>
      <c r="C4" s="188"/>
      <c r="D4" s="188"/>
      <c r="E4" s="153"/>
      <c r="F4" s="183" t="s">
        <v>58</v>
      </c>
      <c r="G4" s="184" t="s">
        <v>103</v>
      </c>
      <c r="H4" s="186" t="s">
        <v>104</v>
      </c>
      <c r="I4" s="186" t="s">
        <v>105</v>
      </c>
      <c r="J4" s="178" t="s">
        <v>106</v>
      </c>
    </row>
    <row r="5" spans="1:10" ht="19.5" customHeight="1">
      <c r="A5" s="152" t="s">
        <v>66</v>
      </c>
      <c r="B5" s="188"/>
      <c r="C5" s="153"/>
      <c r="D5" s="182" t="s">
        <v>67</v>
      </c>
      <c r="E5" s="180" t="s">
        <v>107</v>
      </c>
      <c r="F5" s="184"/>
      <c r="G5" s="184"/>
      <c r="H5" s="186"/>
      <c r="I5" s="186"/>
      <c r="J5" s="178"/>
    </row>
    <row r="6" spans="1:10" ht="15" customHeight="1">
      <c r="A6" s="60" t="s">
        <v>78</v>
      </c>
      <c r="B6" s="60" t="s">
        <v>79</v>
      </c>
      <c r="C6" s="61" t="s">
        <v>80</v>
      </c>
      <c r="D6" s="178"/>
      <c r="E6" s="181"/>
      <c r="F6" s="185"/>
      <c r="G6" s="185"/>
      <c r="H6" s="187"/>
      <c r="I6" s="187"/>
      <c r="J6" s="179"/>
    </row>
    <row r="7" spans="1:10" ht="19.5" customHeight="1">
      <c r="A7" s="62" t="s">
        <v>15</v>
      </c>
      <c r="B7" s="62" t="s">
        <v>15</v>
      </c>
      <c r="C7" s="62" t="s">
        <v>15</v>
      </c>
      <c r="D7" s="63" t="s">
        <v>15</v>
      </c>
      <c r="E7" s="63" t="s">
        <v>58</v>
      </c>
      <c r="F7" s="64">
        <f aca="true" t="shared" si="0" ref="F7:F15">SUM(G7:J7)</f>
        <v>2797.2749</v>
      </c>
      <c r="G7" s="65">
        <v>2674.4069</v>
      </c>
      <c r="H7" s="65">
        <v>122.868</v>
      </c>
      <c r="I7" s="65"/>
      <c r="J7" s="66"/>
    </row>
    <row r="8" spans="1:10" ht="19.5" customHeight="1">
      <c r="A8" s="62" t="s">
        <v>15</v>
      </c>
      <c r="B8" s="62" t="s">
        <v>15</v>
      </c>
      <c r="C8" s="62" t="s">
        <v>15</v>
      </c>
      <c r="D8" s="63" t="s">
        <v>81</v>
      </c>
      <c r="E8" s="63" t="s">
        <v>0</v>
      </c>
      <c r="F8" s="64">
        <f t="shared" si="0"/>
        <v>2797.2749</v>
      </c>
      <c r="G8" s="65">
        <v>2674.4069</v>
      </c>
      <c r="H8" s="65">
        <v>122.868</v>
      </c>
      <c r="I8" s="65"/>
      <c r="J8" s="66"/>
    </row>
    <row r="9" spans="1:10" ht="19.5" customHeight="1">
      <c r="A9" s="62" t="s">
        <v>82</v>
      </c>
      <c r="B9" s="62" t="s">
        <v>83</v>
      </c>
      <c r="C9" s="62" t="s">
        <v>84</v>
      </c>
      <c r="D9" s="63" t="s">
        <v>85</v>
      </c>
      <c r="E9" s="63" t="s">
        <v>86</v>
      </c>
      <c r="F9" s="64">
        <f t="shared" si="0"/>
        <v>2099.4603</v>
      </c>
      <c r="G9" s="65">
        <v>2006.5923</v>
      </c>
      <c r="H9" s="65">
        <v>92.868</v>
      </c>
      <c r="I9" s="65"/>
      <c r="J9" s="66"/>
    </row>
    <row r="10" spans="1:10" ht="19.5" customHeight="1">
      <c r="A10" s="62" t="s">
        <v>82</v>
      </c>
      <c r="B10" s="62" t="s">
        <v>83</v>
      </c>
      <c r="C10" s="62" t="s">
        <v>87</v>
      </c>
      <c r="D10" s="63" t="s">
        <v>85</v>
      </c>
      <c r="E10" s="63" t="s">
        <v>88</v>
      </c>
      <c r="F10" s="64">
        <f t="shared" si="0"/>
        <v>30</v>
      </c>
      <c r="G10" s="65">
        <v>0</v>
      </c>
      <c r="H10" s="65">
        <v>30</v>
      </c>
      <c r="I10" s="65"/>
      <c r="J10" s="66"/>
    </row>
    <row r="11" spans="1:10" ht="19.5" customHeight="1">
      <c r="A11" s="62" t="s">
        <v>89</v>
      </c>
      <c r="B11" s="62" t="s">
        <v>90</v>
      </c>
      <c r="C11" s="62" t="s">
        <v>90</v>
      </c>
      <c r="D11" s="63" t="s">
        <v>85</v>
      </c>
      <c r="E11" s="63" t="s">
        <v>91</v>
      </c>
      <c r="F11" s="64">
        <f t="shared" si="0"/>
        <v>213.7564</v>
      </c>
      <c r="G11" s="65">
        <v>213.7564</v>
      </c>
      <c r="H11" s="65">
        <v>0</v>
      </c>
      <c r="I11" s="65"/>
      <c r="J11" s="66"/>
    </row>
    <row r="12" spans="1:10" ht="19.5" customHeight="1">
      <c r="A12" s="62" t="s">
        <v>89</v>
      </c>
      <c r="B12" s="62" t="s">
        <v>90</v>
      </c>
      <c r="C12" s="62" t="s">
        <v>92</v>
      </c>
      <c r="D12" s="63" t="s">
        <v>85</v>
      </c>
      <c r="E12" s="63" t="s">
        <v>93</v>
      </c>
      <c r="F12" s="64">
        <f t="shared" si="0"/>
        <v>106.8782</v>
      </c>
      <c r="G12" s="65">
        <v>106.8782</v>
      </c>
      <c r="H12" s="65">
        <v>0</v>
      </c>
      <c r="I12" s="65"/>
      <c r="J12" s="66"/>
    </row>
    <row r="13" spans="1:10" ht="19.5" customHeight="1">
      <c r="A13" s="62" t="s">
        <v>94</v>
      </c>
      <c r="B13" s="62" t="s">
        <v>95</v>
      </c>
      <c r="C13" s="62" t="s">
        <v>84</v>
      </c>
      <c r="D13" s="63" t="s">
        <v>85</v>
      </c>
      <c r="E13" s="63" t="s">
        <v>96</v>
      </c>
      <c r="F13" s="64">
        <f t="shared" si="0"/>
        <v>115.7673</v>
      </c>
      <c r="G13" s="65">
        <v>115.7673</v>
      </c>
      <c r="H13" s="65">
        <v>0</v>
      </c>
      <c r="I13" s="65"/>
      <c r="J13" s="66"/>
    </row>
    <row r="14" spans="1:10" ht="19.5" customHeight="1">
      <c r="A14" s="62" t="s">
        <v>94</v>
      </c>
      <c r="B14" s="62" t="s">
        <v>95</v>
      </c>
      <c r="C14" s="62" t="s">
        <v>97</v>
      </c>
      <c r="D14" s="63" t="s">
        <v>85</v>
      </c>
      <c r="E14" s="63" t="s">
        <v>98</v>
      </c>
      <c r="F14" s="64">
        <f t="shared" si="0"/>
        <v>21.3127</v>
      </c>
      <c r="G14" s="65">
        <v>21.3127</v>
      </c>
      <c r="H14" s="65">
        <v>0</v>
      </c>
      <c r="I14" s="65"/>
      <c r="J14" s="66"/>
    </row>
    <row r="15" spans="1:10" ht="19.5" customHeight="1">
      <c r="A15" s="62" t="s">
        <v>99</v>
      </c>
      <c r="B15" s="62" t="s">
        <v>83</v>
      </c>
      <c r="C15" s="62" t="s">
        <v>84</v>
      </c>
      <c r="D15" s="63" t="s">
        <v>85</v>
      </c>
      <c r="E15" s="63" t="s">
        <v>100</v>
      </c>
      <c r="F15" s="64">
        <f t="shared" si="0"/>
        <v>210.1</v>
      </c>
      <c r="G15" s="65">
        <v>210.1</v>
      </c>
      <c r="H15" s="65">
        <v>0</v>
      </c>
      <c r="I15" s="65"/>
      <c r="J15" s="66"/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108</v>
      </c>
    </row>
    <row r="2" spans="1:8" ht="20.25" customHeight="1">
      <c r="A2" s="151" t="s">
        <v>109</v>
      </c>
      <c r="B2" s="151"/>
      <c r="C2" s="151"/>
      <c r="D2" s="151"/>
      <c r="E2" s="151"/>
      <c r="F2" s="151"/>
      <c r="G2" s="151"/>
      <c r="H2" s="151"/>
    </row>
    <row r="3" spans="1:8" ht="20.25" customHeight="1">
      <c r="A3" s="11" t="s">
        <v>4</v>
      </c>
      <c r="B3" s="12"/>
      <c r="C3" s="13"/>
      <c r="D3" s="13"/>
      <c r="E3" s="13"/>
      <c r="F3" s="13"/>
      <c r="G3" s="13"/>
      <c r="H3" s="10" t="s">
        <v>5</v>
      </c>
    </row>
    <row r="4" spans="1:8" ht="20.25" customHeight="1">
      <c r="A4" s="152" t="s">
        <v>6</v>
      </c>
      <c r="B4" s="153"/>
      <c r="C4" s="152" t="s">
        <v>7</v>
      </c>
      <c r="D4" s="188"/>
      <c r="E4" s="188"/>
      <c r="F4" s="188"/>
      <c r="G4" s="188"/>
      <c r="H4" s="153"/>
    </row>
    <row r="5" spans="1:8" ht="34.5" customHeight="1">
      <c r="A5" s="14" t="s">
        <v>8</v>
      </c>
      <c r="B5" s="67" t="s">
        <v>9</v>
      </c>
      <c r="C5" s="14" t="s">
        <v>8</v>
      </c>
      <c r="D5" s="15" t="s">
        <v>58</v>
      </c>
      <c r="E5" s="67" t="s">
        <v>110</v>
      </c>
      <c r="F5" s="16" t="s">
        <v>111</v>
      </c>
      <c r="G5" s="15" t="s">
        <v>112</v>
      </c>
      <c r="H5" s="68" t="s">
        <v>113</v>
      </c>
    </row>
    <row r="6" spans="1:8" ht="20.25" customHeight="1">
      <c r="A6" s="69" t="s">
        <v>114</v>
      </c>
      <c r="B6" s="70">
        <f>SUM(B7:B9)</f>
        <v>2797.2749</v>
      </c>
      <c r="C6" s="71" t="s">
        <v>115</v>
      </c>
      <c r="D6" s="72">
        <f>SUM(E6,F6,G6,H6)</f>
        <v>2797.2749</v>
      </c>
      <c r="E6" s="72">
        <f>SUM(E7:E35)</f>
        <v>2797.2749</v>
      </c>
      <c r="F6" s="72">
        <f>SUM(F7:F35)</f>
        <v>0</v>
      </c>
      <c r="G6" s="72">
        <f>SUM(G7:G35)</f>
        <v>0</v>
      </c>
      <c r="H6" s="72">
        <f>SUM(H7:H35)</f>
        <v>0</v>
      </c>
    </row>
    <row r="7" spans="1:8" ht="20.25" customHeight="1">
      <c r="A7" s="69" t="s">
        <v>116</v>
      </c>
      <c r="B7" s="72">
        <v>2797.2749</v>
      </c>
      <c r="C7" s="71" t="s">
        <v>117</v>
      </c>
      <c r="D7" s="23">
        <f aca="true" t="shared" si="0" ref="D7:D35">SUM(E7:H7)</f>
        <v>0</v>
      </c>
      <c r="E7" s="72">
        <v>0</v>
      </c>
      <c r="F7" s="72">
        <v>0</v>
      </c>
      <c r="G7" s="73" t="s">
        <v>15</v>
      </c>
      <c r="H7" s="72">
        <v>0</v>
      </c>
    </row>
    <row r="8" spans="1:8" ht="20.25" customHeight="1">
      <c r="A8" s="69" t="s">
        <v>118</v>
      </c>
      <c r="B8" s="74">
        <v>0</v>
      </c>
      <c r="C8" s="71" t="s">
        <v>119</v>
      </c>
      <c r="D8" s="23">
        <f t="shared" si="0"/>
        <v>0</v>
      </c>
      <c r="E8" s="74">
        <v>0</v>
      </c>
      <c r="F8" s="74">
        <v>0</v>
      </c>
      <c r="G8" s="73" t="s">
        <v>15</v>
      </c>
      <c r="H8" s="74">
        <v>0</v>
      </c>
    </row>
    <row r="9" spans="1:8" ht="20.25" customHeight="1">
      <c r="A9" s="69" t="s">
        <v>120</v>
      </c>
      <c r="B9" s="22" t="s">
        <v>15</v>
      </c>
      <c r="C9" s="71" t="s">
        <v>121</v>
      </c>
      <c r="D9" s="23">
        <f t="shared" si="0"/>
        <v>0</v>
      </c>
      <c r="E9" s="74">
        <v>0</v>
      </c>
      <c r="F9" s="74">
        <v>0</v>
      </c>
      <c r="G9" s="73" t="s">
        <v>15</v>
      </c>
      <c r="H9" s="74">
        <v>0</v>
      </c>
    </row>
    <row r="10" spans="1:8" ht="20.25" customHeight="1">
      <c r="A10" s="69" t="s">
        <v>122</v>
      </c>
      <c r="B10" s="75">
        <f>SUM(B11:B14)</f>
        <v>0</v>
      </c>
      <c r="C10" s="71" t="s">
        <v>123</v>
      </c>
      <c r="D10" s="23">
        <f t="shared" si="0"/>
        <v>2129.4603</v>
      </c>
      <c r="E10" s="74">
        <v>2129.4603</v>
      </c>
      <c r="F10" s="74">
        <v>0</v>
      </c>
      <c r="G10" s="73" t="s">
        <v>15</v>
      </c>
      <c r="H10" s="74">
        <v>0</v>
      </c>
    </row>
    <row r="11" spans="1:8" ht="20.25" customHeight="1">
      <c r="A11" s="69" t="s">
        <v>116</v>
      </c>
      <c r="B11" s="74">
        <v>0</v>
      </c>
      <c r="C11" s="71" t="s">
        <v>124</v>
      </c>
      <c r="D11" s="23">
        <f t="shared" si="0"/>
        <v>0</v>
      </c>
      <c r="E11" s="74">
        <v>0</v>
      </c>
      <c r="F11" s="74">
        <v>0</v>
      </c>
      <c r="G11" s="73" t="s">
        <v>15</v>
      </c>
      <c r="H11" s="74">
        <v>0</v>
      </c>
    </row>
    <row r="12" spans="1:8" ht="20.25" customHeight="1">
      <c r="A12" s="69" t="s">
        <v>118</v>
      </c>
      <c r="B12" s="74">
        <v>0</v>
      </c>
      <c r="C12" s="71" t="s">
        <v>125</v>
      </c>
      <c r="D12" s="23">
        <f t="shared" si="0"/>
        <v>0</v>
      </c>
      <c r="E12" s="74">
        <v>0</v>
      </c>
      <c r="F12" s="74">
        <v>0</v>
      </c>
      <c r="G12" s="73" t="s">
        <v>15</v>
      </c>
      <c r="H12" s="74">
        <v>0</v>
      </c>
    </row>
    <row r="13" spans="1:8" ht="20.25" customHeight="1">
      <c r="A13" s="69" t="s">
        <v>120</v>
      </c>
      <c r="B13" s="74" t="s">
        <v>15</v>
      </c>
      <c r="C13" s="71" t="s">
        <v>126</v>
      </c>
      <c r="D13" s="23">
        <f t="shared" si="0"/>
        <v>0</v>
      </c>
      <c r="E13" s="74">
        <v>0</v>
      </c>
      <c r="F13" s="74">
        <v>0</v>
      </c>
      <c r="G13" s="73" t="s">
        <v>15</v>
      </c>
      <c r="H13" s="74">
        <v>0</v>
      </c>
    </row>
    <row r="14" spans="1:8" ht="20.25" customHeight="1">
      <c r="A14" s="69" t="s">
        <v>127</v>
      </c>
      <c r="B14" s="22"/>
      <c r="C14" s="71" t="s">
        <v>128</v>
      </c>
      <c r="D14" s="23">
        <f t="shared" si="0"/>
        <v>320.6346</v>
      </c>
      <c r="E14" s="74">
        <v>320.6346</v>
      </c>
      <c r="F14" s="74">
        <v>0</v>
      </c>
      <c r="G14" s="73" t="s">
        <v>15</v>
      </c>
      <c r="H14" s="74">
        <v>0</v>
      </c>
    </row>
    <row r="15" spans="1:8" ht="20.25" customHeight="1">
      <c r="A15" s="20"/>
      <c r="B15" s="76"/>
      <c r="C15" s="77" t="s">
        <v>129</v>
      </c>
      <c r="D15" s="23">
        <f t="shared" si="0"/>
        <v>0</v>
      </c>
      <c r="E15" s="74">
        <v>0</v>
      </c>
      <c r="F15" s="74">
        <v>0</v>
      </c>
      <c r="G15" s="73" t="s">
        <v>15</v>
      </c>
      <c r="H15" s="74">
        <v>0</v>
      </c>
    </row>
    <row r="16" spans="1:8" ht="20.25" customHeight="1">
      <c r="A16" s="20"/>
      <c r="B16" s="22"/>
      <c r="C16" s="77" t="s">
        <v>130</v>
      </c>
      <c r="D16" s="23">
        <f t="shared" si="0"/>
        <v>137.08</v>
      </c>
      <c r="E16" s="74">
        <v>137.08</v>
      </c>
      <c r="F16" s="74">
        <v>0</v>
      </c>
      <c r="G16" s="73" t="s">
        <v>15</v>
      </c>
      <c r="H16" s="74">
        <v>0</v>
      </c>
    </row>
    <row r="17" spans="1:8" ht="20.25" customHeight="1">
      <c r="A17" s="20"/>
      <c r="B17" s="22"/>
      <c r="C17" s="77" t="s">
        <v>131</v>
      </c>
      <c r="D17" s="23">
        <f t="shared" si="0"/>
        <v>0</v>
      </c>
      <c r="E17" s="74">
        <v>0</v>
      </c>
      <c r="F17" s="74">
        <v>0</v>
      </c>
      <c r="G17" s="73" t="s">
        <v>15</v>
      </c>
      <c r="H17" s="74">
        <v>0</v>
      </c>
    </row>
    <row r="18" spans="1:8" ht="20.25" customHeight="1">
      <c r="A18" s="20"/>
      <c r="B18" s="22"/>
      <c r="C18" s="77" t="s">
        <v>132</v>
      </c>
      <c r="D18" s="23">
        <f t="shared" si="0"/>
        <v>0</v>
      </c>
      <c r="E18" s="74">
        <v>0</v>
      </c>
      <c r="F18" s="74">
        <v>0</v>
      </c>
      <c r="G18" s="73" t="s">
        <v>15</v>
      </c>
      <c r="H18" s="74">
        <v>0</v>
      </c>
    </row>
    <row r="19" spans="1:8" ht="20.25" customHeight="1">
      <c r="A19" s="20"/>
      <c r="B19" s="22"/>
      <c r="C19" s="77" t="s">
        <v>133</v>
      </c>
      <c r="D19" s="23">
        <f t="shared" si="0"/>
        <v>0</v>
      </c>
      <c r="E19" s="74">
        <v>0</v>
      </c>
      <c r="F19" s="74">
        <v>0</v>
      </c>
      <c r="G19" s="73" t="s">
        <v>15</v>
      </c>
      <c r="H19" s="74">
        <v>0</v>
      </c>
    </row>
    <row r="20" spans="1:8" ht="20.25" customHeight="1">
      <c r="A20" s="20"/>
      <c r="B20" s="22"/>
      <c r="C20" s="77" t="s">
        <v>134</v>
      </c>
      <c r="D20" s="23">
        <f t="shared" si="0"/>
        <v>0</v>
      </c>
      <c r="E20" s="74">
        <v>0</v>
      </c>
      <c r="F20" s="74">
        <v>0</v>
      </c>
      <c r="G20" s="73" t="s">
        <v>15</v>
      </c>
      <c r="H20" s="74">
        <v>0</v>
      </c>
    </row>
    <row r="21" spans="1:8" ht="20.25" customHeight="1">
      <c r="A21" s="20"/>
      <c r="B21" s="22"/>
      <c r="C21" s="77" t="s">
        <v>135</v>
      </c>
      <c r="D21" s="23">
        <f t="shared" si="0"/>
        <v>0</v>
      </c>
      <c r="E21" s="74">
        <v>0</v>
      </c>
      <c r="F21" s="74">
        <v>0</v>
      </c>
      <c r="G21" s="73" t="s">
        <v>15</v>
      </c>
      <c r="H21" s="74">
        <v>0</v>
      </c>
    </row>
    <row r="22" spans="1:8" ht="20.25" customHeight="1">
      <c r="A22" s="20"/>
      <c r="B22" s="22"/>
      <c r="C22" s="77" t="s">
        <v>136</v>
      </c>
      <c r="D22" s="23">
        <f t="shared" si="0"/>
        <v>0</v>
      </c>
      <c r="E22" s="74">
        <v>0</v>
      </c>
      <c r="F22" s="74">
        <v>0</v>
      </c>
      <c r="G22" s="73" t="s">
        <v>15</v>
      </c>
      <c r="H22" s="74">
        <v>0</v>
      </c>
    </row>
    <row r="23" spans="1:8" ht="20.25" customHeight="1">
      <c r="A23" s="20"/>
      <c r="B23" s="22"/>
      <c r="C23" s="77" t="s">
        <v>137</v>
      </c>
      <c r="D23" s="23">
        <f t="shared" si="0"/>
        <v>0</v>
      </c>
      <c r="E23" s="74">
        <v>0</v>
      </c>
      <c r="F23" s="74">
        <v>0</v>
      </c>
      <c r="G23" s="73" t="s">
        <v>15</v>
      </c>
      <c r="H23" s="74">
        <v>0</v>
      </c>
    </row>
    <row r="24" spans="1:8" ht="20.25" customHeight="1">
      <c r="A24" s="20"/>
      <c r="B24" s="22"/>
      <c r="C24" s="77" t="s">
        <v>138</v>
      </c>
      <c r="D24" s="23">
        <f t="shared" si="0"/>
        <v>0</v>
      </c>
      <c r="E24" s="74">
        <v>0</v>
      </c>
      <c r="F24" s="74">
        <v>0</v>
      </c>
      <c r="G24" s="73" t="s">
        <v>15</v>
      </c>
      <c r="H24" s="74">
        <v>0</v>
      </c>
    </row>
    <row r="25" spans="1:8" ht="20.25" customHeight="1">
      <c r="A25" s="20"/>
      <c r="B25" s="22"/>
      <c r="C25" s="77" t="s">
        <v>139</v>
      </c>
      <c r="D25" s="23">
        <f t="shared" si="0"/>
        <v>0</v>
      </c>
      <c r="E25" s="74">
        <v>0</v>
      </c>
      <c r="F25" s="74">
        <v>0</v>
      </c>
      <c r="G25" s="73" t="s">
        <v>15</v>
      </c>
      <c r="H25" s="74">
        <v>0</v>
      </c>
    </row>
    <row r="26" spans="1:8" ht="20.25" customHeight="1">
      <c r="A26" s="17"/>
      <c r="B26" s="22"/>
      <c r="C26" s="77" t="s">
        <v>140</v>
      </c>
      <c r="D26" s="23">
        <f t="shared" si="0"/>
        <v>210.1</v>
      </c>
      <c r="E26" s="74">
        <v>210.1</v>
      </c>
      <c r="F26" s="74">
        <v>0</v>
      </c>
      <c r="G26" s="73" t="s">
        <v>15</v>
      </c>
      <c r="H26" s="74">
        <v>0</v>
      </c>
    </row>
    <row r="27" spans="1:8" ht="20.25" customHeight="1">
      <c r="A27" s="17"/>
      <c r="B27" s="22"/>
      <c r="C27" s="77" t="s">
        <v>141</v>
      </c>
      <c r="D27" s="23">
        <f t="shared" si="0"/>
        <v>0</v>
      </c>
      <c r="E27" s="74">
        <v>0</v>
      </c>
      <c r="F27" s="74">
        <v>0</v>
      </c>
      <c r="G27" s="73" t="s">
        <v>15</v>
      </c>
      <c r="H27" s="74">
        <v>0</v>
      </c>
    </row>
    <row r="28" spans="1:8" ht="20.25" customHeight="1">
      <c r="A28" s="17"/>
      <c r="B28" s="22"/>
      <c r="C28" s="77" t="s">
        <v>142</v>
      </c>
      <c r="D28" s="23">
        <f t="shared" si="0"/>
        <v>0</v>
      </c>
      <c r="E28" s="74">
        <v>0</v>
      </c>
      <c r="F28" s="74">
        <v>0</v>
      </c>
      <c r="G28" s="73" t="s">
        <v>15</v>
      </c>
      <c r="H28" s="74">
        <v>0</v>
      </c>
    </row>
    <row r="29" spans="1:8" ht="20.25" customHeight="1">
      <c r="A29" s="17"/>
      <c r="B29" s="22"/>
      <c r="C29" s="77" t="s">
        <v>143</v>
      </c>
      <c r="D29" s="23">
        <f t="shared" si="0"/>
        <v>0</v>
      </c>
      <c r="E29" s="74">
        <v>0</v>
      </c>
      <c r="F29" s="74">
        <v>0</v>
      </c>
      <c r="G29" s="73"/>
      <c r="H29" s="74">
        <v>0</v>
      </c>
    </row>
    <row r="30" spans="1:8" ht="20.25" customHeight="1">
      <c r="A30" s="17"/>
      <c r="B30" s="22"/>
      <c r="C30" s="77" t="s">
        <v>144</v>
      </c>
      <c r="D30" s="23">
        <f t="shared" si="0"/>
        <v>0</v>
      </c>
      <c r="E30" s="74">
        <v>0</v>
      </c>
      <c r="F30" s="74">
        <v>0</v>
      </c>
      <c r="G30" s="73" t="s">
        <v>15</v>
      </c>
      <c r="H30" s="74">
        <v>0</v>
      </c>
    </row>
    <row r="31" spans="1:8" ht="20.25" customHeight="1">
      <c r="A31" s="17"/>
      <c r="B31" s="22"/>
      <c r="C31" s="77" t="s">
        <v>145</v>
      </c>
      <c r="D31" s="23">
        <f t="shared" si="0"/>
        <v>0</v>
      </c>
      <c r="E31" s="74">
        <v>0</v>
      </c>
      <c r="F31" s="74">
        <v>0</v>
      </c>
      <c r="G31" s="73" t="s">
        <v>15</v>
      </c>
      <c r="H31" s="74">
        <v>0</v>
      </c>
    </row>
    <row r="32" spans="1:8" ht="20.25" customHeight="1">
      <c r="A32" s="17"/>
      <c r="B32" s="22"/>
      <c r="C32" s="77" t="s">
        <v>146</v>
      </c>
      <c r="D32" s="23">
        <f t="shared" si="0"/>
        <v>0</v>
      </c>
      <c r="E32" s="74">
        <v>0</v>
      </c>
      <c r="F32" s="74">
        <v>0</v>
      </c>
      <c r="G32" s="73" t="s">
        <v>15</v>
      </c>
      <c r="H32" s="74">
        <v>0</v>
      </c>
    </row>
    <row r="33" spans="1:8" ht="20.25" customHeight="1">
      <c r="A33" s="17"/>
      <c r="B33" s="22"/>
      <c r="C33" s="77" t="s">
        <v>147</v>
      </c>
      <c r="D33" s="23">
        <f t="shared" si="0"/>
        <v>0</v>
      </c>
      <c r="E33" s="74">
        <v>0</v>
      </c>
      <c r="F33" s="74">
        <v>0</v>
      </c>
      <c r="G33" s="73" t="s">
        <v>15</v>
      </c>
      <c r="H33" s="74">
        <v>0</v>
      </c>
    </row>
    <row r="34" spans="1:8" ht="20.25" customHeight="1">
      <c r="A34" s="17"/>
      <c r="B34" s="22"/>
      <c r="C34" s="77" t="s">
        <v>148</v>
      </c>
      <c r="D34" s="23">
        <f t="shared" si="0"/>
        <v>0</v>
      </c>
      <c r="E34" s="74">
        <v>0</v>
      </c>
      <c r="F34" s="74">
        <v>0</v>
      </c>
      <c r="G34" s="73" t="s">
        <v>15</v>
      </c>
      <c r="H34" s="74">
        <v>0</v>
      </c>
    </row>
    <row r="35" spans="1:8" ht="20.25" customHeight="1">
      <c r="A35" s="17"/>
      <c r="B35" s="22"/>
      <c r="C35" s="77" t="s">
        <v>149</v>
      </c>
      <c r="D35" s="23">
        <f t="shared" si="0"/>
        <v>0</v>
      </c>
      <c r="E35" s="78">
        <v>0</v>
      </c>
      <c r="F35" s="78">
        <v>0</v>
      </c>
      <c r="G35" s="79" t="s">
        <v>15</v>
      </c>
      <c r="H35" s="78">
        <v>0</v>
      </c>
    </row>
    <row r="36" spans="1:8" ht="20.25" customHeight="1">
      <c r="A36" s="24"/>
      <c r="B36" s="25"/>
      <c r="C36" s="26"/>
      <c r="D36" s="23"/>
      <c r="E36" s="80"/>
      <c r="F36" s="80"/>
      <c r="G36" s="81"/>
      <c r="H36" s="82"/>
    </row>
    <row r="37" spans="1:8" ht="20.25" customHeight="1">
      <c r="A37" s="17"/>
      <c r="B37" s="22"/>
      <c r="C37" s="19" t="s">
        <v>150</v>
      </c>
      <c r="D37" s="23">
        <f>SUM(E37:H37)</f>
        <v>0</v>
      </c>
      <c r="E37" s="22"/>
      <c r="F37" s="22"/>
      <c r="G37" s="83"/>
      <c r="H37" s="84"/>
    </row>
    <row r="38" spans="1:8" ht="20.25" customHeight="1">
      <c r="A38" s="17"/>
      <c r="B38" s="27"/>
      <c r="C38" s="19"/>
      <c r="D38" s="23"/>
      <c r="E38" s="85"/>
      <c r="F38" s="85"/>
      <c r="G38" s="86"/>
      <c r="H38" s="87"/>
    </row>
    <row r="39" spans="1:8" ht="20.25" customHeight="1">
      <c r="A39" s="24" t="s">
        <v>53</v>
      </c>
      <c r="B39" s="28">
        <f>SUM(B6,B10)</f>
        <v>2797.2749</v>
      </c>
      <c r="C39" s="26" t="s">
        <v>54</v>
      </c>
      <c r="D39" s="23">
        <f>SUM(E39:H39)</f>
        <v>2797.2749</v>
      </c>
      <c r="E39" s="88">
        <f>SUM(E7:E37)</f>
        <v>2797.2749</v>
      </c>
      <c r="F39" s="88">
        <f>SUM(F7:F37)</f>
        <v>0</v>
      </c>
      <c r="G39" s="89">
        <f>SUM(G7:G37)</f>
        <v>0</v>
      </c>
      <c r="H39" s="90">
        <f>SUM(H7:H37)</f>
        <v>0</v>
      </c>
    </row>
    <row r="40" spans="1:8" ht="20.25" customHeight="1">
      <c r="A40" s="29"/>
      <c r="B40" s="91"/>
      <c r="C40" s="31"/>
      <c r="D40" s="31"/>
      <c r="E40" s="31"/>
      <c r="F40" s="31"/>
      <c r="G40" s="31"/>
      <c r="H40" s="9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92" t="s">
        <v>151</v>
      </c>
    </row>
    <row r="2" spans="1:35" s="1" customFormat="1" ht="19.5" customHeight="1">
      <c r="A2" s="151" t="s">
        <v>152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</row>
    <row r="3" spans="1:35" ht="19.5" customHeight="1">
      <c r="A3" s="93" t="s">
        <v>4</v>
      </c>
      <c r="B3" s="38"/>
      <c r="C3" s="38"/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92" t="s">
        <v>5</v>
      </c>
    </row>
    <row r="4" spans="1:35" ht="19.5" customHeight="1">
      <c r="A4" s="175" t="s">
        <v>57</v>
      </c>
      <c r="B4" s="176"/>
      <c r="C4" s="192"/>
      <c r="D4" s="177"/>
      <c r="E4" s="191" t="s">
        <v>153</v>
      </c>
      <c r="F4" s="168" t="s">
        <v>154</v>
      </c>
      <c r="G4" s="169"/>
      <c r="H4" s="169"/>
      <c r="I4" s="169"/>
      <c r="J4" s="169"/>
      <c r="K4" s="169"/>
      <c r="L4" s="169"/>
      <c r="M4" s="169"/>
      <c r="N4" s="169"/>
      <c r="O4" s="170"/>
      <c r="P4" s="168" t="s">
        <v>155</v>
      </c>
      <c r="Q4" s="169"/>
      <c r="R4" s="169"/>
      <c r="S4" s="169"/>
      <c r="T4" s="169"/>
      <c r="U4" s="169"/>
      <c r="V4" s="169"/>
      <c r="W4" s="169"/>
      <c r="X4" s="169"/>
      <c r="Y4" s="170"/>
      <c r="Z4" s="168" t="s">
        <v>156</v>
      </c>
      <c r="AA4" s="169"/>
      <c r="AB4" s="169"/>
      <c r="AC4" s="169"/>
      <c r="AD4" s="169"/>
      <c r="AE4" s="169"/>
      <c r="AF4" s="169"/>
      <c r="AG4" s="169"/>
      <c r="AH4" s="169"/>
      <c r="AI4" s="170"/>
    </row>
    <row r="5" spans="1:35" ht="21" customHeight="1">
      <c r="A5" s="175" t="s">
        <v>66</v>
      </c>
      <c r="B5" s="176"/>
      <c r="C5" s="189" t="s">
        <v>67</v>
      </c>
      <c r="D5" s="171" t="s">
        <v>68</v>
      </c>
      <c r="E5" s="173"/>
      <c r="F5" s="189" t="s">
        <v>58</v>
      </c>
      <c r="G5" s="189" t="s">
        <v>157</v>
      </c>
      <c r="H5" s="189"/>
      <c r="I5" s="189"/>
      <c r="J5" s="189" t="s">
        <v>158</v>
      </c>
      <c r="K5" s="189"/>
      <c r="L5" s="189"/>
      <c r="M5" s="189" t="s">
        <v>159</v>
      </c>
      <c r="N5" s="189"/>
      <c r="O5" s="189"/>
      <c r="P5" s="189" t="s">
        <v>58</v>
      </c>
      <c r="Q5" s="189" t="s">
        <v>157</v>
      </c>
      <c r="R5" s="189"/>
      <c r="S5" s="189"/>
      <c r="T5" s="189" t="s">
        <v>158</v>
      </c>
      <c r="U5" s="189"/>
      <c r="V5" s="189"/>
      <c r="W5" s="189" t="s">
        <v>159</v>
      </c>
      <c r="X5" s="189"/>
      <c r="Y5" s="189"/>
      <c r="Z5" s="189" t="s">
        <v>58</v>
      </c>
      <c r="AA5" s="189" t="s">
        <v>157</v>
      </c>
      <c r="AB5" s="189"/>
      <c r="AC5" s="189"/>
      <c r="AD5" s="189" t="s">
        <v>158</v>
      </c>
      <c r="AE5" s="189"/>
      <c r="AF5" s="189"/>
      <c r="AG5" s="189" t="s">
        <v>159</v>
      </c>
      <c r="AH5" s="189"/>
      <c r="AI5" s="189"/>
    </row>
    <row r="6" spans="1:35" ht="30.75" customHeight="1">
      <c r="A6" s="42" t="s">
        <v>78</v>
      </c>
      <c r="B6" s="95" t="s">
        <v>79</v>
      </c>
      <c r="C6" s="189"/>
      <c r="D6" s="190"/>
      <c r="E6" s="172"/>
      <c r="F6" s="189"/>
      <c r="G6" s="94" t="s">
        <v>73</v>
      </c>
      <c r="H6" s="94" t="s">
        <v>103</v>
      </c>
      <c r="I6" s="94" t="s">
        <v>104</v>
      </c>
      <c r="J6" s="94" t="s">
        <v>73</v>
      </c>
      <c r="K6" s="94" t="s">
        <v>103</v>
      </c>
      <c r="L6" s="94" t="s">
        <v>104</v>
      </c>
      <c r="M6" s="94" t="s">
        <v>73</v>
      </c>
      <c r="N6" s="94" t="s">
        <v>103</v>
      </c>
      <c r="O6" s="94" t="s">
        <v>104</v>
      </c>
      <c r="P6" s="189"/>
      <c r="Q6" s="94" t="s">
        <v>73</v>
      </c>
      <c r="R6" s="94" t="s">
        <v>103</v>
      </c>
      <c r="S6" s="94" t="s">
        <v>104</v>
      </c>
      <c r="T6" s="94" t="s">
        <v>73</v>
      </c>
      <c r="U6" s="94" t="s">
        <v>103</v>
      </c>
      <c r="V6" s="94" t="s">
        <v>104</v>
      </c>
      <c r="W6" s="94" t="s">
        <v>73</v>
      </c>
      <c r="X6" s="94" t="s">
        <v>103</v>
      </c>
      <c r="Y6" s="94" t="s">
        <v>104</v>
      </c>
      <c r="Z6" s="189"/>
      <c r="AA6" s="94" t="s">
        <v>73</v>
      </c>
      <c r="AB6" s="94" t="s">
        <v>103</v>
      </c>
      <c r="AC6" s="94" t="s">
        <v>104</v>
      </c>
      <c r="AD6" s="94" t="s">
        <v>73</v>
      </c>
      <c r="AE6" s="94" t="s">
        <v>103</v>
      </c>
      <c r="AF6" s="94" t="s">
        <v>104</v>
      </c>
      <c r="AG6" s="94" t="s">
        <v>73</v>
      </c>
      <c r="AH6" s="94" t="s">
        <v>103</v>
      </c>
      <c r="AI6" s="94" t="s">
        <v>104</v>
      </c>
    </row>
    <row r="7" spans="1:35" ht="19.5" customHeight="1">
      <c r="A7" s="96" t="s">
        <v>15</v>
      </c>
      <c r="B7" s="96" t="s">
        <v>15</v>
      </c>
      <c r="C7" s="96" t="s">
        <v>15</v>
      </c>
      <c r="D7" s="96" t="s">
        <v>58</v>
      </c>
      <c r="E7" s="52">
        <f aca="true" t="shared" si="0" ref="E7:E21">SUM(F7,P7,Z7)</f>
        <v>2797.2749</v>
      </c>
      <c r="F7" s="52">
        <f aca="true" t="shared" si="1" ref="F7:F21">SUM(G7,J7,M7)</f>
        <v>2797.2749</v>
      </c>
      <c r="G7" s="52">
        <f aca="true" t="shared" si="2" ref="G7:G21">SUM(H7,I7)</f>
        <v>2797.2749</v>
      </c>
      <c r="H7" s="52">
        <v>2674.4069</v>
      </c>
      <c r="I7" s="52">
        <v>122.868</v>
      </c>
      <c r="J7" s="52">
        <f aca="true" t="shared" si="3" ref="J7:J21">SUM(K7,L7)</f>
        <v>0</v>
      </c>
      <c r="K7" s="52">
        <v>0</v>
      </c>
      <c r="L7" s="52">
        <v>0</v>
      </c>
      <c r="M7" s="52">
        <f aca="true" t="shared" si="4" ref="M7:M21">SUM(N7,O7)</f>
        <v>0</v>
      </c>
      <c r="N7" s="52" t="s">
        <v>15</v>
      </c>
      <c r="O7" s="52" t="s">
        <v>15</v>
      </c>
      <c r="P7" s="52">
        <f aca="true" t="shared" si="5" ref="P7:P21">SUM(Q7,T7,W7)</f>
        <v>0</v>
      </c>
      <c r="Q7" s="52">
        <f aca="true" t="shared" si="6" ref="Q7:Q21">SUM(R7,S7)</f>
        <v>0</v>
      </c>
      <c r="R7" s="52" t="s">
        <v>15</v>
      </c>
      <c r="S7" s="52" t="s">
        <v>15</v>
      </c>
      <c r="T7" s="52">
        <f aca="true" t="shared" si="7" ref="T7:T21">SUM(U7,V7)</f>
        <v>0</v>
      </c>
      <c r="U7" s="52" t="s">
        <v>15</v>
      </c>
      <c r="V7" s="52" t="s">
        <v>15</v>
      </c>
      <c r="W7" s="52">
        <f aca="true" t="shared" si="8" ref="W7:W21">SUM(X7,Y7)</f>
        <v>0</v>
      </c>
      <c r="X7" s="52" t="s">
        <v>15</v>
      </c>
      <c r="Y7" s="52"/>
      <c r="Z7" s="52">
        <f aca="true" t="shared" si="9" ref="Z7:Z21">SUM(AA7,AD7,AG7)</f>
        <v>0</v>
      </c>
      <c r="AA7" s="52">
        <f aca="true" t="shared" si="10" ref="AA7:AA21">SUM(AB7,AC7)</f>
        <v>0</v>
      </c>
      <c r="AB7" s="52">
        <v>0</v>
      </c>
      <c r="AC7" s="52">
        <v>0</v>
      </c>
      <c r="AD7" s="52">
        <f aca="true" t="shared" si="11" ref="AD7:AD21">SUM(AE7,AF7)</f>
        <v>0</v>
      </c>
      <c r="AE7" s="52">
        <v>0</v>
      </c>
      <c r="AF7" s="52">
        <v>0</v>
      </c>
      <c r="AG7" s="52">
        <f aca="true" t="shared" si="12" ref="AG7:AG21">SUM(AH7,AI7)</f>
        <v>0</v>
      </c>
      <c r="AH7" s="52" t="s">
        <v>15</v>
      </c>
      <c r="AI7" s="52"/>
    </row>
    <row r="8" spans="1:35" ht="19.5" customHeight="1">
      <c r="A8" s="96" t="s">
        <v>15</v>
      </c>
      <c r="B8" s="96" t="s">
        <v>15</v>
      </c>
      <c r="C8" s="96" t="s">
        <v>81</v>
      </c>
      <c r="D8" s="96" t="s">
        <v>0</v>
      </c>
      <c r="E8" s="52">
        <f t="shared" si="0"/>
        <v>2797.2749</v>
      </c>
      <c r="F8" s="52">
        <f t="shared" si="1"/>
        <v>2797.2749</v>
      </c>
      <c r="G8" s="52">
        <f t="shared" si="2"/>
        <v>2797.2749</v>
      </c>
      <c r="H8" s="52">
        <v>2674.4069</v>
      </c>
      <c r="I8" s="52">
        <v>122.868</v>
      </c>
      <c r="J8" s="52">
        <f t="shared" si="3"/>
        <v>0</v>
      </c>
      <c r="K8" s="52">
        <v>0</v>
      </c>
      <c r="L8" s="52">
        <v>0</v>
      </c>
      <c r="M8" s="52">
        <f t="shared" si="4"/>
        <v>0</v>
      </c>
      <c r="N8" s="52" t="s">
        <v>15</v>
      </c>
      <c r="O8" s="52" t="s">
        <v>15</v>
      </c>
      <c r="P8" s="52">
        <f t="shared" si="5"/>
        <v>0</v>
      </c>
      <c r="Q8" s="52">
        <f t="shared" si="6"/>
        <v>0</v>
      </c>
      <c r="R8" s="52" t="s">
        <v>15</v>
      </c>
      <c r="S8" s="52" t="s">
        <v>15</v>
      </c>
      <c r="T8" s="52">
        <f t="shared" si="7"/>
        <v>0</v>
      </c>
      <c r="U8" s="52" t="s">
        <v>15</v>
      </c>
      <c r="V8" s="52" t="s">
        <v>15</v>
      </c>
      <c r="W8" s="52">
        <f t="shared" si="8"/>
        <v>0</v>
      </c>
      <c r="X8" s="52" t="s">
        <v>15</v>
      </c>
      <c r="Y8" s="52"/>
      <c r="Z8" s="52">
        <f t="shared" si="9"/>
        <v>0</v>
      </c>
      <c r="AA8" s="52">
        <f t="shared" si="10"/>
        <v>0</v>
      </c>
      <c r="AB8" s="52">
        <v>0</v>
      </c>
      <c r="AC8" s="52">
        <v>0</v>
      </c>
      <c r="AD8" s="52">
        <f t="shared" si="11"/>
        <v>0</v>
      </c>
      <c r="AE8" s="52">
        <v>0</v>
      </c>
      <c r="AF8" s="52">
        <v>0</v>
      </c>
      <c r="AG8" s="52">
        <f t="shared" si="12"/>
        <v>0</v>
      </c>
      <c r="AH8" s="52" t="s">
        <v>15</v>
      </c>
      <c r="AI8" s="52"/>
    </row>
    <row r="9" spans="1:35" ht="19.5" customHeight="1">
      <c r="A9" s="96" t="s">
        <v>160</v>
      </c>
      <c r="B9" s="96" t="s">
        <v>15</v>
      </c>
      <c r="C9" s="96" t="s">
        <v>15</v>
      </c>
      <c r="D9" s="96" t="s">
        <v>161</v>
      </c>
      <c r="E9" s="52">
        <f t="shared" si="0"/>
        <v>2469.2242</v>
      </c>
      <c r="F9" s="52">
        <f t="shared" si="1"/>
        <v>2469.2242</v>
      </c>
      <c r="G9" s="52">
        <f t="shared" si="2"/>
        <v>2469.2242</v>
      </c>
      <c r="H9" s="52">
        <v>2376.3562</v>
      </c>
      <c r="I9" s="52">
        <v>92.868</v>
      </c>
      <c r="J9" s="52">
        <f t="shared" si="3"/>
        <v>0</v>
      </c>
      <c r="K9" s="52">
        <v>0</v>
      </c>
      <c r="L9" s="52">
        <v>0</v>
      </c>
      <c r="M9" s="52">
        <f t="shared" si="4"/>
        <v>0</v>
      </c>
      <c r="N9" s="52" t="s">
        <v>15</v>
      </c>
      <c r="O9" s="52" t="s">
        <v>15</v>
      </c>
      <c r="P9" s="52">
        <f t="shared" si="5"/>
        <v>0</v>
      </c>
      <c r="Q9" s="52">
        <f t="shared" si="6"/>
        <v>0</v>
      </c>
      <c r="R9" s="52" t="s">
        <v>15</v>
      </c>
      <c r="S9" s="52" t="s">
        <v>15</v>
      </c>
      <c r="T9" s="52">
        <f t="shared" si="7"/>
        <v>0</v>
      </c>
      <c r="U9" s="52" t="s">
        <v>15</v>
      </c>
      <c r="V9" s="52" t="s">
        <v>15</v>
      </c>
      <c r="W9" s="52">
        <f t="shared" si="8"/>
        <v>0</v>
      </c>
      <c r="X9" s="52" t="s">
        <v>15</v>
      </c>
      <c r="Y9" s="52"/>
      <c r="Z9" s="52">
        <f t="shared" si="9"/>
        <v>0</v>
      </c>
      <c r="AA9" s="52">
        <f t="shared" si="10"/>
        <v>0</v>
      </c>
      <c r="AB9" s="52">
        <v>0</v>
      </c>
      <c r="AC9" s="52">
        <v>0</v>
      </c>
      <c r="AD9" s="52">
        <f t="shared" si="11"/>
        <v>0</v>
      </c>
      <c r="AE9" s="52">
        <v>0</v>
      </c>
      <c r="AF9" s="52">
        <v>0</v>
      </c>
      <c r="AG9" s="52">
        <f t="shared" si="12"/>
        <v>0</v>
      </c>
      <c r="AH9" s="52" t="s">
        <v>15</v>
      </c>
      <c r="AI9" s="52"/>
    </row>
    <row r="10" spans="1:35" ht="19.5" customHeight="1">
      <c r="A10" s="96" t="s">
        <v>162</v>
      </c>
      <c r="B10" s="96" t="s">
        <v>84</v>
      </c>
      <c r="C10" s="96" t="s">
        <v>85</v>
      </c>
      <c r="D10" s="96" t="s">
        <v>163</v>
      </c>
      <c r="E10" s="52">
        <f t="shared" si="0"/>
        <v>1432.8918</v>
      </c>
      <c r="F10" s="52">
        <f t="shared" si="1"/>
        <v>1432.8918</v>
      </c>
      <c r="G10" s="52">
        <f t="shared" si="2"/>
        <v>1432.8918</v>
      </c>
      <c r="H10" s="52">
        <v>1432.8918</v>
      </c>
      <c r="I10" s="52">
        <v>0</v>
      </c>
      <c r="J10" s="52">
        <f t="shared" si="3"/>
        <v>0</v>
      </c>
      <c r="K10" s="52">
        <v>0</v>
      </c>
      <c r="L10" s="52">
        <v>0</v>
      </c>
      <c r="M10" s="52">
        <f t="shared" si="4"/>
        <v>0</v>
      </c>
      <c r="N10" s="52" t="s">
        <v>15</v>
      </c>
      <c r="O10" s="52" t="s">
        <v>15</v>
      </c>
      <c r="P10" s="52">
        <f t="shared" si="5"/>
        <v>0</v>
      </c>
      <c r="Q10" s="52">
        <f t="shared" si="6"/>
        <v>0</v>
      </c>
      <c r="R10" s="52" t="s">
        <v>15</v>
      </c>
      <c r="S10" s="52" t="s">
        <v>15</v>
      </c>
      <c r="T10" s="52">
        <f t="shared" si="7"/>
        <v>0</v>
      </c>
      <c r="U10" s="52" t="s">
        <v>15</v>
      </c>
      <c r="V10" s="52" t="s">
        <v>15</v>
      </c>
      <c r="W10" s="52">
        <f t="shared" si="8"/>
        <v>0</v>
      </c>
      <c r="X10" s="52" t="s">
        <v>15</v>
      </c>
      <c r="Y10" s="52"/>
      <c r="Z10" s="52">
        <f t="shared" si="9"/>
        <v>0</v>
      </c>
      <c r="AA10" s="52">
        <f t="shared" si="10"/>
        <v>0</v>
      </c>
      <c r="AB10" s="52">
        <v>0</v>
      </c>
      <c r="AC10" s="52">
        <v>0</v>
      </c>
      <c r="AD10" s="52">
        <f t="shared" si="11"/>
        <v>0</v>
      </c>
      <c r="AE10" s="52">
        <v>0</v>
      </c>
      <c r="AF10" s="52">
        <v>0</v>
      </c>
      <c r="AG10" s="52">
        <f t="shared" si="12"/>
        <v>0</v>
      </c>
      <c r="AH10" s="52" t="s">
        <v>15</v>
      </c>
      <c r="AI10" s="52"/>
    </row>
    <row r="11" spans="1:35" ht="19.5" customHeight="1">
      <c r="A11" s="96" t="s">
        <v>162</v>
      </c>
      <c r="B11" s="96" t="s">
        <v>83</v>
      </c>
      <c r="C11" s="96" t="s">
        <v>85</v>
      </c>
      <c r="D11" s="96" t="s">
        <v>164</v>
      </c>
      <c r="E11" s="52">
        <f t="shared" si="0"/>
        <v>481.9689</v>
      </c>
      <c r="F11" s="52">
        <f t="shared" si="1"/>
        <v>481.9689</v>
      </c>
      <c r="G11" s="52">
        <f t="shared" si="2"/>
        <v>481.9689</v>
      </c>
      <c r="H11" s="52">
        <v>481.9689</v>
      </c>
      <c r="I11" s="52">
        <v>0</v>
      </c>
      <c r="J11" s="52">
        <f t="shared" si="3"/>
        <v>0</v>
      </c>
      <c r="K11" s="52">
        <v>0</v>
      </c>
      <c r="L11" s="52">
        <v>0</v>
      </c>
      <c r="M11" s="52">
        <f t="shared" si="4"/>
        <v>0</v>
      </c>
      <c r="N11" s="52" t="s">
        <v>15</v>
      </c>
      <c r="O11" s="52" t="s">
        <v>15</v>
      </c>
      <c r="P11" s="52">
        <f t="shared" si="5"/>
        <v>0</v>
      </c>
      <c r="Q11" s="52">
        <f t="shared" si="6"/>
        <v>0</v>
      </c>
      <c r="R11" s="52" t="s">
        <v>15</v>
      </c>
      <c r="S11" s="52" t="s">
        <v>15</v>
      </c>
      <c r="T11" s="52">
        <f t="shared" si="7"/>
        <v>0</v>
      </c>
      <c r="U11" s="52" t="s">
        <v>15</v>
      </c>
      <c r="V11" s="52" t="s">
        <v>15</v>
      </c>
      <c r="W11" s="52">
        <f t="shared" si="8"/>
        <v>0</v>
      </c>
      <c r="X11" s="52" t="s">
        <v>15</v>
      </c>
      <c r="Y11" s="52"/>
      <c r="Z11" s="52">
        <f t="shared" si="9"/>
        <v>0</v>
      </c>
      <c r="AA11" s="52">
        <f t="shared" si="10"/>
        <v>0</v>
      </c>
      <c r="AB11" s="52">
        <v>0</v>
      </c>
      <c r="AC11" s="52">
        <v>0</v>
      </c>
      <c r="AD11" s="52">
        <f t="shared" si="11"/>
        <v>0</v>
      </c>
      <c r="AE11" s="52">
        <v>0</v>
      </c>
      <c r="AF11" s="52">
        <v>0</v>
      </c>
      <c r="AG11" s="52">
        <f t="shared" si="12"/>
        <v>0</v>
      </c>
      <c r="AH11" s="52" t="s">
        <v>15</v>
      </c>
      <c r="AI11" s="52"/>
    </row>
    <row r="12" spans="1:35" ht="19.5" customHeight="1">
      <c r="A12" s="96" t="s">
        <v>162</v>
      </c>
      <c r="B12" s="96" t="s">
        <v>97</v>
      </c>
      <c r="C12" s="96" t="s">
        <v>85</v>
      </c>
      <c r="D12" s="96" t="s">
        <v>165</v>
      </c>
      <c r="E12" s="52">
        <f t="shared" si="0"/>
        <v>210.1</v>
      </c>
      <c r="F12" s="52">
        <f t="shared" si="1"/>
        <v>210.1</v>
      </c>
      <c r="G12" s="52">
        <f t="shared" si="2"/>
        <v>210.1</v>
      </c>
      <c r="H12" s="52">
        <v>210.1</v>
      </c>
      <c r="I12" s="52">
        <v>0</v>
      </c>
      <c r="J12" s="52">
        <f t="shared" si="3"/>
        <v>0</v>
      </c>
      <c r="K12" s="52">
        <v>0</v>
      </c>
      <c r="L12" s="52">
        <v>0</v>
      </c>
      <c r="M12" s="52">
        <f t="shared" si="4"/>
        <v>0</v>
      </c>
      <c r="N12" s="52" t="s">
        <v>15</v>
      </c>
      <c r="O12" s="52" t="s">
        <v>15</v>
      </c>
      <c r="P12" s="52">
        <f t="shared" si="5"/>
        <v>0</v>
      </c>
      <c r="Q12" s="52">
        <f t="shared" si="6"/>
        <v>0</v>
      </c>
      <c r="R12" s="52" t="s">
        <v>15</v>
      </c>
      <c r="S12" s="52" t="s">
        <v>15</v>
      </c>
      <c r="T12" s="52">
        <f t="shared" si="7"/>
        <v>0</v>
      </c>
      <c r="U12" s="52" t="s">
        <v>15</v>
      </c>
      <c r="V12" s="52" t="s">
        <v>15</v>
      </c>
      <c r="W12" s="52">
        <f t="shared" si="8"/>
        <v>0</v>
      </c>
      <c r="X12" s="52" t="s">
        <v>15</v>
      </c>
      <c r="Y12" s="52"/>
      <c r="Z12" s="52">
        <f t="shared" si="9"/>
        <v>0</v>
      </c>
      <c r="AA12" s="52">
        <f t="shared" si="10"/>
        <v>0</v>
      </c>
      <c r="AB12" s="52">
        <v>0</v>
      </c>
      <c r="AC12" s="52">
        <v>0</v>
      </c>
      <c r="AD12" s="52">
        <f t="shared" si="11"/>
        <v>0</v>
      </c>
      <c r="AE12" s="52">
        <v>0</v>
      </c>
      <c r="AF12" s="52">
        <v>0</v>
      </c>
      <c r="AG12" s="52">
        <f t="shared" si="12"/>
        <v>0</v>
      </c>
      <c r="AH12" s="52" t="s">
        <v>15</v>
      </c>
      <c r="AI12" s="52"/>
    </row>
    <row r="13" spans="1:35" ht="19.5" customHeight="1">
      <c r="A13" s="96" t="s">
        <v>162</v>
      </c>
      <c r="B13" s="96" t="s">
        <v>166</v>
      </c>
      <c r="C13" s="96" t="s">
        <v>85</v>
      </c>
      <c r="D13" s="96" t="s">
        <v>167</v>
      </c>
      <c r="E13" s="52">
        <f t="shared" si="0"/>
        <v>344.2635</v>
      </c>
      <c r="F13" s="52">
        <f t="shared" si="1"/>
        <v>344.2635</v>
      </c>
      <c r="G13" s="52">
        <f t="shared" si="2"/>
        <v>344.2635</v>
      </c>
      <c r="H13" s="52">
        <v>251.3955</v>
      </c>
      <c r="I13" s="52">
        <v>92.868</v>
      </c>
      <c r="J13" s="52">
        <f t="shared" si="3"/>
        <v>0</v>
      </c>
      <c r="K13" s="52">
        <v>0</v>
      </c>
      <c r="L13" s="52">
        <v>0</v>
      </c>
      <c r="M13" s="52">
        <f t="shared" si="4"/>
        <v>0</v>
      </c>
      <c r="N13" s="52" t="s">
        <v>15</v>
      </c>
      <c r="O13" s="52" t="s">
        <v>15</v>
      </c>
      <c r="P13" s="52">
        <f t="shared" si="5"/>
        <v>0</v>
      </c>
      <c r="Q13" s="52">
        <f t="shared" si="6"/>
        <v>0</v>
      </c>
      <c r="R13" s="52" t="s">
        <v>15</v>
      </c>
      <c r="S13" s="52" t="s">
        <v>15</v>
      </c>
      <c r="T13" s="52">
        <f t="shared" si="7"/>
        <v>0</v>
      </c>
      <c r="U13" s="52" t="s">
        <v>15</v>
      </c>
      <c r="V13" s="52" t="s">
        <v>15</v>
      </c>
      <c r="W13" s="52">
        <f t="shared" si="8"/>
        <v>0</v>
      </c>
      <c r="X13" s="52" t="s">
        <v>15</v>
      </c>
      <c r="Y13" s="52"/>
      <c r="Z13" s="52">
        <f t="shared" si="9"/>
        <v>0</v>
      </c>
      <c r="AA13" s="52">
        <f t="shared" si="10"/>
        <v>0</v>
      </c>
      <c r="AB13" s="52">
        <v>0</v>
      </c>
      <c r="AC13" s="52">
        <v>0</v>
      </c>
      <c r="AD13" s="52">
        <f t="shared" si="11"/>
        <v>0</v>
      </c>
      <c r="AE13" s="52">
        <v>0</v>
      </c>
      <c r="AF13" s="52">
        <v>0</v>
      </c>
      <c r="AG13" s="52">
        <f t="shared" si="12"/>
        <v>0</v>
      </c>
      <c r="AH13" s="52" t="s">
        <v>15</v>
      </c>
      <c r="AI13" s="52"/>
    </row>
    <row r="14" spans="1:35" ht="19.5" customHeight="1">
      <c r="A14" s="96" t="s">
        <v>168</v>
      </c>
      <c r="B14" s="96" t="s">
        <v>15</v>
      </c>
      <c r="C14" s="96" t="s">
        <v>15</v>
      </c>
      <c r="D14" s="96" t="s">
        <v>169</v>
      </c>
      <c r="E14" s="52">
        <f t="shared" si="0"/>
        <v>289.9099</v>
      </c>
      <c r="F14" s="52">
        <f t="shared" si="1"/>
        <v>289.9099</v>
      </c>
      <c r="G14" s="52">
        <f t="shared" si="2"/>
        <v>289.9099</v>
      </c>
      <c r="H14" s="52">
        <v>289.9099</v>
      </c>
      <c r="I14" s="52">
        <v>0</v>
      </c>
      <c r="J14" s="52">
        <f t="shared" si="3"/>
        <v>0</v>
      </c>
      <c r="K14" s="52">
        <v>0</v>
      </c>
      <c r="L14" s="52">
        <v>0</v>
      </c>
      <c r="M14" s="52">
        <f t="shared" si="4"/>
        <v>0</v>
      </c>
      <c r="N14" s="52" t="s">
        <v>15</v>
      </c>
      <c r="O14" s="52" t="s">
        <v>15</v>
      </c>
      <c r="P14" s="52">
        <f t="shared" si="5"/>
        <v>0</v>
      </c>
      <c r="Q14" s="52">
        <f t="shared" si="6"/>
        <v>0</v>
      </c>
      <c r="R14" s="52" t="s">
        <v>15</v>
      </c>
      <c r="S14" s="52" t="s">
        <v>15</v>
      </c>
      <c r="T14" s="52">
        <f t="shared" si="7"/>
        <v>0</v>
      </c>
      <c r="U14" s="52" t="s">
        <v>15</v>
      </c>
      <c r="V14" s="52" t="s">
        <v>15</v>
      </c>
      <c r="W14" s="52">
        <f t="shared" si="8"/>
        <v>0</v>
      </c>
      <c r="X14" s="52" t="s">
        <v>15</v>
      </c>
      <c r="Y14" s="52"/>
      <c r="Z14" s="52">
        <f t="shared" si="9"/>
        <v>0</v>
      </c>
      <c r="AA14" s="52">
        <f t="shared" si="10"/>
        <v>0</v>
      </c>
      <c r="AB14" s="52">
        <v>0</v>
      </c>
      <c r="AC14" s="52">
        <v>0</v>
      </c>
      <c r="AD14" s="52">
        <f t="shared" si="11"/>
        <v>0</v>
      </c>
      <c r="AE14" s="52">
        <v>0</v>
      </c>
      <c r="AF14" s="52">
        <v>0</v>
      </c>
      <c r="AG14" s="52">
        <f t="shared" si="12"/>
        <v>0</v>
      </c>
      <c r="AH14" s="52" t="s">
        <v>15</v>
      </c>
      <c r="AI14" s="52"/>
    </row>
    <row r="15" spans="1:35" ht="19.5" customHeight="1">
      <c r="A15" s="96" t="s">
        <v>170</v>
      </c>
      <c r="B15" s="96" t="s">
        <v>84</v>
      </c>
      <c r="C15" s="96" t="s">
        <v>85</v>
      </c>
      <c r="D15" s="96" t="s">
        <v>171</v>
      </c>
      <c r="E15" s="52">
        <f t="shared" si="0"/>
        <v>184.6849</v>
      </c>
      <c r="F15" s="52">
        <f t="shared" si="1"/>
        <v>184.6849</v>
      </c>
      <c r="G15" s="52">
        <f t="shared" si="2"/>
        <v>184.6849</v>
      </c>
      <c r="H15" s="52">
        <v>184.6849</v>
      </c>
      <c r="I15" s="52">
        <v>0</v>
      </c>
      <c r="J15" s="52">
        <f t="shared" si="3"/>
        <v>0</v>
      </c>
      <c r="K15" s="52">
        <v>0</v>
      </c>
      <c r="L15" s="52">
        <v>0</v>
      </c>
      <c r="M15" s="52">
        <f t="shared" si="4"/>
        <v>0</v>
      </c>
      <c r="N15" s="52" t="s">
        <v>15</v>
      </c>
      <c r="O15" s="52" t="s">
        <v>15</v>
      </c>
      <c r="P15" s="52">
        <f t="shared" si="5"/>
        <v>0</v>
      </c>
      <c r="Q15" s="52">
        <f t="shared" si="6"/>
        <v>0</v>
      </c>
      <c r="R15" s="52" t="s">
        <v>15</v>
      </c>
      <c r="S15" s="52" t="s">
        <v>15</v>
      </c>
      <c r="T15" s="52">
        <f t="shared" si="7"/>
        <v>0</v>
      </c>
      <c r="U15" s="52" t="s">
        <v>15</v>
      </c>
      <c r="V15" s="52" t="s">
        <v>15</v>
      </c>
      <c r="W15" s="52">
        <f t="shared" si="8"/>
        <v>0</v>
      </c>
      <c r="X15" s="52" t="s">
        <v>15</v>
      </c>
      <c r="Y15" s="52"/>
      <c r="Z15" s="52">
        <f t="shared" si="9"/>
        <v>0</v>
      </c>
      <c r="AA15" s="52">
        <f t="shared" si="10"/>
        <v>0</v>
      </c>
      <c r="AB15" s="52">
        <v>0</v>
      </c>
      <c r="AC15" s="52">
        <v>0</v>
      </c>
      <c r="AD15" s="52">
        <f t="shared" si="11"/>
        <v>0</v>
      </c>
      <c r="AE15" s="52">
        <v>0</v>
      </c>
      <c r="AF15" s="52">
        <v>0</v>
      </c>
      <c r="AG15" s="52">
        <f t="shared" si="12"/>
        <v>0</v>
      </c>
      <c r="AH15" s="52" t="s">
        <v>15</v>
      </c>
      <c r="AI15" s="52"/>
    </row>
    <row r="16" spans="1:35" ht="19.5" customHeight="1">
      <c r="A16" s="96" t="s">
        <v>170</v>
      </c>
      <c r="B16" s="96" t="s">
        <v>90</v>
      </c>
      <c r="C16" s="96" t="s">
        <v>85</v>
      </c>
      <c r="D16" s="96" t="s">
        <v>172</v>
      </c>
      <c r="E16" s="52">
        <f t="shared" si="0"/>
        <v>40</v>
      </c>
      <c r="F16" s="52">
        <f t="shared" si="1"/>
        <v>40</v>
      </c>
      <c r="G16" s="52">
        <f t="shared" si="2"/>
        <v>40</v>
      </c>
      <c r="H16" s="52">
        <v>40</v>
      </c>
      <c r="I16" s="52">
        <v>0</v>
      </c>
      <c r="J16" s="52">
        <f t="shared" si="3"/>
        <v>0</v>
      </c>
      <c r="K16" s="52">
        <v>0</v>
      </c>
      <c r="L16" s="52">
        <v>0</v>
      </c>
      <c r="M16" s="52">
        <f t="shared" si="4"/>
        <v>0</v>
      </c>
      <c r="N16" s="52" t="s">
        <v>15</v>
      </c>
      <c r="O16" s="52" t="s">
        <v>15</v>
      </c>
      <c r="P16" s="52">
        <f t="shared" si="5"/>
        <v>0</v>
      </c>
      <c r="Q16" s="52">
        <f t="shared" si="6"/>
        <v>0</v>
      </c>
      <c r="R16" s="52" t="s">
        <v>15</v>
      </c>
      <c r="S16" s="52" t="s">
        <v>15</v>
      </c>
      <c r="T16" s="52">
        <f t="shared" si="7"/>
        <v>0</v>
      </c>
      <c r="U16" s="52" t="s">
        <v>15</v>
      </c>
      <c r="V16" s="52" t="s">
        <v>15</v>
      </c>
      <c r="W16" s="52">
        <f t="shared" si="8"/>
        <v>0</v>
      </c>
      <c r="X16" s="52" t="s">
        <v>15</v>
      </c>
      <c r="Y16" s="52"/>
      <c r="Z16" s="52">
        <f t="shared" si="9"/>
        <v>0</v>
      </c>
      <c r="AA16" s="52">
        <f t="shared" si="10"/>
        <v>0</v>
      </c>
      <c r="AB16" s="52">
        <v>0</v>
      </c>
      <c r="AC16" s="52">
        <v>0</v>
      </c>
      <c r="AD16" s="52">
        <f t="shared" si="11"/>
        <v>0</v>
      </c>
      <c r="AE16" s="52">
        <v>0</v>
      </c>
      <c r="AF16" s="52">
        <v>0</v>
      </c>
      <c r="AG16" s="52">
        <f t="shared" si="12"/>
        <v>0</v>
      </c>
      <c r="AH16" s="52" t="s">
        <v>15</v>
      </c>
      <c r="AI16" s="52"/>
    </row>
    <row r="17" spans="1:35" ht="19.5" customHeight="1">
      <c r="A17" s="96" t="s">
        <v>170</v>
      </c>
      <c r="B17" s="96" t="s">
        <v>92</v>
      </c>
      <c r="C17" s="96" t="s">
        <v>85</v>
      </c>
      <c r="D17" s="96" t="s">
        <v>173</v>
      </c>
      <c r="E17" s="52">
        <f t="shared" si="0"/>
        <v>5.225</v>
      </c>
      <c r="F17" s="52">
        <f t="shared" si="1"/>
        <v>5.225</v>
      </c>
      <c r="G17" s="52">
        <f t="shared" si="2"/>
        <v>5.225</v>
      </c>
      <c r="H17" s="52">
        <v>5.225</v>
      </c>
      <c r="I17" s="52">
        <v>0</v>
      </c>
      <c r="J17" s="52">
        <f t="shared" si="3"/>
        <v>0</v>
      </c>
      <c r="K17" s="52">
        <v>0</v>
      </c>
      <c r="L17" s="52">
        <v>0</v>
      </c>
      <c r="M17" s="52">
        <f t="shared" si="4"/>
        <v>0</v>
      </c>
      <c r="N17" s="52" t="s">
        <v>15</v>
      </c>
      <c r="O17" s="52" t="s">
        <v>15</v>
      </c>
      <c r="P17" s="52">
        <f t="shared" si="5"/>
        <v>0</v>
      </c>
      <c r="Q17" s="52">
        <f t="shared" si="6"/>
        <v>0</v>
      </c>
      <c r="R17" s="52" t="s">
        <v>15</v>
      </c>
      <c r="S17" s="52" t="s">
        <v>15</v>
      </c>
      <c r="T17" s="52">
        <f t="shared" si="7"/>
        <v>0</v>
      </c>
      <c r="U17" s="52" t="s">
        <v>15</v>
      </c>
      <c r="V17" s="52" t="s">
        <v>15</v>
      </c>
      <c r="W17" s="52">
        <f t="shared" si="8"/>
        <v>0</v>
      </c>
      <c r="X17" s="52" t="s">
        <v>15</v>
      </c>
      <c r="Y17" s="52"/>
      <c r="Z17" s="52">
        <f t="shared" si="9"/>
        <v>0</v>
      </c>
      <c r="AA17" s="52">
        <f t="shared" si="10"/>
        <v>0</v>
      </c>
      <c r="AB17" s="52">
        <v>0</v>
      </c>
      <c r="AC17" s="52">
        <v>0</v>
      </c>
      <c r="AD17" s="52">
        <f t="shared" si="11"/>
        <v>0</v>
      </c>
      <c r="AE17" s="52">
        <v>0</v>
      </c>
      <c r="AF17" s="52">
        <v>0</v>
      </c>
      <c r="AG17" s="52">
        <f t="shared" si="12"/>
        <v>0</v>
      </c>
      <c r="AH17" s="52" t="s">
        <v>15</v>
      </c>
      <c r="AI17" s="52"/>
    </row>
    <row r="18" spans="1:35" ht="19.5" customHeight="1">
      <c r="A18" s="96" t="s">
        <v>170</v>
      </c>
      <c r="B18" s="96" t="s">
        <v>174</v>
      </c>
      <c r="C18" s="96" t="s">
        <v>85</v>
      </c>
      <c r="D18" s="96" t="s">
        <v>175</v>
      </c>
      <c r="E18" s="52">
        <f t="shared" si="0"/>
        <v>15</v>
      </c>
      <c r="F18" s="52">
        <f t="shared" si="1"/>
        <v>15</v>
      </c>
      <c r="G18" s="52">
        <f t="shared" si="2"/>
        <v>15</v>
      </c>
      <c r="H18" s="52">
        <v>15</v>
      </c>
      <c r="I18" s="52">
        <v>0</v>
      </c>
      <c r="J18" s="52">
        <f t="shared" si="3"/>
        <v>0</v>
      </c>
      <c r="K18" s="52">
        <v>0</v>
      </c>
      <c r="L18" s="52">
        <v>0</v>
      </c>
      <c r="M18" s="52">
        <f t="shared" si="4"/>
        <v>0</v>
      </c>
      <c r="N18" s="52" t="s">
        <v>15</v>
      </c>
      <c r="O18" s="52" t="s">
        <v>15</v>
      </c>
      <c r="P18" s="52">
        <f t="shared" si="5"/>
        <v>0</v>
      </c>
      <c r="Q18" s="52">
        <f t="shared" si="6"/>
        <v>0</v>
      </c>
      <c r="R18" s="52" t="s">
        <v>15</v>
      </c>
      <c r="S18" s="52" t="s">
        <v>15</v>
      </c>
      <c r="T18" s="52">
        <f t="shared" si="7"/>
        <v>0</v>
      </c>
      <c r="U18" s="52" t="s">
        <v>15</v>
      </c>
      <c r="V18" s="52" t="s">
        <v>15</v>
      </c>
      <c r="W18" s="52">
        <f t="shared" si="8"/>
        <v>0</v>
      </c>
      <c r="X18" s="52" t="s">
        <v>15</v>
      </c>
      <c r="Y18" s="52"/>
      <c r="Z18" s="52">
        <f t="shared" si="9"/>
        <v>0</v>
      </c>
      <c r="AA18" s="52">
        <f t="shared" si="10"/>
        <v>0</v>
      </c>
      <c r="AB18" s="52">
        <v>0</v>
      </c>
      <c r="AC18" s="52">
        <v>0</v>
      </c>
      <c r="AD18" s="52">
        <f t="shared" si="11"/>
        <v>0</v>
      </c>
      <c r="AE18" s="52">
        <v>0</v>
      </c>
      <c r="AF18" s="52">
        <v>0</v>
      </c>
      <c r="AG18" s="52">
        <f t="shared" si="12"/>
        <v>0</v>
      </c>
      <c r="AH18" s="52" t="s">
        <v>15</v>
      </c>
      <c r="AI18" s="52"/>
    </row>
    <row r="19" spans="1:35" ht="19.5" customHeight="1">
      <c r="A19" s="96" t="s">
        <v>170</v>
      </c>
      <c r="B19" s="96" t="s">
        <v>176</v>
      </c>
      <c r="C19" s="96" t="s">
        <v>85</v>
      </c>
      <c r="D19" s="96" t="s">
        <v>177</v>
      </c>
      <c r="E19" s="52">
        <f t="shared" si="0"/>
        <v>45</v>
      </c>
      <c r="F19" s="52">
        <f t="shared" si="1"/>
        <v>45</v>
      </c>
      <c r="G19" s="52">
        <f t="shared" si="2"/>
        <v>45</v>
      </c>
      <c r="H19" s="52">
        <v>45</v>
      </c>
      <c r="I19" s="52">
        <v>0</v>
      </c>
      <c r="J19" s="52">
        <f t="shared" si="3"/>
        <v>0</v>
      </c>
      <c r="K19" s="52">
        <v>0</v>
      </c>
      <c r="L19" s="52">
        <v>0</v>
      </c>
      <c r="M19" s="52">
        <f t="shared" si="4"/>
        <v>0</v>
      </c>
      <c r="N19" s="52" t="s">
        <v>15</v>
      </c>
      <c r="O19" s="52" t="s">
        <v>15</v>
      </c>
      <c r="P19" s="52">
        <f t="shared" si="5"/>
        <v>0</v>
      </c>
      <c r="Q19" s="52">
        <f t="shared" si="6"/>
        <v>0</v>
      </c>
      <c r="R19" s="52" t="s">
        <v>15</v>
      </c>
      <c r="S19" s="52" t="s">
        <v>15</v>
      </c>
      <c r="T19" s="52">
        <f t="shared" si="7"/>
        <v>0</v>
      </c>
      <c r="U19" s="52" t="s">
        <v>15</v>
      </c>
      <c r="V19" s="52" t="s">
        <v>15</v>
      </c>
      <c r="W19" s="52">
        <f t="shared" si="8"/>
        <v>0</v>
      </c>
      <c r="X19" s="52" t="s">
        <v>15</v>
      </c>
      <c r="Y19" s="52"/>
      <c r="Z19" s="52">
        <f t="shared" si="9"/>
        <v>0</v>
      </c>
      <c r="AA19" s="52">
        <f t="shared" si="10"/>
        <v>0</v>
      </c>
      <c r="AB19" s="52">
        <v>0</v>
      </c>
      <c r="AC19" s="52">
        <v>0</v>
      </c>
      <c r="AD19" s="52">
        <f t="shared" si="11"/>
        <v>0</v>
      </c>
      <c r="AE19" s="52">
        <v>0</v>
      </c>
      <c r="AF19" s="52">
        <v>0</v>
      </c>
      <c r="AG19" s="52">
        <f t="shared" si="12"/>
        <v>0</v>
      </c>
      <c r="AH19" s="52" t="s">
        <v>15</v>
      </c>
      <c r="AI19" s="52"/>
    </row>
    <row r="20" spans="1:35" ht="19.5" customHeight="1">
      <c r="A20" s="96" t="s">
        <v>178</v>
      </c>
      <c r="B20" s="96" t="s">
        <v>15</v>
      </c>
      <c r="C20" s="96" t="s">
        <v>15</v>
      </c>
      <c r="D20" s="96" t="s">
        <v>179</v>
      </c>
      <c r="E20" s="52">
        <f t="shared" si="0"/>
        <v>38.1408</v>
      </c>
      <c r="F20" s="52">
        <f t="shared" si="1"/>
        <v>38.1408</v>
      </c>
      <c r="G20" s="52">
        <f t="shared" si="2"/>
        <v>38.1408</v>
      </c>
      <c r="H20" s="52">
        <v>8.1408</v>
      </c>
      <c r="I20" s="52">
        <v>30</v>
      </c>
      <c r="J20" s="52">
        <f t="shared" si="3"/>
        <v>0</v>
      </c>
      <c r="K20" s="52">
        <v>0</v>
      </c>
      <c r="L20" s="52">
        <v>0</v>
      </c>
      <c r="M20" s="52">
        <f t="shared" si="4"/>
        <v>0</v>
      </c>
      <c r="N20" s="52" t="s">
        <v>15</v>
      </c>
      <c r="O20" s="52" t="s">
        <v>15</v>
      </c>
      <c r="P20" s="52">
        <f t="shared" si="5"/>
        <v>0</v>
      </c>
      <c r="Q20" s="52">
        <f t="shared" si="6"/>
        <v>0</v>
      </c>
      <c r="R20" s="52" t="s">
        <v>15</v>
      </c>
      <c r="S20" s="52" t="s">
        <v>15</v>
      </c>
      <c r="T20" s="52">
        <f t="shared" si="7"/>
        <v>0</v>
      </c>
      <c r="U20" s="52" t="s">
        <v>15</v>
      </c>
      <c r="V20" s="52" t="s">
        <v>15</v>
      </c>
      <c r="W20" s="52">
        <f t="shared" si="8"/>
        <v>0</v>
      </c>
      <c r="X20" s="52" t="s">
        <v>15</v>
      </c>
      <c r="Y20" s="52"/>
      <c r="Z20" s="52">
        <f t="shared" si="9"/>
        <v>0</v>
      </c>
      <c r="AA20" s="52">
        <f t="shared" si="10"/>
        <v>0</v>
      </c>
      <c r="AB20" s="52">
        <v>0</v>
      </c>
      <c r="AC20" s="52">
        <v>0</v>
      </c>
      <c r="AD20" s="52">
        <f t="shared" si="11"/>
        <v>0</v>
      </c>
      <c r="AE20" s="52">
        <v>0</v>
      </c>
      <c r="AF20" s="52">
        <v>0</v>
      </c>
      <c r="AG20" s="52">
        <f t="shared" si="12"/>
        <v>0</v>
      </c>
      <c r="AH20" s="52" t="s">
        <v>15</v>
      </c>
      <c r="AI20" s="52"/>
    </row>
    <row r="21" spans="1:35" ht="19.5" customHeight="1">
      <c r="A21" s="96" t="s">
        <v>180</v>
      </c>
      <c r="B21" s="96" t="s">
        <v>84</v>
      </c>
      <c r="C21" s="96" t="s">
        <v>85</v>
      </c>
      <c r="D21" s="96" t="s">
        <v>181</v>
      </c>
      <c r="E21" s="52">
        <f t="shared" si="0"/>
        <v>38.1408</v>
      </c>
      <c r="F21" s="52">
        <f t="shared" si="1"/>
        <v>38.1408</v>
      </c>
      <c r="G21" s="52">
        <f t="shared" si="2"/>
        <v>38.1408</v>
      </c>
      <c r="H21" s="52">
        <v>8.1408</v>
      </c>
      <c r="I21" s="52">
        <v>30</v>
      </c>
      <c r="J21" s="52">
        <f t="shared" si="3"/>
        <v>0</v>
      </c>
      <c r="K21" s="52">
        <v>0</v>
      </c>
      <c r="L21" s="52">
        <v>0</v>
      </c>
      <c r="M21" s="52">
        <f t="shared" si="4"/>
        <v>0</v>
      </c>
      <c r="N21" s="52" t="s">
        <v>15</v>
      </c>
      <c r="O21" s="52" t="s">
        <v>15</v>
      </c>
      <c r="P21" s="52">
        <f t="shared" si="5"/>
        <v>0</v>
      </c>
      <c r="Q21" s="52">
        <f t="shared" si="6"/>
        <v>0</v>
      </c>
      <c r="R21" s="52" t="s">
        <v>15</v>
      </c>
      <c r="S21" s="52" t="s">
        <v>15</v>
      </c>
      <c r="T21" s="52">
        <f t="shared" si="7"/>
        <v>0</v>
      </c>
      <c r="U21" s="52" t="s">
        <v>15</v>
      </c>
      <c r="V21" s="52" t="s">
        <v>15</v>
      </c>
      <c r="W21" s="52">
        <f t="shared" si="8"/>
        <v>0</v>
      </c>
      <c r="X21" s="52" t="s">
        <v>15</v>
      </c>
      <c r="Y21" s="52"/>
      <c r="Z21" s="52">
        <f t="shared" si="9"/>
        <v>0</v>
      </c>
      <c r="AA21" s="52">
        <f t="shared" si="10"/>
        <v>0</v>
      </c>
      <c r="AB21" s="52">
        <v>0</v>
      </c>
      <c r="AC21" s="52">
        <v>0</v>
      </c>
      <c r="AD21" s="52">
        <f t="shared" si="11"/>
        <v>0</v>
      </c>
      <c r="AE21" s="52">
        <v>0</v>
      </c>
      <c r="AF21" s="52">
        <v>0</v>
      </c>
      <c r="AG21" s="52">
        <f t="shared" si="12"/>
        <v>0</v>
      </c>
      <c r="AH21" s="52" t="s">
        <v>15</v>
      </c>
      <c r="AI21" s="52"/>
    </row>
  </sheetData>
  <sheetProtection/>
  <mergeCells count="21">
    <mergeCell ref="P5:P6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2" width="14.66015625" style="0" customWidth="1"/>
    <col min="113" max="113" width="10.66015625" style="0" customWidth="1"/>
  </cols>
  <sheetData>
    <row r="1" spans="1:112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5"/>
      <c r="AH1" s="35"/>
      <c r="DH1" s="36" t="s">
        <v>182</v>
      </c>
    </row>
    <row r="2" spans="1:112" ht="19.5" customHeight="1">
      <c r="A2" s="151" t="s">
        <v>183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</row>
    <row r="3" spans="1:112" ht="19.5" customHeight="1">
      <c r="A3" s="93" t="s">
        <v>4</v>
      </c>
      <c r="B3" s="38"/>
      <c r="C3" s="38"/>
      <c r="D3" s="38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10" t="s">
        <v>5</v>
      </c>
    </row>
    <row r="4" spans="1:112" ht="19.5" customHeight="1">
      <c r="A4" s="194" t="s">
        <v>57</v>
      </c>
      <c r="B4" s="194"/>
      <c r="C4" s="194"/>
      <c r="D4" s="194"/>
      <c r="E4" s="189" t="s">
        <v>58</v>
      </c>
      <c r="F4" s="195" t="s">
        <v>184</v>
      </c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 t="s">
        <v>185</v>
      </c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3" t="s">
        <v>186</v>
      </c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 t="s">
        <v>187</v>
      </c>
      <c r="BJ4" s="193"/>
      <c r="BK4" s="193"/>
      <c r="BL4" s="193"/>
      <c r="BM4" s="193"/>
      <c r="BN4" s="193" t="s">
        <v>188</v>
      </c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 t="s">
        <v>189</v>
      </c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 t="s">
        <v>190</v>
      </c>
      <c r="CS4" s="193"/>
      <c r="CT4" s="193"/>
      <c r="CU4" s="193" t="s">
        <v>191</v>
      </c>
      <c r="CV4" s="193"/>
      <c r="CW4" s="193"/>
      <c r="CX4" s="193"/>
      <c r="CY4" s="193"/>
      <c r="CZ4" s="193"/>
      <c r="DA4" s="193" t="s">
        <v>192</v>
      </c>
      <c r="DB4" s="193"/>
      <c r="DC4" s="193"/>
      <c r="DD4" s="193" t="s">
        <v>193</v>
      </c>
      <c r="DE4" s="193"/>
      <c r="DF4" s="193"/>
      <c r="DG4" s="193"/>
      <c r="DH4" s="193"/>
    </row>
    <row r="5" spans="1:112" ht="19.5" customHeight="1">
      <c r="A5" s="194" t="s">
        <v>66</v>
      </c>
      <c r="B5" s="194"/>
      <c r="C5" s="194"/>
      <c r="D5" s="189" t="s">
        <v>68</v>
      </c>
      <c r="E5" s="189"/>
      <c r="F5" s="189" t="s">
        <v>73</v>
      </c>
      <c r="G5" s="189" t="s">
        <v>194</v>
      </c>
      <c r="H5" s="189" t="s">
        <v>195</v>
      </c>
      <c r="I5" s="189" t="s">
        <v>196</v>
      </c>
      <c r="J5" s="189" t="s">
        <v>197</v>
      </c>
      <c r="K5" s="189" t="s">
        <v>198</v>
      </c>
      <c r="L5" s="189" t="s">
        <v>199</v>
      </c>
      <c r="M5" s="189" t="s">
        <v>200</v>
      </c>
      <c r="N5" s="189" t="s">
        <v>201</v>
      </c>
      <c r="O5" s="189" t="s">
        <v>202</v>
      </c>
      <c r="P5" s="189" t="s">
        <v>203</v>
      </c>
      <c r="Q5" s="189" t="s">
        <v>204</v>
      </c>
      <c r="R5" s="189" t="s">
        <v>205</v>
      </c>
      <c r="S5" s="189" t="s">
        <v>206</v>
      </c>
      <c r="T5" s="189" t="s">
        <v>73</v>
      </c>
      <c r="U5" s="189" t="s">
        <v>207</v>
      </c>
      <c r="V5" s="189" t="s">
        <v>208</v>
      </c>
      <c r="W5" s="189" t="s">
        <v>209</v>
      </c>
      <c r="X5" s="189" t="s">
        <v>210</v>
      </c>
      <c r="Y5" s="189" t="s">
        <v>211</v>
      </c>
      <c r="Z5" s="189" t="s">
        <v>212</v>
      </c>
      <c r="AA5" s="189" t="s">
        <v>213</v>
      </c>
      <c r="AB5" s="189" t="s">
        <v>214</v>
      </c>
      <c r="AC5" s="189" t="s">
        <v>215</v>
      </c>
      <c r="AD5" s="189" t="s">
        <v>216</v>
      </c>
      <c r="AE5" s="189" t="s">
        <v>217</v>
      </c>
      <c r="AF5" s="189" t="s">
        <v>218</v>
      </c>
      <c r="AG5" s="189" t="s">
        <v>219</v>
      </c>
      <c r="AH5" s="189" t="s">
        <v>220</v>
      </c>
      <c r="AI5" s="189" t="s">
        <v>221</v>
      </c>
      <c r="AJ5" s="189" t="s">
        <v>222</v>
      </c>
      <c r="AK5" s="189" t="s">
        <v>223</v>
      </c>
      <c r="AL5" s="189" t="s">
        <v>224</v>
      </c>
      <c r="AM5" s="189" t="s">
        <v>225</v>
      </c>
      <c r="AN5" s="189" t="s">
        <v>226</v>
      </c>
      <c r="AO5" s="189" t="s">
        <v>227</v>
      </c>
      <c r="AP5" s="189" t="s">
        <v>228</v>
      </c>
      <c r="AQ5" s="189" t="s">
        <v>229</v>
      </c>
      <c r="AR5" s="189" t="s">
        <v>230</v>
      </c>
      <c r="AS5" s="189" t="s">
        <v>231</v>
      </c>
      <c r="AT5" s="189" t="s">
        <v>232</v>
      </c>
      <c r="AU5" s="189" t="s">
        <v>233</v>
      </c>
      <c r="AV5" s="189" t="s">
        <v>73</v>
      </c>
      <c r="AW5" s="189" t="s">
        <v>234</v>
      </c>
      <c r="AX5" s="189" t="s">
        <v>235</v>
      </c>
      <c r="AY5" s="189" t="s">
        <v>236</v>
      </c>
      <c r="AZ5" s="189" t="s">
        <v>237</v>
      </c>
      <c r="BA5" s="189" t="s">
        <v>238</v>
      </c>
      <c r="BB5" s="189" t="s">
        <v>239</v>
      </c>
      <c r="BC5" s="189" t="s">
        <v>205</v>
      </c>
      <c r="BD5" s="189" t="s">
        <v>240</v>
      </c>
      <c r="BE5" s="189" t="s">
        <v>241</v>
      </c>
      <c r="BF5" s="189" t="s">
        <v>242</v>
      </c>
      <c r="BG5" s="166" t="s">
        <v>243</v>
      </c>
      <c r="BH5" s="189" t="s">
        <v>244</v>
      </c>
      <c r="BI5" s="189" t="s">
        <v>73</v>
      </c>
      <c r="BJ5" s="189" t="s">
        <v>245</v>
      </c>
      <c r="BK5" s="189" t="s">
        <v>246</v>
      </c>
      <c r="BL5" s="189" t="s">
        <v>247</v>
      </c>
      <c r="BM5" s="189" t="s">
        <v>248</v>
      </c>
      <c r="BN5" s="189" t="s">
        <v>73</v>
      </c>
      <c r="BO5" s="189" t="s">
        <v>249</v>
      </c>
      <c r="BP5" s="189" t="s">
        <v>250</v>
      </c>
      <c r="BQ5" s="189" t="s">
        <v>251</v>
      </c>
      <c r="BR5" s="189" t="s">
        <v>252</v>
      </c>
      <c r="BS5" s="189" t="s">
        <v>253</v>
      </c>
      <c r="BT5" s="189" t="s">
        <v>254</v>
      </c>
      <c r="BU5" s="189" t="s">
        <v>255</v>
      </c>
      <c r="BV5" s="189" t="s">
        <v>256</v>
      </c>
      <c r="BW5" s="189" t="s">
        <v>257</v>
      </c>
      <c r="BX5" s="189" t="s">
        <v>258</v>
      </c>
      <c r="BY5" s="189" t="s">
        <v>259</v>
      </c>
      <c r="BZ5" s="189" t="s">
        <v>260</v>
      </c>
      <c r="CA5" s="189" t="s">
        <v>73</v>
      </c>
      <c r="CB5" s="189" t="s">
        <v>249</v>
      </c>
      <c r="CC5" s="189" t="s">
        <v>250</v>
      </c>
      <c r="CD5" s="189" t="s">
        <v>251</v>
      </c>
      <c r="CE5" s="189" t="s">
        <v>252</v>
      </c>
      <c r="CF5" s="189" t="s">
        <v>253</v>
      </c>
      <c r="CG5" s="189" t="s">
        <v>254</v>
      </c>
      <c r="CH5" s="189" t="s">
        <v>255</v>
      </c>
      <c r="CI5" s="189" t="s">
        <v>261</v>
      </c>
      <c r="CJ5" s="189" t="s">
        <v>262</v>
      </c>
      <c r="CK5" s="189" t="s">
        <v>263</v>
      </c>
      <c r="CL5" s="189" t="s">
        <v>264</v>
      </c>
      <c r="CM5" s="189" t="s">
        <v>256</v>
      </c>
      <c r="CN5" s="189" t="s">
        <v>257</v>
      </c>
      <c r="CO5" s="189" t="s">
        <v>265</v>
      </c>
      <c r="CP5" s="189" t="s">
        <v>259</v>
      </c>
      <c r="CQ5" s="189" t="s">
        <v>189</v>
      </c>
      <c r="CR5" s="189" t="s">
        <v>73</v>
      </c>
      <c r="CS5" s="189" t="s">
        <v>266</v>
      </c>
      <c r="CT5" s="189" t="s">
        <v>267</v>
      </c>
      <c r="CU5" s="189" t="s">
        <v>73</v>
      </c>
      <c r="CV5" s="189" t="s">
        <v>266</v>
      </c>
      <c r="CW5" s="189" t="s">
        <v>268</v>
      </c>
      <c r="CX5" s="189" t="s">
        <v>269</v>
      </c>
      <c r="CY5" s="189" t="s">
        <v>270</v>
      </c>
      <c r="CZ5" s="189" t="s">
        <v>267</v>
      </c>
      <c r="DA5" s="189" t="s">
        <v>73</v>
      </c>
      <c r="DB5" s="189" t="s">
        <v>192</v>
      </c>
      <c r="DC5" s="189" t="s">
        <v>271</v>
      </c>
      <c r="DD5" s="189" t="s">
        <v>73</v>
      </c>
      <c r="DE5" s="189" t="s">
        <v>272</v>
      </c>
      <c r="DF5" s="189" t="s">
        <v>273</v>
      </c>
      <c r="DG5" s="189" t="s">
        <v>274</v>
      </c>
      <c r="DH5" s="189" t="s">
        <v>193</v>
      </c>
    </row>
    <row r="6" spans="1:112" ht="30.75" customHeight="1">
      <c r="A6" s="97" t="s">
        <v>78</v>
      </c>
      <c r="B6" s="98" t="s">
        <v>79</v>
      </c>
      <c r="C6" s="97" t="s">
        <v>80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 t="s">
        <v>275</v>
      </c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67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</row>
    <row r="7" spans="1:112" ht="19.5" customHeight="1">
      <c r="A7" s="96" t="s">
        <v>15</v>
      </c>
      <c r="B7" s="96" t="s">
        <v>15</v>
      </c>
      <c r="C7" s="96" t="s">
        <v>15</v>
      </c>
      <c r="D7" s="96" t="s">
        <v>58</v>
      </c>
      <c r="E7" s="52">
        <f aca="true" t="shared" si="0" ref="E7:E22">SUM(F7,T7,AV7,BI7,BN7,CA7,CR7,CU7,DA7,DD7)</f>
        <v>2797.2749000000003</v>
      </c>
      <c r="F7" s="52">
        <v>2469.2242</v>
      </c>
      <c r="G7" s="52">
        <v>394.452</v>
      </c>
      <c r="H7" s="52">
        <v>1005.5688</v>
      </c>
      <c r="I7" s="52">
        <v>32.871</v>
      </c>
      <c r="J7" s="52">
        <v>0</v>
      </c>
      <c r="K7" s="52">
        <v>0</v>
      </c>
      <c r="L7" s="52">
        <v>213.7564</v>
      </c>
      <c r="M7" s="52">
        <v>106.8782</v>
      </c>
      <c r="N7" s="52">
        <v>115.7673</v>
      </c>
      <c r="O7" s="52">
        <v>21.3127</v>
      </c>
      <c r="P7" s="52">
        <v>24.2543</v>
      </c>
      <c r="Q7" s="52">
        <v>210.1</v>
      </c>
      <c r="R7" s="52">
        <v>0</v>
      </c>
      <c r="S7" s="52">
        <v>344.2635</v>
      </c>
      <c r="T7" s="52">
        <v>289.9099</v>
      </c>
      <c r="U7" s="52">
        <v>78.025</v>
      </c>
      <c r="V7" s="52">
        <v>0</v>
      </c>
      <c r="W7" s="52">
        <v>0</v>
      </c>
      <c r="X7" s="52">
        <v>0</v>
      </c>
      <c r="Y7" s="52">
        <v>0</v>
      </c>
      <c r="Z7" s="52">
        <v>44</v>
      </c>
      <c r="AA7" s="52">
        <v>9</v>
      </c>
      <c r="AB7" s="52">
        <v>0</v>
      </c>
      <c r="AC7" s="52">
        <v>0</v>
      </c>
      <c r="AD7" s="52">
        <v>25</v>
      </c>
      <c r="AE7" s="52">
        <v>0</v>
      </c>
      <c r="AF7" s="52">
        <v>45</v>
      </c>
      <c r="AG7" s="52">
        <v>0</v>
      </c>
      <c r="AH7" s="52">
        <v>0</v>
      </c>
      <c r="AI7" s="52">
        <v>0</v>
      </c>
      <c r="AJ7" s="52">
        <v>5.225</v>
      </c>
      <c r="AK7" s="52">
        <v>0</v>
      </c>
      <c r="AL7" s="52">
        <v>0</v>
      </c>
      <c r="AM7" s="52">
        <v>0</v>
      </c>
      <c r="AN7" s="52">
        <v>40</v>
      </c>
      <c r="AO7" s="52">
        <v>0</v>
      </c>
      <c r="AP7" s="52">
        <v>28.6599</v>
      </c>
      <c r="AQ7" s="52">
        <v>0</v>
      </c>
      <c r="AR7" s="52">
        <v>15</v>
      </c>
      <c r="AS7" s="52">
        <v>0</v>
      </c>
      <c r="AT7" s="52">
        <v>0</v>
      </c>
      <c r="AU7" s="52">
        <v>0</v>
      </c>
      <c r="AV7" s="52">
        <v>38.1408</v>
      </c>
      <c r="AW7" s="52">
        <v>0</v>
      </c>
      <c r="AX7" s="52">
        <v>0</v>
      </c>
      <c r="AY7" s="52">
        <v>0</v>
      </c>
      <c r="AZ7" s="52">
        <v>0</v>
      </c>
      <c r="BA7" s="52">
        <v>38.04</v>
      </c>
      <c r="BB7" s="52">
        <v>0</v>
      </c>
      <c r="BC7" s="52">
        <v>0</v>
      </c>
      <c r="BD7" s="52">
        <v>0</v>
      </c>
      <c r="BE7" s="52">
        <v>0.1008</v>
      </c>
      <c r="BF7" s="52">
        <v>0</v>
      </c>
      <c r="BG7" s="52">
        <v>0</v>
      </c>
      <c r="BH7" s="52">
        <v>0</v>
      </c>
      <c r="BI7" s="52">
        <v>0</v>
      </c>
      <c r="BJ7" s="52">
        <v>0</v>
      </c>
      <c r="BK7" s="52">
        <v>0</v>
      </c>
      <c r="BL7" s="52">
        <v>0</v>
      </c>
      <c r="BM7" s="52">
        <v>0</v>
      </c>
      <c r="BN7" s="52">
        <v>0</v>
      </c>
      <c r="BO7" s="52">
        <v>0</v>
      </c>
      <c r="BP7" s="52">
        <v>0</v>
      </c>
      <c r="BQ7" s="52">
        <v>0</v>
      </c>
      <c r="BR7" s="52">
        <v>0</v>
      </c>
      <c r="BS7" s="52">
        <v>0</v>
      </c>
      <c r="BT7" s="52">
        <v>0</v>
      </c>
      <c r="BU7" s="52">
        <v>0</v>
      </c>
      <c r="BV7" s="52">
        <v>0</v>
      </c>
      <c r="BW7" s="52">
        <v>0</v>
      </c>
      <c r="BX7" s="52">
        <v>0</v>
      </c>
      <c r="BY7" s="52">
        <v>0</v>
      </c>
      <c r="BZ7" s="52">
        <v>0</v>
      </c>
      <c r="CA7" s="52">
        <v>0</v>
      </c>
      <c r="CB7" s="52">
        <v>0</v>
      </c>
      <c r="CC7" s="52">
        <v>0</v>
      </c>
      <c r="CD7" s="52">
        <v>0</v>
      </c>
      <c r="CE7" s="52">
        <v>0</v>
      </c>
      <c r="CF7" s="52">
        <v>0</v>
      </c>
      <c r="CG7" s="52">
        <v>0</v>
      </c>
      <c r="CH7" s="52">
        <v>0</v>
      </c>
      <c r="CI7" s="52">
        <v>0</v>
      </c>
      <c r="CJ7" s="52">
        <v>0</v>
      </c>
      <c r="CK7" s="52">
        <v>0</v>
      </c>
      <c r="CL7" s="52">
        <v>0</v>
      </c>
      <c r="CM7" s="52">
        <v>0</v>
      </c>
      <c r="CN7" s="52">
        <v>0</v>
      </c>
      <c r="CO7" s="52">
        <v>0</v>
      </c>
      <c r="CP7" s="52">
        <v>0</v>
      </c>
      <c r="CQ7" s="52">
        <v>0</v>
      </c>
      <c r="CR7" s="52">
        <v>0</v>
      </c>
      <c r="CS7" s="52">
        <v>0</v>
      </c>
      <c r="CT7" s="52">
        <v>0</v>
      </c>
      <c r="CU7" s="52">
        <v>0</v>
      </c>
      <c r="CV7" s="52">
        <v>0</v>
      </c>
      <c r="CW7" s="52">
        <v>0</v>
      </c>
      <c r="CX7" s="52">
        <v>0</v>
      </c>
      <c r="CY7" s="52">
        <v>0</v>
      </c>
      <c r="CZ7" s="52">
        <v>0</v>
      </c>
      <c r="DA7" s="52">
        <v>0</v>
      </c>
      <c r="DB7" s="52">
        <v>0</v>
      </c>
      <c r="DC7" s="52">
        <v>0</v>
      </c>
      <c r="DD7" s="52">
        <v>0</v>
      </c>
      <c r="DE7" s="52">
        <v>0</v>
      </c>
      <c r="DF7" s="52">
        <v>0</v>
      </c>
      <c r="DG7" s="52">
        <v>0</v>
      </c>
      <c r="DH7" s="52">
        <v>0</v>
      </c>
    </row>
    <row r="8" spans="1:112" ht="19.5" customHeight="1">
      <c r="A8" s="96" t="s">
        <v>15</v>
      </c>
      <c r="B8" s="96" t="s">
        <v>15</v>
      </c>
      <c r="C8" s="96" t="s">
        <v>15</v>
      </c>
      <c r="D8" s="96" t="s">
        <v>276</v>
      </c>
      <c r="E8" s="52">
        <f t="shared" si="0"/>
        <v>2129.4603</v>
      </c>
      <c r="F8" s="52">
        <v>1801.4096</v>
      </c>
      <c r="G8" s="52">
        <v>394.452</v>
      </c>
      <c r="H8" s="52">
        <v>1005.5688</v>
      </c>
      <c r="I8" s="52">
        <v>32.871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24.2543</v>
      </c>
      <c r="Q8" s="52">
        <v>0</v>
      </c>
      <c r="R8" s="52">
        <v>0</v>
      </c>
      <c r="S8" s="52">
        <v>344.2635</v>
      </c>
      <c r="T8" s="52">
        <v>289.9099</v>
      </c>
      <c r="U8" s="52">
        <v>78.025</v>
      </c>
      <c r="V8" s="52">
        <v>0</v>
      </c>
      <c r="W8" s="52">
        <v>0</v>
      </c>
      <c r="X8" s="52">
        <v>0</v>
      </c>
      <c r="Y8" s="52">
        <v>0</v>
      </c>
      <c r="Z8" s="52">
        <v>44</v>
      </c>
      <c r="AA8" s="52">
        <v>9</v>
      </c>
      <c r="AB8" s="52">
        <v>0</v>
      </c>
      <c r="AC8" s="52">
        <v>0</v>
      </c>
      <c r="AD8" s="52">
        <v>25</v>
      </c>
      <c r="AE8" s="52">
        <v>0</v>
      </c>
      <c r="AF8" s="52">
        <v>45</v>
      </c>
      <c r="AG8" s="52">
        <v>0</v>
      </c>
      <c r="AH8" s="52">
        <v>0</v>
      </c>
      <c r="AI8" s="52">
        <v>0</v>
      </c>
      <c r="AJ8" s="52">
        <v>5.225</v>
      </c>
      <c r="AK8" s="52">
        <v>0</v>
      </c>
      <c r="AL8" s="52">
        <v>0</v>
      </c>
      <c r="AM8" s="52">
        <v>0</v>
      </c>
      <c r="AN8" s="52">
        <v>40</v>
      </c>
      <c r="AO8" s="52">
        <v>0</v>
      </c>
      <c r="AP8" s="52">
        <v>28.6599</v>
      </c>
      <c r="AQ8" s="52">
        <v>0</v>
      </c>
      <c r="AR8" s="52">
        <v>15</v>
      </c>
      <c r="AS8" s="52">
        <v>0</v>
      </c>
      <c r="AT8" s="52">
        <v>0</v>
      </c>
      <c r="AU8" s="52">
        <v>0</v>
      </c>
      <c r="AV8" s="52">
        <v>38.1408</v>
      </c>
      <c r="AW8" s="52">
        <v>0</v>
      </c>
      <c r="AX8" s="52">
        <v>0</v>
      </c>
      <c r="AY8" s="52">
        <v>0</v>
      </c>
      <c r="AZ8" s="52">
        <v>0</v>
      </c>
      <c r="BA8" s="52">
        <v>38.04</v>
      </c>
      <c r="BB8" s="52">
        <v>0</v>
      </c>
      <c r="BC8" s="52">
        <v>0</v>
      </c>
      <c r="BD8" s="52">
        <v>0</v>
      </c>
      <c r="BE8" s="52">
        <v>0.1008</v>
      </c>
      <c r="BF8" s="52">
        <v>0</v>
      </c>
      <c r="BG8" s="52">
        <v>0</v>
      </c>
      <c r="BH8" s="52">
        <v>0</v>
      </c>
      <c r="BI8" s="52">
        <v>0</v>
      </c>
      <c r="BJ8" s="52">
        <v>0</v>
      </c>
      <c r="BK8" s="52">
        <v>0</v>
      </c>
      <c r="BL8" s="52">
        <v>0</v>
      </c>
      <c r="BM8" s="52">
        <v>0</v>
      </c>
      <c r="BN8" s="52">
        <v>0</v>
      </c>
      <c r="BO8" s="52">
        <v>0</v>
      </c>
      <c r="BP8" s="52">
        <v>0</v>
      </c>
      <c r="BQ8" s="52">
        <v>0</v>
      </c>
      <c r="BR8" s="52">
        <v>0</v>
      </c>
      <c r="BS8" s="52">
        <v>0</v>
      </c>
      <c r="BT8" s="52">
        <v>0</v>
      </c>
      <c r="BU8" s="52">
        <v>0</v>
      </c>
      <c r="BV8" s="52">
        <v>0</v>
      </c>
      <c r="BW8" s="52">
        <v>0</v>
      </c>
      <c r="BX8" s="52">
        <v>0</v>
      </c>
      <c r="BY8" s="52">
        <v>0</v>
      </c>
      <c r="BZ8" s="52">
        <v>0</v>
      </c>
      <c r="CA8" s="52">
        <v>0</v>
      </c>
      <c r="CB8" s="52">
        <v>0</v>
      </c>
      <c r="CC8" s="52">
        <v>0</v>
      </c>
      <c r="CD8" s="52">
        <v>0</v>
      </c>
      <c r="CE8" s="52">
        <v>0</v>
      </c>
      <c r="CF8" s="52">
        <v>0</v>
      </c>
      <c r="CG8" s="52">
        <v>0</v>
      </c>
      <c r="CH8" s="52">
        <v>0</v>
      </c>
      <c r="CI8" s="52">
        <v>0</v>
      </c>
      <c r="CJ8" s="52">
        <v>0</v>
      </c>
      <c r="CK8" s="52">
        <v>0</v>
      </c>
      <c r="CL8" s="52">
        <v>0</v>
      </c>
      <c r="CM8" s="52">
        <v>0</v>
      </c>
      <c r="CN8" s="52">
        <v>0</v>
      </c>
      <c r="CO8" s="52">
        <v>0</v>
      </c>
      <c r="CP8" s="52">
        <v>0</v>
      </c>
      <c r="CQ8" s="52">
        <v>0</v>
      </c>
      <c r="CR8" s="52">
        <v>0</v>
      </c>
      <c r="CS8" s="52">
        <v>0</v>
      </c>
      <c r="CT8" s="52">
        <v>0</v>
      </c>
      <c r="CU8" s="52">
        <v>0</v>
      </c>
      <c r="CV8" s="52">
        <v>0</v>
      </c>
      <c r="CW8" s="52">
        <v>0</v>
      </c>
      <c r="CX8" s="52">
        <v>0</v>
      </c>
      <c r="CY8" s="52">
        <v>0</v>
      </c>
      <c r="CZ8" s="52">
        <v>0</v>
      </c>
      <c r="DA8" s="52">
        <v>0</v>
      </c>
      <c r="DB8" s="52">
        <v>0</v>
      </c>
      <c r="DC8" s="52">
        <v>0</v>
      </c>
      <c r="DD8" s="52">
        <v>0</v>
      </c>
      <c r="DE8" s="52">
        <v>0</v>
      </c>
      <c r="DF8" s="52">
        <v>0</v>
      </c>
      <c r="DG8" s="52">
        <v>0</v>
      </c>
      <c r="DH8" s="52">
        <v>0</v>
      </c>
    </row>
    <row r="9" spans="1:112" ht="19.5" customHeight="1">
      <c r="A9" s="96" t="s">
        <v>15</v>
      </c>
      <c r="B9" s="96" t="s">
        <v>15</v>
      </c>
      <c r="C9" s="96" t="s">
        <v>15</v>
      </c>
      <c r="D9" s="96" t="s">
        <v>277</v>
      </c>
      <c r="E9" s="52">
        <f t="shared" si="0"/>
        <v>2129.4603</v>
      </c>
      <c r="F9" s="52">
        <v>1801.4096</v>
      </c>
      <c r="G9" s="52">
        <v>394.452</v>
      </c>
      <c r="H9" s="52">
        <v>1005.5688</v>
      </c>
      <c r="I9" s="52">
        <v>32.871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24.2543</v>
      </c>
      <c r="Q9" s="52">
        <v>0</v>
      </c>
      <c r="R9" s="52">
        <v>0</v>
      </c>
      <c r="S9" s="52">
        <v>344.2635</v>
      </c>
      <c r="T9" s="52">
        <v>289.9099</v>
      </c>
      <c r="U9" s="52">
        <v>78.025</v>
      </c>
      <c r="V9" s="52">
        <v>0</v>
      </c>
      <c r="W9" s="52">
        <v>0</v>
      </c>
      <c r="X9" s="52">
        <v>0</v>
      </c>
      <c r="Y9" s="52">
        <v>0</v>
      </c>
      <c r="Z9" s="52">
        <v>44</v>
      </c>
      <c r="AA9" s="52">
        <v>9</v>
      </c>
      <c r="AB9" s="52">
        <v>0</v>
      </c>
      <c r="AC9" s="52">
        <v>0</v>
      </c>
      <c r="AD9" s="52">
        <v>25</v>
      </c>
      <c r="AE9" s="52">
        <v>0</v>
      </c>
      <c r="AF9" s="52">
        <v>45</v>
      </c>
      <c r="AG9" s="52">
        <v>0</v>
      </c>
      <c r="AH9" s="52">
        <v>0</v>
      </c>
      <c r="AI9" s="52">
        <v>0</v>
      </c>
      <c r="AJ9" s="52">
        <v>5.225</v>
      </c>
      <c r="AK9" s="52">
        <v>0</v>
      </c>
      <c r="AL9" s="52">
        <v>0</v>
      </c>
      <c r="AM9" s="52">
        <v>0</v>
      </c>
      <c r="AN9" s="52">
        <v>40</v>
      </c>
      <c r="AO9" s="52">
        <v>0</v>
      </c>
      <c r="AP9" s="52">
        <v>28.6599</v>
      </c>
      <c r="AQ9" s="52">
        <v>0</v>
      </c>
      <c r="AR9" s="52">
        <v>15</v>
      </c>
      <c r="AS9" s="52">
        <v>0</v>
      </c>
      <c r="AT9" s="52">
        <v>0</v>
      </c>
      <c r="AU9" s="52">
        <v>0</v>
      </c>
      <c r="AV9" s="52">
        <v>38.1408</v>
      </c>
      <c r="AW9" s="52">
        <v>0</v>
      </c>
      <c r="AX9" s="52">
        <v>0</v>
      </c>
      <c r="AY9" s="52">
        <v>0</v>
      </c>
      <c r="AZ9" s="52">
        <v>0</v>
      </c>
      <c r="BA9" s="52">
        <v>38.04</v>
      </c>
      <c r="BB9" s="52">
        <v>0</v>
      </c>
      <c r="BC9" s="52">
        <v>0</v>
      </c>
      <c r="BD9" s="52">
        <v>0</v>
      </c>
      <c r="BE9" s="52">
        <v>0.1008</v>
      </c>
      <c r="BF9" s="52">
        <v>0</v>
      </c>
      <c r="BG9" s="52">
        <v>0</v>
      </c>
      <c r="BH9" s="52">
        <v>0</v>
      </c>
      <c r="BI9" s="52">
        <v>0</v>
      </c>
      <c r="BJ9" s="52">
        <v>0</v>
      </c>
      <c r="BK9" s="52">
        <v>0</v>
      </c>
      <c r="BL9" s="52">
        <v>0</v>
      </c>
      <c r="BM9" s="52">
        <v>0</v>
      </c>
      <c r="BN9" s="52">
        <v>0</v>
      </c>
      <c r="BO9" s="52">
        <v>0</v>
      </c>
      <c r="BP9" s="52">
        <v>0</v>
      </c>
      <c r="BQ9" s="52">
        <v>0</v>
      </c>
      <c r="BR9" s="52">
        <v>0</v>
      </c>
      <c r="BS9" s="52">
        <v>0</v>
      </c>
      <c r="BT9" s="52">
        <v>0</v>
      </c>
      <c r="BU9" s="52">
        <v>0</v>
      </c>
      <c r="BV9" s="52">
        <v>0</v>
      </c>
      <c r="BW9" s="52">
        <v>0</v>
      </c>
      <c r="BX9" s="52">
        <v>0</v>
      </c>
      <c r="BY9" s="52">
        <v>0</v>
      </c>
      <c r="BZ9" s="52">
        <v>0</v>
      </c>
      <c r="CA9" s="52">
        <v>0</v>
      </c>
      <c r="CB9" s="52">
        <v>0</v>
      </c>
      <c r="CC9" s="52">
        <v>0</v>
      </c>
      <c r="CD9" s="52">
        <v>0</v>
      </c>
      <c r="CE9" s="52">
        <v>0</v>
      </c>
      <c r="CF9" s="52">
        <v>0</v>
      </c>
      <c r="CG9" s="52">
        <v>0</v>
      </c>
      <c r="CH9" s="52">
        <v>0</v>
      </c>
      <c r="CI9" s="52">
        <v>0</v>
      </c>
      <c r="CJ9" s="52">
        <v>0</v>
      </c>
      <c r="CK9" s="52">
        <v>0</v>
      </c>
      <c r="CL9" s="52">
        <v>0</v>
      </c>
      <c r="CM9" s="52">
        <v>0</v>
      </c>
      <c r="CN9" s="52">
        <v>0</v>
      </c>
      <c r="CO9" s="52">
        <v>0</v>
      </c>
      <c r="CP9" s="52">
        <v>0</v>
      </c>
      <c r="CQ9" s="52">
        <v>0</v>
      </c>
      <c r="CR9" s="52">
        <v>0</v>
      </c>
      <c r="CS9" s="52">
        <v>0</v>
      </c>
      <c r="CT9" s="52">
        <v>0</v>
      </c>
      <c r="CU9" s="52">
        <v>0</v>
      </c>
      <c r="CV9" s="52">
        <v>0</v>
      </c>
      <c r="CW9" s="52">
        <v>0</v>
      </c>
      <c r="CX9" s="52">
        <v>0</v>
      </c>
      <c r="CY9" s="52">
        <v>0</v>
      </c>
      <c r="CZ9" s="52">
        <v>0</v>
      </c>
      <c r="DA9" s="52">
        <v>0</v>
      </c>
      <c r="DB9" s="52">
        <v>0</v>
      </c>
      <c r="DC9" s="52">
        <v>0</v>
      </c>
      <c r="DD9" s="52">
        <v>0</v>
      </c>
      <c r="DE9" s="52">
        <v>0</v>
      </c>
      <c r="DF9" s="52">
        <v>0</v>
      </c>
      <c r="DG9" s="52">
        <v>0</v>
      </c>
      <c r="DH9" s="52">
        <v>0</v>
      </c>
    </row>
    <row r="10" spans="1:112" ht="19.5" customHeight="1">
      <c r="A10" s="96" t="s">
        <v>82</v>
      </c>
      <c r="B10" s="96" t="s">
        <v>83</v>
      </c>
      <c r="C10" s="96" t="s">
        <v>84</v>
      </c>
      <c r="D10" s="96" t="s">
        <v>278</v>
      </c>
      <c r="E10" s="52">
        <f t="shared" si="0"/>
        <v>2099.4603</v>
      </c>
      <c r="F10" s="52">
        <v>1801.4096</v>
      </c>
      <c r="G10" s="52">
        <v>394.452</v>
      </c>
      <c r="H10" s="52">
        <v>1005.5688</v>
      </c>
      <c r="I10" s="52">
        <v>32.871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24.2543</v>
      </c>
      <c r="Q10" s="52">
        <v>0</v>
      </c>
      <c r="R10" s="52">
        <v>0</v>
      </c>
      <c r="S10" s="52">
        <v>344.2635</v>
      </c>
      <c r="T10" s="52">
        <v>289.9099</v>
      </c>
      <c r="U10" s="52">
        <v>78.025</v>
      </c>
      <c r="V10" s="52">
        <v>0</v>
      </c>
      <c r="W10" s="52">
        <v>0</v>
      </c>
      <c r="X10" s="52">
        <v>0</v>
      </c>
      <c r="Y10" s="52">
        <v>0</v>
      </c>
      <c r="Z10" s="52">
        <v>44</v>
      </c>
      <c r="AA10" s="52">
        <v>9</v>
      </c>
      <c r="AB10" s="52">
        <v>0</v>
      </c>
      <c r="AC10" s="52">
        <v>0</v>
      </c>
      <c r="AD10" s="52">
        <v>25</v>
      </c>
      <c r="AE10" s="52">
        <v>0</v>
      </c>
      <c r="AF10" s="52">
        <v>45</v>
      </c>
      <c r="AG10" s="52">
        <v>0</v>
      </c>
      <c r="AH10" s="52">
        <v>0</v>
      </c>
      <c r="AI10" s="52">
        <v>0</v>
      </c>
      <c r="AJ10" s="52">
        <v>5.225</v>
      </c>
      <c r="AK10" s="52">
        <v>0</v>
      </c>
      <c r="AL10" s="52">
        <v>0</v>
      </c>
      <c r="AM10" s="52">
        <v>0</v>
      </c>
      <c r="AN10" s="52">
        <v>40</v>
      </c>
      <c r="AO10" s="52">
        <v>0</v>
      </c>
      <c r="AP10" s="52">
        <v>28.6599</v>
      </c>
      <c r="AQ10" s="52">
        <v>0</v>
      </c>
      <c r="AR10" s="52">
        <v>15</v>
      </c>
      <c r="AS10" s="52">
        <v>0</v>
      </c>
      <c r="AT10" s="52">
        <v>0</v>
      </c>
      <c r="AU10" s="52">
        <v>0</v>
      </c>
      <c r="AV10" s="52">
        <v>8.1408</v>
      </c>
      <c r="AW10" s="52">
        <v>0</v>
      </c>
      <c r="AX10" s="52">
        <v>0</v>
      </c>
      <c r="AY10" s="52">
        <v>0</v>
      </c>
      <c r="AZ10" s="52">
        <v>0</v>
      </c>
      <c r="BA10" s="52">
        <v>8.04</v>
      </c>
      <c r="BB10" s="52">
        <v>0</v>
      </c>
      <c r="BC10" s="52">
        <v>0</v>
      </c>
      <c r="BD10" s="52">
        <v>0</v>
      </c>
      <c r="BE10" s="52">
        <v>0.1008</v>
      </c>
      <c r="BF10" s="52">
        <v>0</v>
      </c>
      <c r="BG10" s="52">
        <v>0</v>
      </c>
      <c r="BH10" s="52">
        <v>0</v>
      </c>
      <c r="BI10" s="52">
        <v>0</v>
      </c>
      <c r="BJ10" s="52">
        <v>0</v>
      </c>
      <c r="BK10" s="52">
        <v>0</v>
      </c>
      <c r="BL10" s="52">
        <v>0</v>
      </c>
      <c r="BM10" s="52">
        <v>0</v>
      </c>
      <c r="BN10" s="52">
        <v>0</v>
      </c>
      <c r="BO10" s="52">
        <v>0</v>
      </c>
      <c r="BP10" s="52">
        <v>0</v>
      </c>
      <c r="BQ10" s="52">
        <v>0</v>
      </c>
      <c r="BR10" s="52">
        <v>0</v>
      </c>
      <c r="BS10" s="52">
        <v>0</v>
      </c>
      <c r="BT10" s="52">
        <v>0</v>
      </c>
      <c r="BU10" s="52">
        <v>0</v>
      </c>
      <c r="BV10" s="52">
        <v>0</v>
      </c>
      <c r="BW10" s="52">
        <v>0</v>
      </c>
      <c r="BX10" s="52">
        <v>0</v>
      </c>
      <c r="BY10" s="52">
        <v>0</v>
      </c>
      <c r="BZ10" s="52">
        <v>0</v>
      </c>
      <c r="CA10" s="52">
        <v>0</v>
      </c>
      <c r="CB10" s="52">
        <v>0</v>
      </c>
      <c r="CC10" s="52">
        <v>0</v>
      </c>
      <c r="CD10" s="52">
        <v>0</v>
      </c>
      <c r="CE10" s="52">
        <v>0</v>
      </c>
      <c r="CF10" s="52">
        <v>0</v>
      </c>
      <c r="CG10" s="52">
        <v>0</v>
      </c>
      <c r="CH10" s="52">
        <v>0</v>
      </c>
      <c r="CI10" s="52">
        <v>0</v>
      </c>
      <c r="CJ10" s="52">
        <v>0</v>
      </c>
      <c r="CK10" s="52">
        <v>0</v>
      </c>
      <c r="CL10" s="52">
        <v>0</v>
      </c>
      <c r="CM10" s="52">
        <v>0</v>
      </c>
      <c r="CN10" s="52">
        <v>0</v>
      </c>
      <c r="CO10" s="52">
        <v>0</v>
      </c>
      <c r="CP10" s="52">
        <v>0</v>
      </c>
      <c r="CQ10" s="52">
        <v>0</v>
      </c>
      <c r="CR10" s="52">
        <v>0</v>
      </c>
      <c r="CS10" s="52">
        <v>0</v>
      </c>
      <c r="CT10" s="52">
        <v>0</v>
      </c>
      <c r="CU10" s="52">
        <v>0</v>
      </c>
      <c r="CV10" s="52">
        <v>0</v>
      </c>
      <c r="CW10" s="52">
        <v>0</v>
      </c>
      <c r="CX10" s="52">
        <v>0</v>
      </c>
      <c r="CY10" s="52">
        <v>0</v>
      </c>
      <c r="CZ10" s="52">
        <v>0</v>
      </c>
      <c r="DA10" s="52">
        <v>0</v>
      </c>
      <c r="DB10" s="52">
        <v>0</v>
      </c>
      <c r="DC10" s="52">
        <v>0</v>
      </c>
      <c r="DD10" s="52">
        <v>0</v>
      </c>
      <c r="DE10" s="52">
        <v>0</v>
      </c>
      <c r="DF10" s="52">
        <v>0</v>
      </c>
      <c r="DG10" s="52">
        <v>0</v>
      </c>
      <c r="DH10" s="52">
        <v>0</v>
      </c>
    </row>
    <row r="11" spans="1:112" ht="19.5" customHeight="1">
      <c r="A11" s="96" t="s">
        <v>82</v>
      </c>
      <c r="B11" s="96" t="s">
        <v>83</v>
      </c>
      <c r="C11" s="96" t="s">
        <v>87</v>
      </c>
      <c r="D11" s="96" t="s">
        <v>279</v>
      </c>
      <c r="E11" s="52">
        <f t="shared" si="0"/>
        <v>30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0</v>
      </c>
      <c r="AS11" s="52">
        <v>0</v>
      </c>
      <c r="AT11" s="52">
        <v>0</v>
      </c>
      <c r="AU11" s="52">
        <v>0</v>
      </c>
      <c r="AV11" s="52">
        <v>30</v>
      </c>
      <c r="AW11" s="52">
        <v>0</v>
      </c>
      <c r="AX11" s="52">
        <v>0</v>
      </c>
      <c r="AY11" s="52">
        <v>0</v>
      </c>
      <c r="AZ11" s="52">
        <v>0</v>
      </c>
      <c r="BA11" s="52">
        <v>30</v>
      </c>
      <c r="BB11" s="52">
        <v>0</v>
      </c>
      <c r="BC11" s="52">
        <v>0</v>
      </c>
      <c r="BD11" s="52">
        <v>0</v>
      </c>
      <c r="BE11" s="52">
        <v>0</v>
      </c>
      <c r="BF11" s="52">
        <v>0</v>
      </c>
      <c r="BG11" s="52">
        <v>0</v>
      </c>
      <c r="BH11" s="52">
        <v>0</v>
      </c>
      <c r="BI11" s="52">
        <v>0</v>
      </c>
      <c r="BJ11" s="52">
        <v>0</v>
      </c>
      <c r="BK11" s="52">
        <v>0</v>
      </c>
      <c r="BL11" s="52">
        <v>0</v>
      </c>
      <c r="BM11" s="52">
        <v>0</v>
      </c>
      <c r="BN11" s="52">
        <v>0</v>
      </c>
      <c r="BO11" s="52">
        <v>0</v>
      </c>
      <c r="BP11" s="52">
        <v>0</v>
      </c>
      <c r="BQ11" s="52">
        <v>0</v>
      </c>
      <c r="BR11" s="52">
        <v>0</v>
      </c>
      <c r="BS11" s="52">
        <v>0</v>
      </c>
      <c r="BT11" s="52">
        <v>0</v>
      </c>
      <c r="BU11" s="52">
        <v>0</v>
      </c>
      <c r="BV11" s="52">
        <v>0</v>
      </c>
      <c r="BW11" s="52">
        <v>0</v>
      </c>
      <c r="BX11" s="52">
        <v>0</v>
      </c>
      <c r="BY11" s="52">
        <v>0</v>
      </c>
      <c r="BZ11" s="52">
        <v>0</v>
      </c>
      <c r="CA11" s="52">
        <v>0</v>
      </c>
      <c r="CB11" s="52">
        <v>0</v>
      </c>
      <c r="CC11" s="52">
        <v>0</v>
      </c>
      <c r="CD11" s="52">
        <v>0</v>
      </c>
      <c r="CE11" s="52">
        <v>0</v>
      </c>
      <c r="CF11" s="52">
        <v>0</v>
      </c>
      <c r="CG11" s="52">
        <v>0</v>
      </c>
      <c r="CH11" s="52">
        <v>0</v>
      </c>
      <c r="CI11" s="52">
        <v>0</v>
      </c>
      <c r="CJ11" s="52">
        <v>0</v>
      </c>
      <c r="CK11" s="52">
        <v>0</v>
      </c>
      <c r="CL11" s="52">
        <v>0</v>
      </c>
      <c r="CM11" s="52">
        <v>0</v>
      </c>
      <c r="CN11" s="52">
        <v>0</v>
      </c>
      <c r="CO11" s="52">
        <v>0</v>
      </c>
      <c r="CP11" s="52">
        <v>0</v>
      </c>
      <c r="CQ11" s="52">
        <v>0</v>
      </c>
      <c r="CR11" s="52">
        <v>0</v>
      </c>
      <c r="CS11" s="52">
        <v>0</v>
      </c>
      <c r="CT11" s="52">
        <v>0</v>
      </c>
      <c r="CU11" s="52">
        <v>0</v>
      </c>
      <c r="CV11" s="52">
        <v>0</v>
      </c>
      <c r="CW11" s="52">
        <v>0</v>
      </c>
      <c r="CX11" s="52">
        <v>0</v>
      </c>
      <c r="CY11" s="52">
        <v>0</v>
      </c>
      <c r="CZ11" s="52">
        <v>0</v>
      </c>
      <c r="DA11" s="52">
        <v>0</v>
      </c>
      <c r="DB11" s="52">
        <v>0</v>
      </c>
      <c r="DC11" s="52">
        <v>0</v>
      </c>
      <c r="DD11" s="52">
        <v>0</v>
      </c>
      <c r="DE11" s="52">
        <v>0</v>
      </c>
      <c r="DF11" s="52">
        <v>0</v>
      </c>
      <c r="DG11" s="52">
        <v>0</v>
      </c>
      <c r="DH11" s="52">
        <v>0</v>
      </c>
    </row>
    <row r="12" spans="1:112" ht="19.5" customHeight="1">
      <c r="A12" s="96" t="s">
        <v>15</v>
      </c>
      <c r="B12" s="96" t="s">
        <v>15</v>
      </c>
      <c r="C12" s="96" t="s">
        <v>15</v>
      </c>
      <c r="D12" s="96" t="s">
        <v>280</v>
      </c>
      <c r="E12" s="52">
        <f t="shared" si="0"/>
        <v>320.6346</v>
      </c>
      <c r="F12" s="52">
        <v>320.6346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213.7564</v>
      </c>
      <c r="M12" s="52">
        <v>106.8782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2">
        <v>0</v>
      </c>
      <c r="AP12" s="52">
        <v>0</v>
      </c>
      <c r="AQ12" s="52">
        <v>0</v>
      </c>
      <c r="AR12" s="52">
        <v>0</v>
      </c>
      <c r="AS12" s="52">
        <v>0</v>
      </c>
      <c r="AT12" s="52">
        <v>0</v>
      </c>
      <c r="AU12" s="52">
        <v>0</v>
      </c>
      <c r="AV12" s="52">
        <v>0</v>
      </c>
      <c r="AW12" s="52">
        <v>0</v>
      </c>
      <c r="AX12" s="52">
        <v>0</v>
      </c>
      <c r="AY12" s="52">
        <v>0</v>
      </c>
      <c r="AZ12" s="52">
        <v>0</v>
      </c>
      <c r="BA12" s="52">
        <v>0</v>
      </c>
      <c r="BB12" s="52">
        <v>0</v>
      </c>
      <c r="BC12" s="52">
        <v>0</v>
      </c>
      <c r="BD12" s="52">
        <v>0</v>
      </c>
      <c r="BE12" s="52">
        <v>0</v>
      </c>
      <c r="BF12" s="52">
        <v>0</v>
      </c>
      <c r="BG12" s="52">
        <v>0</v>
      </c>
      <c r="BH12" s="52">
        <v>0</v>
      </c>
      <c r="BI12" s="52">
        <v>0</v>
      </c>
      <c r="BJ12" s="52">
        <v>0</v>
      </c>
      <c r="BK12" s="52">
        <v>0</v>
      </c>
      <c r="BL12" s="52">
        <v>0</v>
      </c>
      <c r="BM12" s="52">
        <v>0</v>
      </c>
      <c r="BN12" s="52">
        <v>0</v>
      </c>
      <c r="BO12" s="52">
        <v>0</v>
      </c>
      <c r="BP12" s="52">
        <v>0</v>
      </c>
      <c r="BQ12" s="52">
        <v>0</v>
      </c>
      <c r="BR12" s="52">
        <v>0</v>
      </c>
      <c r="BS12" s="52">
        <v>0</v>
      </c>
      <c r="BT12" s="52">
        <v>0</v>
      </c>
      <c r="BU12" s="52">
        <v>0</v>
      </c>
      <c r="BV12" s="52">
        <v>0</v>
      </c>
      <c r="BW12" s="52">
        <v>0</v>
      </c>
      <c r="BX12" s="52">
        <v>0</v>
      </c>
      <c r="BY12" s="52">
        <v>0</v>
      </c>
      <c r="BZ12" s="52">
        <v>0</v>
      </c>
      <c r="CA12" s="52">
        <v>0</v>
      </c>
      <c r="CB12" s="52">
        <v>0</v>
      </c>
      <c r="CC12" s="52">
        <v>0</v>
      </c>
      <c r="CD12" s="52">
        <v>0</v>
      </c>
      <c r="CE12" s="52">
        <v>0</v>
      </c>
      <c r="CF12" s="52">
        <v>0</v>
      </c>
      <c r="CG12" s="52">
        <v>0</v>
      </c>
      <c r="CH12" s="52">
        <v>0</v>
      </c>
      <c r="CI12" s="52">
        <v>0</v>
      </c>
      <c r="CJ12" s="52">
        <v>0</v>
      </c>
      <c r="CK12" s="52">
        <v>0</v>
      </c>
      <c r="CL12" s="52">
        <v>0</v>
      </c>
      <c r="CM12" s="52">
        <v>0</v>
      </c>
      <c r="CN12" s="52">
        <v>0</v>
      </c>
      <c r="CO12" s="52">
        <v>0</v>
      </c>
      <c r="CP12" s="52">
        <v>0</v>
      </c>
      <c r="CQ12" s="52">
        <v>0</v>
      </c>
      <c r="CR12" s="52">
        <v>0</v>
      </c>
      <c r="CS12" s="52">
        <v>0</v>
      </c>
      <c r="CT12" s="52">
        <v>0</v>
      </c>
      <c r="CU12" s="52">
        <v>0</v>
      </c>
      <c r="CV12" s="52">
        <v>0</v>
      </c>
      <c r="CW12" s="52">
        <v>0</v>
      </c>
      <c r="CX12" s="52">
        <v>0</v>
      </c>
      <c r="CY12" s="52">
        <v>0</v>
      </c>
      <c r="CZ12" s="52">
        <v>0</v>
      </c>
      <c r="DA12" s="52">
        <v>0</v>
      </c>
      <c r="DB12" s="52">
        <v>0</v>
      </c>
      <c r="DC12" s="52">
        <v>0</v>
      </c>
      <c r="DD12" s="52">
        <v>0</v>
      </c>
      <c r="DE12" s="52">
        <v>0</v>
      </c>
      <c r="DF12" s="52">
        <v>0</v>
      </c>
      <c r="DG12" s="52">
        <v>0</v>
      </c>
      <c r="DH12" s="52">
        <v>0</v>
      </c>
    </row>
    <row r="13" spans="1:112" ht="19.5" customHeight="1">
      <c r="A13" s="96" t="s">
        <v>15</v>
      </c>
      <c r="B13" s="96" t="s">
        <v>15</v>
      </c>
      <c r="C13" s="96" t="s">
        <v>15</v>
      </c>
      <c r="D13" s="96" t="s">
        <v>281</v>
      </c>
      <c r="E13" s="52">
        <f t="shared" si="0"/>
        <v>320.6346</v>
      </c>
      <c r="F13" s="52">
        <v>320.6346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213.7564</v>
      </c>
      <c r="M13" s="52">
        <v>106.8782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v>0</v>
      </c>
      <c r="AF13" s="52">
        <v>0</v>
      </c>
      <c r="AG13" s="52">
        <v>0</v>
      </c>
      <c r="AH13" s="52">
        <v>0</v>
      </c>
      <c r="AI13" s="52">
        <v>0</v>
      </c>
      <c r="AJ13" s="52">
        <v>0</v>
      </c>
      <c r="AK13" s="52">
        <v>0</v>
      </c>
      <c r="AL13" s="52">
        <v>0</v>
      </c>
      <c r="AM13" s="52">
        <v>0</v>
      </c>
      <c r="AN13" s="52">
        <v>0</v>
      </c>
      <c r="AO13" s="52">
        <v>0</v>
      </c>
      <c r="AP13" s="52">
        <v>0</v>
      </c>
      <c r="AQ13" s="52">
        <v>0</v>
      </c>
      <c r="AR13" s="52">
        <v>0</v>
      </c>
      <c r="AS13" s="52">
        <v>0</v>
      </c>
      <c r="AT13" s="52">
        <v>0</v>
      </c>
      <c r="AU13" s="52">
        <v>0</v>
      </c>
      <c r="AV13" s="52">
        <v>0</v>
      </c>
      <c r="AW13" s="52">
        <v>0</v>
      </c>
      <c r="AX13" s="52">
        <v>0</v>
      </c>
      <c r="AY13" s="52">
        <v>0</v>
      </c>
      <c r="AZ13" s="52">
        <v>0</v>
      </c>
      <c r="BA13" s="52">
        <v>0</v>
      </c>
      <c r="BB13" s="52">
        <v>0</v>
      </c>
      <c r="BC13" s="52">
        <v>0</v>
      </c>
      <c r="BD13" s="52">
        <v>0</v>
      </c>
      <c r="BE13" s="52">
        <v>0</v>
      </c>
      <c r="BF13" s="52">
        <v>0</v>
      </c>
      <c r="BG13" s="52">
        <v>0</v>
      </c>
      <c r="BH13" s="52">
        <v>0</v>
      </c>
      <c r="BI13" s="52">
        <v>0</v>
      </c>
      <c r="BJ13" s="52">
        <v>0</v>
      </c>
      <c r="BK13" s="52">
        <v>0</v>
      </c>
      <c r="BL13" s="52">
        <v>0</v>
      </c>
      <c r="BM13" s="52">
        <v>0</v>
      </c>
      <c r="BN13" s="52">
        <v>0</v>
      </c>
      <c r="BO13" s="52">
        <v>0</v>
      </c>
      <c r="BP13" s="52">
        <v>0</v>
      </c>
      <c r="BQ13" s="52">
        <v>0</v>
      </c>
      <c r="BR13" s="52">
        <v>0</v>
      </c>
      <c r="BS13" s="52">
        <v>0</v>
      </c>
      <c r="BT13" s="52">
        <v>0</v>
      </c>
      <c r="BU13" s="52">
        <v>0</v>
      </c>
      <c r="BV13" s="52">
        <v>0</v>
      </c>
      <c r="BW13" s="52">
        <v>0</v>
      </c>
      <c r="BX13" s="52">
        <v>0</v>
      </c>
      <c r="BY13" s="52">
        <v>0</v>
      </c>
      <c r="BZ13" s="52">
        <v>0</v>
      </c>
      <c r="CA13" s="52">
        <v>0</v>
      </c>
      <c r="CB13" s="52">
        <v>0</v>
      </c>
      <c r="CC13" s="52">
        <v>0</v>
      </c>
      <c r="CD13" s="52">
        <v>0</v>
      </c>
      <c r="CE13" s="52">
        <v>0</v>
      </c>
      <c r="CF13" s="52">
        <v>0</v>
      </c>
      <c r="CG13" s="52">
        <v>0</v>
      </c>
      <c r="CH13" s="52">
        <v>0</v>
      </c>
      <c r="CI13" s="52">
        <v>0</v>
      </c>
      <c r="CJ13" s="52">
        <v>0</v>
      </c>
      <c r="CK13" s="52">
        <v>0</v>
      </c>
      <c r="CL13" s="52">
        <v>0</v>
      </c>
      <c r="CM13" s="52">
        <v>0</v>
      </c>
      <c r="CN13" s="52">
        <v>0</v>
      </c>
      <c r="CO13" s="52">
        <v>0</v>
      </c>
      <c r="CP13" s="52">
        <v>0</v>
      </c>
      <c r="CQ13" s="52">
        <v>0</v>
      </c>
      <c r="CR13" s="52">
        <v>0</v>
      </c>
      <c r="CS13" s="52">
        <v>0</v>
      </c>
      <c r="CT13" s="52">
        <v>0</v>
      </c>
      <c r="CU13" s="52">
        <v>0</v>
      </c>
      <c r="CV13" s="52">
        <v>0</v>
      </c>
      <c r="CW13" s="52">
        <v>0</v>
      </c>
      <c r="CX13" s="52">
        <v>0</v>
      </c>
      <c r="CY13" s="52">
        <v>0</v>
      </c>
      <c r="CZ13" s="52">
        <v>0</v>
      </c>
      <c r="DA13" s="52">
        <v>0</v>
      </c>
      <c r="DB13" s="52">
        <v>0</v>
      </c>
      <c r="DC13" s="52">
        <v>0</v>
      </c>
      <c r="DD13" s="52">
        <v>0</v>
      </c>
      <c r="DE13" s="52">
        <v>0</v>
      </c>
      <c r="DF13" s="52">
        <v>0</v>
      </c>
      <c r="DG13" s="52">
        <v>0</v>
      </c>
      <c r="DH13" s="52">
        <v>0</v>
      </c>
    </row>
    <row r="14" spans="1:112" ht="19.5" customHeight="1">
      <c r="A14" s="96" t="s">
        <v>89</v>
      </c>
      <c r="B14" s="96" t="s">
        <v>90</v>
      </c>
      <c r="C14" s="96" t="s">
        <v>90</v>
      </c>
      <c r="D14" s="96" t="s">
        <v>282</v>
      </c>
      <c r="E14" s="52">
        <f t="shared" si="0"/>
        <v>213.7564</v>
      </c>
      <c r="F14" s="52">
        <v>213.7564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213.7564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0</v>
      </c>
      <c r="AE14" s="52">
        <v>0</v>
      </c>
      <c r="AF14" s="52">
        <v>0</v>
      </c>
      <c r="AG14" s="52">
        <v>0</v>
      </c>
      <c r="AH14" s="52">
        <v>0</v>
      </c>
      <c r="AI14" s="52">
        <v>0</v>
      </c>
      <c r="AJ14" s="52">
        <v>0</v>
      </c>
      <c r="AK14" s="52">
        <v>0</v>
      </c>
      <c r="AL14" s="52">
        <v>0</v>
      </c>
      <c r="AM14" s="52">
        <v>0</v>
      </c>
      <c r="AN14" s="52">
        <v>0</v>
      </c>
      <c r="AO14" s="52">
        <v>0</v>
      </c>
      <c r="AP14" s="52">
        <v>0</v>
      </c>
      <c r="AQ14" s="52">
        <v>0</v>
      </c>
      <c r="AR14" s="52">
        <v>0</v>
      </c>
      <c r="AS14" s="52">
        <v>0</v>
      </c>
      <c r="AT14" s="52">
        <v>0</v>
      </c>
      <c r="AU14" s="52">
        <v>0</v>
      </c>
      <c r="AV14" s="52">
        <v>0</v>
      </c>
      <c r="AW14" s="52">
        <v>0</v>
      </c>
      <c r="AX14" s="52">
        <v>0</v>
      </c>
      <c r="AY14" s="52">
        <v>0</v>
      </c>
      <c r="AZ14" s="52">
        <v>0</v>
      </c>
      <c r="BA14" s="52">
        <v>0</v>
      </c>
      <c r="BB14" s="52">
        <v>0</v>
      </c>
      <c r="BC14" s="52">
        <v>0</v>
      </c>
      <c r="BD14" s="52">
        <v>0</v>
      </c>
      <c r="BE14" s="52">
        <v>0</v>
      </c>
      <c r="BF14" s="52">
        <v>0</v>
      </c>
      <c r="BG14" s="52">
        <v>0</v>
      </c>
      <c r="BH14" s="52">
        <v>0</v>
      </c>
      <c r="BI14" s="52">
        <v>0</v>
      </c>
      <c r="BJ14" s="52">
        <v>0</v>
      </c>
      <c r="BK14" s="52">
        <v>0</v>
      </c>
      <c r="BL14" s="52">
        <v>0</v>
      </c>
      <c r="BM14" s="52">
        <v>0</v>
      </c>
      <c r="BN14" s="52">
        <v>0</v>
      </c>
      <c r="BO14" s="52">
        <v>0</v>
      </c>
      <c r="BP14" s="52">
        <v>0</v>
      </c>
      <c r="BQ14" s="52">
        <v>0</v>
      </c>
      <c r="BR14" s="52">
        <v>0</v>
      </c>
      <c r="BS14" s="52">
        <v>0</v>
      </c>
      <c r="BT14" s="52">
        <v>0</v>
      </c>
      <c r="BU14" s="52">
        <v>0</v>
      </c>
      <c r="BV14" s="52">
        <v>0</v>
      </c>
      <c r="BW14" s="52">
        <v>0</v>
      </c>
      <c r="BX14" s="52">
        <v>0</v>
      </c>
      <c r="BY14" s="52">
        <v>0</v>
      </c>
      <c r="BZ14" s="52">
        <v>0</v>
      </c>
      <c r="CA14" s="52">
        <v>0</v>
      </c>
      <c r="CB14" s="52">
        <v>0</v>
      </c>
      <c r="CC14" s="52">
        <v>0</v>
      </c>
      <c r="CD14" s="52">
        <v>0</v>
      </c>
      <c r="CE14" s="52">
        <v>0</v>
      </c>
      <c r="CF14" s="52">
        <v>0</v>
      </c>
      <c r="CG14" s="52">
        <v>0</v>
      </c>
      <c r="CH14" s="52">
        <v>0</v>
      </c>
      <c r="CI14" s="52">
        <v>0</v>
      </c>
      <c r="CJ14" s="52">
        <v>0</v>
      </c>
      <c r="CK14" s="52">
        <v>0</v>
      </c>
      <c r="CL14" s="52">
        <v>0</v>
      </c>
      <c r="CM14" s="52">
        <v>0</v>
      </c>
      <c r="CN14" s="52">
        <v>0</v>
      </c>
      <c r="CO14" s="52">
        <v>0</v>
      </c>
      <c r="CP14" s="52">
        <v>0</v>
      </c>
      <c r="CQ14" s="52">
        <v>0</v>
      </c>
      <c r="CR14" s="52">
        <v>0</v>
      </c>
      <c r="CS14" s="52">
        <v>0</v>
      </c>
      <c r="CT14" s="52">
        <v>0</v>
      </c>
      <c r="CU14" s="52">
        <v>0</v>
      </c>
      <c r="CV14" s="52">
        <v>0</v>
      </c>
      <c r="CW14" s="52">
        <v>0</v>
      </c>
      <c r="CX14" s="52">
        <v>0</v>
      </c>
      <c r="CY14" s="52">
        <v>0</v>
      </c>
      <c r="CZ14" s="52">
        <v>0</v>
      </c>
      <c r="DA14" s="52">
        <v>0</v>
      </c>
      <c r="DB14" s="52">
        <v>0</v>
      </c>
      <c r="DC14" s="52">
        <v>0</v>
      </c>
      <c r="DD14" s="52">
        <v>0</v>
      </c>
      <c r="DE14" s="52">
        <v>0</v>
      </c>
      <c r="DF14" s="52">
        <v>0</v>
      </c>
      <c r="DG14" s="52">
        <v>0</v>
      </c>
      <c r="DH14" s="52">
        <v>0</v>
      </c>
    </row>
    <row r="15" spans="1:112" ht="19.5" customHeight="1">
      <c r="A15" s="96" t="s">
        <v>89</v>
      </c>
      <c r="B15" s="96" t="s">
        <v>90</v>
      </c>
      <c r="C15" s="96" t="s">
        <v>92</v>
      </c>
      <c r="D15" s="96" t="s">
        <v>283</v>
      </c>
      <c r="E15" s="52">
        <f t="shared" si="0"/>
        <v>106.8782</v>
      </c>
      <c r="F15" s="52">
        <v>106.8782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106.8782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0</v>
      </c>
      <c r="AE15" s="52">
        <v>0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0</v>
      </c>
      <c r="AM15" s="52">
        <v>0</v>
      </c>
      <c r="AN15" s="52">
        <v>0</v>
      </c>
      <c r="AO15" s="52">
        <v>0</v>
      </c>
      <c r="AP15" s="52">
        <v>0</v>
      </c>
      <c r="AQ15" s="52">
        <v>0</v>
      </c>
      <c r="AR15" s="52">
        <v>0</v>
      </c>
      <c r="AS15" s="52">
        <v>0</v>
      </c>
      <c r="AT15" s="52">
        <v>0</v>
      </c>
      <c r="AU15" s="52">
        <v>0</v>
      </c>
      <c r="AV15" s="52">
        <v>0</v>
      </c>
      <c r="AW15" s="52">
        <v>0</v>
      </c>
      <c r="AX15" s="52">
        <v>0</v>
      </c>
      <c r="AY15" s="52">
        <v>0</v>
      </c>
      <c r="AZ15" s="52">
        <v>0</v>
      </c>
      <c r="BA15" s="52">
        <v>0</v>
      </c>
      <c r="BB15" s="52">
        <v>0</v>
      </c>
      <c r="BC15" s="52">
        <v>0</v>
      </c>
      <c r="BD15" s="52">
        <v>0</v>
      </c>
      <c r="BE15" s="52">
        <v>0</v>
      </c>
      <c r="BF15" s="52">
        <v>0</v>
      </c>
      <c r="BG15" s="52">
        <v>0</v>
      </c>
      <c r="BH15" s="52">
        <v>0</v>
      </c>
      <c r="BI15" s="52">
        <v>0</v>
      </c>
      <c r="BJ15" s="52">
        <v>0</v>
      </c>
      <c r="BK15" s="52">
        <v>0</v>
      </c>
      <c r="BL15" s="52">
        <v>0</v>
      </c>
      <c r="BM15" s="52">
        <v>0</v>
      </c>
      <c r="BN15" s="52">
        <v>0</v>
      </c>
      <c r="BO15" s="52">
        <v>0</v>
      </c>
      <c r="BP15" s="52">
        <v>0</v>
      </c>
      <c r="BQ15" s="52">
        <v>0</v>
      </c>
      <c r="BR15" s="52">
        <v>0</v>
      </c>
      <c r="BS15" s="52">
        <v>0</v>
      </c>
      <c r="BT15" s="52">
        <v>0</v>
      </c>
      <c r="BU15" s="52">
        <v>0</v>
      </c>
      <c r="BV15" s="52">
        <v>0</v>
      </c>
      <c r="BW15" s="52">
        <v>0</v>
      </c>
      <c r="BX15" s="52">
        <v>0</v>
      </c>
      <c r="BY15" s="52">
        <v>0</v>
      </c>
      <c r="BZ15" s="52">
        <v>0</v>
      </c>
      <c r="CA15" s="52">
        <v>0</v>
      </c>
      <c r="CB15" s="52">
        <v>0</v>
      </c>
      <c r="CC15" s="52">
        <v>0</v>
      </c>
      <c r="CD15" s="52">
        <v>0</v>
      </c>
      <c r="CE15" s="52">
        <v>0</v>
      </c>
      <c r="CF15" s="52">
        <v>0</v>
      </c>
      <c r="CG15" s="52">
        <v>0</v>
      </c>
      <c r="CH15" s="52">
        <v>0</v>
      </c>
      <c r="CI15" s="52">
        <v>0</v>
      </c>
      <c r="CJ15" s="52">
        <v>0</v>
      </c>
      <c r="CK15" s="52">
        <v>0</v>
      </c>
      <c r="CL15" s="52">
        <v>0</v>
      </c>
      <c r="CM15" s="52">
        <v>0</v>
      </c>
      <c r="CN15" s="52">
        <v>0</v>
      </c>
      <c r="CO15" s="52">
        <v>0</v>
      </c>
      <c r="CP15" s="52">
        <v>0</v>
      </c>
      <c r="CQ15" s="52">
        <v>0</v>
      </c>
      <c r="CR15" s="52">
        <v>0</v>
      </c>
      <c r="CS15" s="52">
        <v>0</v>
      </c>
      <c r="CT15" s="52">
        <v>0</v>
      </c>
      <c r="CU15" s="52">
        <v>0</v>
      </c>
      <c r="CV15" s="52">
        <v>0</v>
      </c>
      <c r="CW15" s="52">
        <v>0</v>
      </c>
      <c r="CX15" s="52">
        <v>0</v>
      </c>
      <c r="CY15" s="52">
        <v>0</v>
      </c>
      <c r="CZ15" s="52">
        <v>0</v>
      </c>
      <c r="DA15" s="52">
        <v>0</v>
      </c>
      <c r="DB15" s="52">
        <v>0</v>
      </c>
      <c r="DC15" s="52">
        <v>0</v>
      </c>
      <c r="DD15" s="52">
        <v>0</v>
      </c>
      <c r="DE15" s="52">
        <v>0</v>
      </c>
      <c r="DF15" s="52">
        <v>0</v>
      </c>
      <c r="DG15" s="52">
        <v>0</v>
      </c>
      <c r="DH15" s="52">
        <v>0</v>
      </c>
    </row>
    <row r="16" spans="1:112" ht="19.5" customHeight="1">
      <c r="A16" s="96" t="s">
        <v>15</v>
      </c>
      <c r="B16" s="96" t="s">
        <v>15</v>
      </c>
      <c r="C16" s="96" t="s">
        <v>15</v>
      </c>
      <c r="D16" s="96" t="s">
        <v>284</v>
      </c>
      <c r="E16" s="52">
        <f t="shared" si="0"/>
        <v>137.08</v>
      </c>
      <c r="F16" s="52">
        <v>137.08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115.7673</v>
      </c>
      <c r="O16" s="52">
        <v>21.3127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2">
        <v>0</v>
      </c>
      <c r="AD16" s="52">
        <v>0</v>
      </c>
      <c r="AE16" s="52">
        <v>0</v>
      </c>
      <c r="AF16" s="52">
        <v>0</v>
      </c>
      <c r="AG16" s="52">
        <v>0</v>
      </c>
      <c r="AH16" s="52">
        <v>0</v>
      </c>
      <c r="AI16" s="52">
        <v>0</v>
      </c>
      <c r="AJ16" s="52">
        <v>0</v>
      </c>
      <c r="AK16" s="52">
        <v>0</v>
      </c>
      <c r="AL16" s="52">
        <v>0</v>
      </c>
      <c r="AM16" s="52">
        <v>0</v>
      </c>
      <c r="AN16" s="52">
        <v>0</v>
      </c>
      <c r="AO16" s="52">
        <v>0</v>
      </c>
      <c r="AP16" s="52">
        <v>0</v>
      </c>
      <c r="AQ16" s="52">
        <v>0</v>
      </c>
      <c r="AR16" s="52">
        <v>0</v>
      </c>
      <c r="AS16" s="52">
        <v>0</v>
      </c>
      <c r="AT16" s="52">
        <v>0</v>
      </c>
      <c r="AU16" s="52">
        <v>0</v>
      </c>
      <c r="AV16" s="52">
        <v>0</v>
      </c>
      <c r="AW16" s="52">
        <v>0</v>
      </c>
      <c r="AX16" s="52">
        <v>0</v>
      </c>
      <c r="AY16" s="52">
        <v>0</v>
      </c>
      <c r="AZ16" s="52">
        <v>0</v>
      </c>
      <c r="BA16" s="52">
        <v>0</v>
      </c>
      <c r="BB16" s="52">
        <v>0</v>
      </c>
      <c r="BC16" s="52">
        <v>0</v>
      </c>
      <c r="BD16" s="52">
        <v>0</v>
      </c>
      <c r="BE16" s="52">
        <v>0</v>
      </c>
      <c r="BF16" s="52">
        <v>0</v>
      </c>
      <c r="BG16" s="52">
        <v>0</v>
      </c>
      <c r="BH16" s="52">
        <v>0</v>
      </c>
      <c r="BI16" s="52">
        <v>0</v>
      </c>
      <c r="BJ16" s="52">
        <v>0</v>
      </c>
      <c r="BK16" s="52">
        <v>0</v>
      </c>
      <c r="BL16" s="52">
        <v>0</v>
      </c>
      <c r="BM16" s="52">
        <v>0</v>
      </c>
      <c r="BN16" s="52">
        <v>0</v>
      </c>
      <c r="BO16" s="52">
        <v>0</v>
      </c>
      <c r="BP16" s="52">
        <v>0</v>
      </c>
      <c r="BQ16" s="52">
        <v>0</v>
      </c>
      <c r="BR16" s="52">
        <v>0</v>
      </c>
      <c r="BS16" s="52">
        <v>0</v>
      </c>
      <c r="BT16" s="52">
        <v>0</v>
      </c>
      <c r="BU16" s="52">
        <v>0</v>
      </c>
      <c r="BV16" s="52">
        <v>0</v>
      </c>
      <c r="BW16" s="52">
        <v>0</v>
      </c>
      <c r="BX16" s="52">
        <v>0</v>
      </c>
      <c r="BY16" s="52">
        <v>0</v>
      </c>
      <c r="BZ16" s="52">
        <v>0</v>
      </c>
      <c r="CA16" s="52">
        <v>0</v>
      </c>
      <c r="CB16" s="52">
        <v>0</v>
      </c>
      <c r="CC16" s="52">
        <v>0</v>
      </c>
      <c r="CD16" s="52">
        <v>0</v>
      </c>
      <c r="CE16" s="52">
        <v>0</v>
      </c>
      <c r="CF16" s="52">
        <v>0</v>
      </c>
      <c r="CG16" s="52">
        <v>0</v>
      </c>
      <c r="CH16" s="52">
        <v>0</v>
      </c>
      <c r="CI16" s="52">
        <v>0</v>
      </c>
      <c r="CJ16" s="52">
        <v>0</v>
      </c>
      <c r="CK16" s="52">
        <v>0</v>
      </c>
      <c r="CL16" s="52">
        <v>0</v>
      </c>
      <c r="CM16" s="52">
        <v>0</v>
      </c>
      <c r="CN16" s="52">
        <v>0</v>
      </c>
      <c r="CO16" s="52">
        <v>0</v>
      </c>
      <c r="CP16" s="52">
        <v>0</v>
      </c>
      <c r="CQ16" s="52">
        <v>0</v>
      </c>
      <c r="CR16" s="52">
        <v>0</v>
      </c>
      <c r="CS16" s="52">
        <v>0</v>
      </c>
      <c r="CT16" s="52">
        <v>0</v>
      </c>
      <c r="CU16" s="52">
        <v>0</v>
      </c>
      <c r="CV16" s="52">
        <v>0</v>
      </c>
      <c r="CW16" s="52">
        <v>0</v>
      </c>
      <c r="CX16" s="52">
        <v>0</v>
      </c>
      <c r="CY16" s="52">
        <v>0</v>
      </c>
      <c r="CZ16" s="52">
        <v>0</v>
      </c>
      <c r="DA16" s="52">
        <v>0</v>
      </c>
      <c r="DB16" s="52">
        <v>0</v>
      </c>
      <c r="DC16" s="52">
        <v>0</v>
      </c>
      <c r="DD16" s="52">
        <v>0</v>
      </c>
      <c r="DE16" s="52">
        <v>0</v>
      </c>
      <c r="DF16" s="52">
        <v>0</v>
      </c>
      <c r="DG16" s="52">
        <v>0</v>
      </c>
      <c r="DH16" s="52">
        <v>0</v>
      </c>
    </row>
    <row r="17" spans="1:112" ht="19.5" customHeight="1">
      <c r="A17" s="96" t="s">
        <v>15</v>
      </c>
      <c r="B17" s="96" t="s">
        <v>15</v>
      </c>
      <c r="C17" s="96" t="s">
        <v>15</v>
      </c>
      <c r="D17" s="96" t="s">
        <v>285</v>
      </c>
      <c r="E17" s="52">
        <f t="shared" si="0"/>
        <v>137.08</v>
      </c>
      <c r="F17" s="52">
        <v>137.08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115.7673</v>
      </c>
      <c r="O17" s="52">
        <v>21.3127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</v>
      </c>
      <c r="AD17" s="52">
        <v>0</v>
      </c>
      <c r="AE17" s="52">
        <v>0</v>
      </c>
      <c r="AF17" s="52">
        <v>0</v>
      </c>
      <c r="AG17" s="52">
        <v>0</v>
      </c>
      <c r="AH17" s="52">
        <v>0</v>
      </c>
      <c r="AI17" s="52">
        <v>0</v>
      </c>
      <c r="AJ17" s="52">
        <v>0</v>
      </c>
      <c r="AK17" s="52">
        <v>0</v>
      </c>
      <c r="AL17" s="52">
        <v>0</v>
      </c>
      <c r="AM17" s="52">
        <v>0</v>
      </c>
      <c r="AN17" s="52">
        <v>0</v>
      </c>
      <c r="AO17" s="52">
        <v>0</v>
      </c>
      <c r="AP17" s="52">
        <v>0</v>
      </c>
      <c r="AQ17" s="52">
        <v>0</v>
      </c>
      <c r="AR17" s="52">
        <v>0</v>
      </c>
      <c r="AS17" s="52">
        <v>0</v>
      </c>
      <c r="AT17" s="52">
        <v>0</v>
      </c>
      <c r="AU17" s="52">
        <v>0</v>
      </c>
      <c r="AV17" s="52">
        <v>0</v>
      </c>
      <c r="AW17" s="52">
        <v>0</v>
      </c>
      <c r="AX17" s="52">
        <v>0</v>
      </c>
      <c r="AY17" s="52">
        <v>0</v>
      </c>
      <c r="AZ17" s="52">
        <v>0</v>
      </c>
      <c r="BA17" s="52">
        <v>0</v>
      </c>
      <c r="BB17" s="52">
        <v>0</v>
      </c>
      <c r="BC17" s="52">
        <v>0</v>
      </c>
      <c r="BD17" s="52">
        <v>0</v>
      </c>
      <c r="BE17" s="52">
        <v>0</v>
      </c>
      <c r="BF17" s="52">
        <v>0</v>
      </c>
      <c r="BG17" s="52">
        <v>0</v>
      </c>
      <c r="BH17" s="52">
        <v>0</v>
      </c>
      <c r="BI17" s="52">
        <v>0</v>
      </c>
      <c r="BJ17" s="52">
        <v>0</v>
      </c>
      <c r="BK17" s="52">
        <v>0</v>
      </c>
      <c r="BL17" s="52">
        <v>0</v>
      </c>
      <c r="BM17" s="52">
        <v>0</v>
      </c>
      <c r="BN17" s="52">
        <v>0</v>
      </c>
      <c r="BO17" s="52">
        <v>0</v>
      </c>
      <c r="BP17" s="52">
        <v>0</v>
      </c>
      <c r="BQ17" s="52">
        <v>0</v>
      </c>
      <c r="BR17" s="52">
        <v>0</v>
      </c>
      <c r="BS17" s="52">
        <v>0</v>
      </c>
      <c r="BT17" s="52">
        <v>0</v>
      </c>
      <c r="BU17" s="52">
        <v>0</v>
      </c>
      <c r="BV17" s="52">
        <v>0</v>
      </c>
      <c r="BW17" s="52">
        <v>0</v>
      </c>
      <c r="BX17" s="52">
        <v>0</v>
      </c>
      <c r="BY17" s="52">
        <v>0</v>
      </c>
      <c r="BZ17" s="52">
        <v>0</v>
      </c>
      <c r="CA17" s="52">
        <v>0</v>
      </c>
      <c r="CB17" s="52">
        <v>0</v>
      </c>
      <c r="CC17" s="52">
        <v>0</v>
      </c>
      <c r="CD17" s="52">
        <v>0</v>
      </c>
      <c r="CE17" s="52">
        <v>0</v>
      </c>
      <c r="CF17" s="52">
        <v>0</v>
      </c>
      <c r="CG17" s="52">
        <v>0</v>
      </c>
      <c r="CH17" s="52">
        <v>0</v>
      </c>
      <c r="CI17" s="52">
        <v>0</v>
      </c>
      <c r="CJ17" s="52">
        <v>0</v>
      </c>
      <c r="CK17" s="52">
        <v>0</v>
      </c>
      <c r="CL17" s="52">
        <v>0</v>
      </c>
      <c r="CM17" s="52">
        <v>0</v>
      </c>
      <c r="CN17" s="52">
        <v>0</v>
      </c>
      <c r="CO17" s="52">
        <v>0</v>
      </c>
      <c r="CP17" s="52">
        <v>0</v>
      </c>
      <c r="CQ17" s="52">
        <v>0</v>
      </c>
      <c r="CR17" s="52">
        <v>0</v>
      </c>
      <c r="CS17" s="52">
        <v>0</v>
      </c>
      <c r="CT17" s="52">
        <v>0</v>
      </c>
      <c r="CU17" s="52">
        <v>0</v>
      </c>
      <c r="CV17" s="52">
        <v>0</v>
      </c>
      <c r="CW17" s="52">
        <v>0</v>
      </c>
      <c r="CX17" s="52">
        <v>0</v>
      </c>
      <c r="CY17" s="52">
        <v>0</v>
      </c>
      <c r="CZ17" s="52">
        <v>0</v>
      </c>
      <c r="DA17" s="52">
        <v>0</v>
      </c>
      <c r="DB17" s="52">
        <v>0</v>
      </c>
      <c r="DC17" s="52">
        <v>0</v>
      </c>
      <c r="DD17" s="52">
        <v>0</v>
      </c>
      <c r="DE17" s="52">
        <v>0</v>
      </c>
      <c r="DF17" s="52">
        <v>0</v>
      </c>
      <c r="DG17" s="52">
        <v>0</v>
      </c>
      <c r="DH17" s="52">
        <v>0</v>
      </c>
    </row>
    <row r="18" spans="1:112" ht="19.5" customHeight="1">
      <c r="A18" s="96" t="s">
        <v>94</v>
      </c>
      <c r="B18" s="96" t="s">
        <v>95</v>
      </c>
      <c r="C18" s="96" t="s">
        <v>84</v>
      </c>
      <c r="D18" s="96" t="s">
        <v>286</v>
      </c>
      <c r="E18" s="52">
        <f t="shared" si="0"/>
        <v>115.7673</v>
      </c>
      <c r="F18" s="52">
        <v>115.7673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115.7673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2">
        <v>0</v>
      </c>
      <c r="AG18" s="52">
        <v>0</v>
      </c>
      <c r="AH18" s="52">
        <v>0</v>
      </c>
      <c r="AI18" s="52">
        <v>0</v>
      </c>
      <c r="AJ18" s="52">
        <v>0</v>
      </c>
      <c r="AK18" s="52">
        <v>0</v>
      </c>
      <c r="AL18" s="52">
        <v>0</v>
      </c>
      <c r="AM18" s="52">
        <v>0</v>
      </c>
      <c r="AN18" s="52">
        <v>0</v>
      </c>
      <c r="AO18" s="52">
        <v>0</v>
      </c>
      <c r="AP18" s="52">
        <v>0</v>
      </c>
      <c r="AQ18" s="52">
        <v>0</v>
      </c>
      <c r="AR18" s="52">
        <v>0</v>
      </c>
      <c r="AS18" s="52">
        <v>0</v>
      </c>
      <c r="AT18" s="52">
        <v>0</v>
      </c>
      <c r="AU18" s="52">
        <v>0</v>
      </c>
      <c r="AV18" s="52">
        <v>0</v>
      </c>
      <c r="AW18" s="52">
        <v>0</v>
      </c>
      <c r="AX18" s="52">
        <v>0</v>
      </c>
      <c r="AY18" s="52">
        <v>0</v>
      </c>
      <c r="AZ18" s="52">
        <v>0</v>
      </c>
      <c r="BA18" s="52">
        <v>0</v>
      </c>
      <c r="BB18" s="52">
        <v>0</v>
      </c>
      <c r="BC18" s="52">
        <v>0</v>
      </c>
      <c r="BD18" s="52">
        <v>0</v>
      </c>
      <c r="BE18" s="52">
        <v>0</v>
      </c>
      <c r="BF18" s="52">
        <v>0</v>
      </c>
      <c r="BG18" s="52">
        <v>0</v>
      </c>
      <c r="BH18" s="52">
        <v>0</v>
      </c>
      <c r="BI18" s="52">
        <v>0</v>
      </c>
      <c r="BJ18" s="52">
        <v>0</v>
      </c>
      <c r="BK18" s="52">
        <v>0</v>
      </c>
      <c r="BL18" s="52">
        <v>0</v>
      </c>
      <c r="BM18" s="52">
        <v>0</v>
      </c>
      <c r="BN18" s="52">
        <v>0</v>
      </c>
      <c r="BO18" s="52">
        <v>0</v>
      </c>
      <c r="BP18" s="52">
        <v>0</v>
      </c>
      <c r="BQ18" s="52">
        <v>0</v>
      </c>
      <c r="BR18" s="52">
        <v>0</v>
      </c>
      <c r="BS18" s="52">
        <v>0</v>
      </c>
      <c r="BT18" s="52">
        <v>0</v>
      </c>
      <c r="BU18" s="52">
        <v>0</v>
      </c>
      <c r="BV18" s="52">
        <v>0</v>
      </c>
      <c r="BW18" s="52">
        <v>0</v>
      </c>
      <c r="BX18" s="52">
        <v>0</v>
      </c>
      <c r="BY18" s="52">
        <v>0</v>
      </c>
      <c r="BZ18" s="52">
        <v>0</v>
      </c>
      <c r="CA18" s="52">
        <v>0</v>
      </c>
      <c r="CB18" s="52">
        <v>0</v>
      </c>
      <c r="CC18" s="52">
        <v>0</v>
      </c>
      <c r="CD18" s="52">
        <v>0</v>
      </c>
      <c r="CE18" s="52">
        <v>0</v>
      </c>
      <c r="CF18" s="52">
        <v>0</v>
      </c>
      <c r="CG18" s="52">
        <v>0</v>
      </c>
      <c r="CH18" s="52">
        <v>0</v>
      </c>
      <c r="CI18" s="52">
        <v>0</v>
      </c>
      <c r="CJ18" s="52">
        <v>0</v>
      </c>
      <c r="CK18" s="52">
        <v>0</v>
      </c>
      <c r="CL18" s="52">
        <v>0</v>
      </c>
      <c r="CM18" s="52">
        <v>0</v>
      </c>
      <c r="CN18" s="52">
        <v>0</v>
      </c>
      <c r="CO18" s="52">
        <v>0</v>
      </c>
      <c r="CP18" s="52">
        <v>0</v>
      </c>
      <c r="CQ18" s="52">
        <v>0</v>
      </c>
      <c r="CR18" s="52">
        <v>0</v>
      </c>
      <c r="CS18" s="52">
        <v>0</v>
      </c>
      <c r="CT18" s="52">
        <v>0</v>
      </c>
      <c r="CU18" s="52">
        <v>0</v>
      </c>
      <c r="CV18" s="52">
        <v>0</v>
      </c>
      <c r="CW18" s="52">
        <v>0</v>
      </c>
      <c r="CX18" s="52">
        <v>0</v>
      </c>
      <c r="CY18" s="52">
        <v>0</v>
      </c>
      <c r="CZ18" s="52">
        <v>0</v>
      </c>
      <c r="DA18" s="52">
        <v>0</v>
      </c>
      <c r="DB18" s="52">
        <v>0</v>
      </c>
      <c r="DC18" s="52">
        <v>0</v>
      </c>
      <c r="DD18" s="52">
        <v>0</v>
      </c>
      <c r="DE18" s="52">
        <v>0</v>
      </c>
      <c r="DF18" s="52">
        <v>0</v>
      </c>
      <c r="DG18" s="52">
        <v>0</v>
      </c>
      <c r="DH18" s="52">
        <v>0</v>
      </c>
    </row>
    <row r="19" spans="1:112" ht="19.5" customHeight="1">
      <c r="A19" s="96" t="s">
        <v>94</v>
      </c>
      <c r="B19" s="96" t="s">
        <v>95</v>
      </c>
      <c r="C19" s="96" t="s">
        <v>97</v>
      </c>
      <c r="D19" s="96" t="s">
        <v>287</v>
      </c>
      <c r="E19" s="52">
        <f t="shared" si="0"/>
        <v>21.3127</v>
      </c>
      <c r="F19" s="52">
        <v>21.3127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21.3127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0</v>
      </c>
      <c r="AC19" s="52">
        <v>0</v>
      </c>
      <c r="AD19" s="52">
        <v>0</v>
      </c>
      <c r="AE19" s="52">
        <v>0</v>
      </c>
      <c r="AF19" s="52">
        <v>0</v>
      </c>
      <c r="AG19" s="52">
        <v>0</v>
      </c>
      <c r="AH19" s="52">
        <v>0</v>
      </c>
      <c r="AI19" s="52">
        <v>0</v>
      </c>
      <c r="AJ19" s="52">
        <v>0</v>
      </c>
      <c r="AK19" s="52">
        <v>0</v>
      </c>
      <c r="AL19" s="52">
        <v>0</v>
      </c>
      <c r="AM19" s="52">
        <v>0</v>
      </c>
      <c r="AN19" s="52">
        <v>0</v>
      </c>
      <c r="AO19" s="52">
        <v>0</v>
      </c>
      <c r="AP19" s="52">
        <v>0</v>
      </c>
      <c r="AQ19" s="52">
        <v>0</v>
      </c>
      <c r="AR19" s="52">
        <v>0</v>
      </c>
      <c r="AS19" s="52">
        <v>0</v>
      </c>
      <c r="AT19" s="52">
        <v>0</v>
      </c>
      <c r="AU19" s="52">
        <v>0</v>
      </c>
      <c r="AV19" s="52">
        <v>0</v>
      </c>
      <c r="AW19" s="52">
        <v>0</v>
      </c>
      <c r="AX19" s="52">
        <v>0</v>
      </c>
      <c r="AY19" s="52">
        <v>0</v>
      </c>
      <c r="AZ19" s="52">
        <v>0</v>
      </c>
      <c r="BA19" s="52">
        <v>0</v>
      </c>
      <c r="BB19" s="52">
        <v>0</v>
      </c>
      <c r="BC19" s="52">
        <v>0</v>
      </c>
      <c r="BD19" s="52">
        <v>0</v>
      </c>
      <c r="BE19" s="52">
        <v>0</v>
      </c>
      <c r="BF19" s="52">
        <v>0</v>
      </c>
      <c r="BG19" s="52">
        <v>0</v>
      </c>
      <c r="BH19" s="52">
        <v>0</v>
      </c>
      <c r="BI19" s="52">
        <v>0</v>
      </c>
      <c r="BJ19" s="52">
        <v>0</v>
      </c>
      <c r="BK19" s="52">
        <v>0</v>
      </c>
      <c r="BL19" s="52">
        <v>0</v>
      </c>
      <c r="BM19" s="52">
        <v>0</v>
      </c>
      <c r="BN19" s="52">
        <v>0</v>
      </c>
      <c r="BO19" s="52">
        <v>0</v>
      </c>
      <c r="BP19" s="52">
        <v>0</v>
      </c>
      <c r="BQ19" s="52">
        <v>0</v>
      </c>
      <c r="BR19" s="52">
        <v>0</v>
      </c>
      <c r="BS19" s="52">
        <v>0</v>
      </c>
      <c r="BT19" s="52">
        <v>0</v>
      </c>
      <c r="BU19" s="52">
        <v>0</v>
      </c>
      <c r="BV19" s="52">
        <v>0</v>
      </c>
      <c r="BW19" s="52">
        <v>0</v>
      </c>
      <c r="BX19" s="52">
        <v>0</v>
      </c>
      <c r="BY19" s="52">
        <v>0</v>
      </c>
      <c r="BZ19" s="52">
        <v>0</v>
      </c>
      <c r="CA19" s="52">
        <v>0</v>
      </c>
      <c r="CB19" s="52">
        <v>0</v>
      </c>
      <c r="CC19" s="52">
        <v>0</v>
      </c>
      <c r="CD19" s="52">
        <v>0</v>
      </c>
      <c r="CE19" s="52">
        <v>0</v>
      </c>
      <c r="CF19" s="52">
        <v>0</v>
      </c>
      <c r="CG19" s="52">
        <v>0</v>
      </c>
      <c r="CH19" s="52">
        <v>0</v>
      </c>
      <c r="CI19" s="52">
        <v>0</v>
      </c>
      <c r="CJ19" s="52">
        <v>0</v>
      </c>
      <c r="CK19" s="52">
        <v>0</v>
      </c>
      <c r="CL19" s="52">
        <v>0</v>
      </c>
      <c r="CM19" s="52">
        <v>0</v>
      </c>
      <c r="CN19" s="52">
        <v>0</v>
      </c>
      <c r="CO19" s="52">
        <v>0</v>
      </c>
      <c r="CP19" s="52">
        <v>0</v>
      </c>
      <c r="CQ19" s="52">
        <v>0</v>
      </c>
      <c r="CR19" s="52">
        <v>0</v>
      </c>
      <c r="CS19" s="52">
        <v>0</v>
      </c>
      <c r="CT19" s="52">
        <v>0</v>
      </c>
      <c r="CU19" s="52">
        <v>0</v>
      </c>
      <c r="CV19" s="52">
        <v>0</v>
      </c>
      <c r="CW19" s="52">
        <v>0</v>
      </c>
      <c r="CX19" s="52">
        <v>0</v>
      </c>
      <c r="CY19" s="52">
        <v>0</v>
      </c>
      <c r="CZ19" s="52">
        <v>0</v>
      </c>
      <c r="DA19" s="52">
        <v>0</v>
      </c>
      <c r="DB19" s="52">
        <v>0</v>
      </c>
      <c r="DC19" s="52">
        <v>0</v>
      </c>
      <c r="DD19" s="52">
        <v>0</v>
      </c>
      <c r="DE19" s="52">
        <v>0</v>
      </c>
      <c r="DF19" s="52">
        <v>0</v>
      </c>
      <c r="DG19" s="52">
        <v>0</v>
      </c>
      <c r="DH19" s="52">
        <v>0</v>
      </c>
    </row>
    <row r="20" spans="1:112" ht="19.5" customHeight="1">
      <c r="A20" s="96" t="s">
        <v>15</v>
      </c>
      <c r="B20" s="96" t="s">
        <v>15</v>
      </c>
      <c r="C20" s="96" t="s">
        <v>15</v>
      </c>
      <c r="D20" s="96" t="s">
        <v>288</v>
      </c>
      <c r="E20" s="52">
        <f t="shared" si="0"/>
        <v>210.1</v>
      </c>
      <c r="F20" s="52">
        <v>210.1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210.1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0</v>
      </c>
      <c r="AC20" s="52">
        <v>0</v>
      </c>
      <c r="AD20" s="52">
        <v>0</v>
      </c>
      <c r="AE20" s="52">
        <v>0</v>
      </c>
      <c r="AF20" s="52">
        <v>0</v>
      </c>
      <c r="AG20" s="52">
        <v>0</v>
      </c>
      <c r="AH20" s="52">
        <v>0</v>
      </c>
      <c r="AI20" s="52">
        <v>0</v>
      </c>
      <c r="AJ20" s="52">
        <v>0</v>
      </c>
      <c r="AK20" s="52">
        <v>0</v>
      </c>
      <c r="AL20" s="52">
        <v>0</v>
      </c>
      <c r="AM20" s="52">
        <v>0</v>
      </c>
      <c r="AN20" s="52">
        <v>0</v>
      </c>
      <c r="AO20" s="52">
        <v>0</v>
      </c>
      <c r="AP20" s="52">
        <v>0</v>
      </c>
      <c r="AQ20" s="52">
        <v>0</v>
      </c>
      <c r="AR20" s="52">
        <v>0</v>
      </c>
      <c r="AS20" s="52">
        <v>0</v>
      </c>
      <c r="AT20" s="52">
        <v>0</v>
      </c>
      <c r="AU20" s="52">
        <v>0</v>
      </c>
      <c r="AV20" s="52">
        <v>0</v>
      </c>
      <c r="AW20" s="52">
        <v>0</v>
      </c>
      <c r="AX20" s="52">
        <v>0</v>
      </c>
      <c r="AY20" s="52">
        <v>0</v>
      </c>
      <c r="AZ20" s="52">
        <v>0</v>
      </c>
      <c r="BA20" s="52">
        <v>0</v>
      </c>
      <c r="BB20" s="52">
        <v>0</v>
      </c>
      <c r="BC20" s="52">
        <v>0</v>
      </c>
      <c r="BD20" s="52">
        <v>0</v>
      </c>
      <c r="BE20" s="52">
        <v>0</v>
      </c>
      <c r="BF20" s="52">
        <v>0</v>
      </c>
      <c r="BG20" s="52">
        <v>0</v>
      </c>
      <c r="BH20" s="52">
        <v>0</v>
      </c>
      <c r="BI20" s="52">
        <v>0</v>
      </c>
      <c r="BJ20" s="52">
        <v>0</v>
      </c>
      <c r="BK20" s="52">
        <v>0</v>
      </c>
      <c r="BL20" s="52">
        <v>0</v>
      </c>
      <c r="BM20" s="52">
        <v>0</v>
      </c>
      <c r="BN20" s="52">
        <v>0</v>
      </c>
      <c r="BO20" s="52">
        <v>0</v>
      </c>
      <c r="BP20" s="52">
        <v>0</v>
      </c>
      <c r="BQ20" s="52">
        <v>0</v>
      </c>
      <c r="BR20" s="52">
        <v>0</v>
      </c>
      <c r="BS20" s="52">
        <v>0</v>
      </c>
      <c r="BT20" s="52">
        <v>0</v>
      </c>
      <c r="BU20" s="52">
        <v>0</v>
      </c>
      <c r="BV20" s="52">
        <v>0</v>
      </c>
      <c r="BW20" s="52">
        <v>0</v>
      </c>
      <c r="BX20" s="52">
        <v>0</v>
      </c>
      <c r="BY20" s="52">
        <v>0</v>
      </c>
      <c r="BZ20" s="52">
        <v>0</v>
      </c>
      <c r="CA20" s="52">
        <v>0</v>
      </c>
      <c r="CB20" s="52">
        <v>0</v>
      </c>
      <c r="CC20" s="52">
        <v>0</v>
      </c>
      <c r="CD20" s="52">
        <v>0</v>
      </c>
      <c r="CE20" s="52">
        <v>0</v>
      </c>
      <c r="CF20" s="52">
        <v>0</v>
      </c>
      <c r="CG20" s="52">
        <v>0</v>
      </c>
      <c r="CH20" s="52">
        <v>0</v>
      </c>
      <c r="CI20" s="52">
        <v>0</v>
      </c>
      <c r="CJ20" s="52">
        <v>0</v>
      </c>
      <c r="CK20" s="52">
        <v>0</v>
      </c>
      <c r="CL20" s="52">
        <v>0</v>
      </c>
      <c r="CM20" s="52">
        <v>0</v>
      </c>
      <c r="CN20" s="52">
        <v>0</v>
      </c>
      <c r="CO20" s="52">
        <v>0</v>
      </c>
      <c r="CP20" s="52">
        <v>0</v>
      </c>
      <c r="CQ20" s="52">
        <v>0</v>
      </c>
      <c r="CR20" s="52">
        <v>0</v>
      </c>
      <c r="CS20" s="52">
        <v>0</v>
      </c>
      <c r="CT20" s="52">
        <v>0</v>
      </c>
      <c r="CU20" s="52">
        <v>0</v>
      </c>
      <c r="CV20" s="52">
        <v>0</v>
      </c>
      <c r="CW20" s="52">
        <v>0</v>
      </c>
      <c r="CX20" s="52">
        <v>0</v>
      </c>
      <c r="CY20" s="52">
        <v>0</v>
      </c>
      <c r="CZ20" s="52">
        <v>0</v>
      </c>
      <c r="DA20" s="52">
        <v>0</v>
      </c>
      <c r="DB20" s="52">
        <v>0</v>
      </c>
      <c r="DC20" s="52">
        <v>0</v>
      </c>
      <c r="DD20" s="52">
        <v>0</v>
      </c>
      <c r="DE20" s="52">
        <v>0</v>
      </c>
      <c r="DF20" s="52">
        <v>0</v>
      </c>
      <c r="DG20" s="52">
        <v>0</v>
      </c>
      <c r="DH20" s="52">
        <v>0</v>
      </c>
    </row>
    <row r="21" spans="1:112" ht="19.5" customHeight="1">
      <c r="A21" s="96" t="s">
        <v>15</v>
      </c>
      <c r="B21" s="96" t="s">
        <v>15</v>
      </c>
      <c r="C21" s="96" t="s">
        <v>15</v>
      </c>
      <c r="D21" s="96" t="s">
        <v>289</v>
      </c>
      <c r="E21" s="52">
        <f t="shared" si="0"/>
        <v>210.1</v>
      </c>
      <c r="F21" s="52">
        <v>210.1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210.1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0</v>
      </c>
      <c r="AO21" s="52">
        <v>0</v>
      </c>
      <c r="AP21" s="52">
        <v>0</v>
      </c>
      <c r="AQ21" s="52">
        <v>0</v>
      </c>
      <c r="AR21" s="52">
        <v>0</v>
      </c>
      <c r="AS21" s="52">
        <v>0</v>
      </c>
      <c r="AT21" s="52">
        <v>0</v>
      </c>
      <c r="AU21" s="52">
        <v>0</v>
      </c>
      <c r="AV21" s="52">
        <v>0</v>
      </c>
      <c r="AW21" s="52">
        <v>0</v>
      </c>
      <c r="AX21" s="52">
        <v>0</v>
      </c>
      <c r="AY21" s="52">
        <v>0</v>
      </c>
      <c r="AZ21" s="52">
        <v>0</v>
      </c>
      <c r="BA21" s="52">
        <v>0</v>
      </c>
      <c r="BB21" s="52">
        <v>0</v>
      </c>
      <c r="BC21" s="52">
        <v>0</v>
      </c>
      <c r="BD21" s="52">
        <v>0</v>
      </c>
      <c r="BE21" s="52">
        <v>0</v>
      </c>
      <c r="BF21" s="52">
        <v>0</v>
      </c>
      <c r="BG21" s="52">
        <v>0</v>
      </c>
      <c r="BH21" s="52">
        <v>0</v>
      </c>
      <c r="BI21" s="52">
        <v>0</v>
      </c>
      <c r="BJ21" s="52">
        <v>0</v>
      </c>
      <c r="BK21" s="52">
        <v>0</v>
      </c>
      <c r="BL21" s="52">
        <v>0</v>
      </c>
      <c r="BM21" s="52">
        <v>0</v>
      </c>
      <c r="BN21" s="52">
        <v>0</v>
      </c>
      <c r="BO21" s="52">
        <v>0</v>
      </c>
      <c r="BP21" s="52">
        <v>0</v>
      </c>
      <c r="BQ21" s="52">
        <v>0</v>
      </c>
      <c r="BR21" s="52">
        <v>0</v>
      </c>
      <c r="BS21" s="52">
        <v>0</v>
      </c>
      <c r="BT21" s="52">
        <v>0</v>
      </c>
      <c r="BU21" s="52">
        <v>0</v>
      </c>
      <c r="BV21" s="52">
        <v>0</v>
      </c>
      <c r="BW21" s="52">
        <v>0</v>
      </c>
      <c r="BX21" s="52">
        <v>0</v>
      </c>
      <c r="BY21" s="52">
        <v>0</v>
      </c>
      <c r="BZ21" s="52">
        <v>0</v>
      </c>
      <c r="CA21" s="52">
        <v>0</v>
      </c>
      <c r="CB21" s="52">
        <v>0</v>
      </c>
      <c r="CC21" s="52">
        <v>0</v>
      </c>
      <c r="CD21" s="52">
        <v>0</v>
      </c>
      <c r="CE21" s="52">
        <v>0</v>
      </c>
      <c r="CF21" s="52">
        <v>0</v>
      </c>
      <c r="CG21" s="52">
        <v>0</v>
      </c>
      <c r="CH21" s="52">
        <v>0</v>
      </c>
      <c r="CI21" s="52">
        <v>0</v>
      </c>
      <c r="CJ21" s="52">
        <v>0</v>
      </c>
      <c r="CK21" s="52">
        <v>0</v>
      </c>
      <c r="CL21" s="52">
        <v>0</v>
      </c>
      <c r="CM21" s="52">
        <v>0</v>
      </c>
      <c r="CN21" s="52">
        <v>0</v>
      </c>
      <c r="CO21" s="52">
        <v>0</v>
      </c>
      <c r="CP21" s="52">
        <v>0</v>
      </c>
      <c r="CQ21" s="52">
        <v>0</v>
      </c>
      <c r="CR21" s="52">
        <v>0</v>
      </c>
      <c r="CS21" s="52">
        <v>0</v>
      </c>
      <c r="CT21" s="52">
        <v>0</v>
      </c>
      <c r="CU21" s="52">
        <v>0</v>
      </c>
      <c r="CV21" s="52">
        <v>0</v>
      </c>
      <c r="CW21" s="52">
        <v>0</v>
      </c>
      <c r="CX21" s="52">
        <v>0</v>
      </c>
      <c r="CY21" s="52">
        <v>0</v>
      </c>
      <c r="CZ21" s="52">
        <v>0</v>
      </c>
      <c r="DA21" s="52">
        <v>0</v>
      </c>
      <c r="DB21" s="52">
        <v>0</v>
      </c>
      <c r="DC21" s="52">
        <v>0</v>
      </c>
      <c r="DD21" s="52">
        <v>0</v>
      </c>
      <c r="DE21" s="52">
        <v>0</v>
      </c>
      <c r="DF21" s="52">
        <v>0</v>
      </c>
      <c r="DG21" s="52">
        <v>0</v>
      </c>
      <c r="DH21" s="52">
        <v>0</v>
      </c>
    </row>
    <row r="22" spans="1:112" ht="19.5" customHeight="1">
      <c r="A22" s="96" t="s">
        <v>99</v>
      </c>
      <c r="B22" s="96" t="s">
        <v>83</v>
      </c>
      <c r="C22" s="96" t="s">
        <v>84</v>
      </c>
      <c r="D22" s="96" t="s">
        <v>165</v>
      </c>
      <c r="E22" s="52">
        <f t="shared" si="0"/>
        <v>210.1</v>
      </c>
      <c r="F22" s="52">
        <v>210.1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210.1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52">
        <v>0</v>
      </c>
      <c r="AD22" s="52">
        <v>0</v>
      </c>
      <c r="AE22" s="52">
        <v>0</v>
      </c>
      <c r="AF22" s="52">
        <v>0</v>
      </c>
      <c r="AG22" s="52">
        <v>0</v>
      </c>
      <c r="AH22" s="52">
        <v>0</v>
      </c>
      <c r="AI22" s="52">
        <v>0</v>
      </c>
      <c r="AJ22" s="52">
        <v>0</v>
      </c>
      <c r="AK22" s="52">
        <v>0</v>
      </c>
      <c r="AL22" s="52">
        <v>0</v>
      </c>
      <c r="AM22" s="52">
        <v>0</v>
      </c>
      <c r="AN22" s="52">
        <v>0</v>
      </c>
      <c r="AO22" s="52">
        <v>0</v>
      </c>
      <c r="AP22" s="52">
        <v>0</v>
      </c>
      <c r="AQ22" s="52">
        <v>0</v>
      </c>
      <c r="AR22" s="52">
        <v>0</v>
      </c>
      <c r="AS22" s="52">
        <v>0</v>
      </c>
      <c r="AT22" s="52">
        <v>0</v>
      </c>
      <c r="AU22" s="52">
        <v>0</v>
      </c>
      <c r="AV22" s="52">
        <v>0</v>
      </c>
      <c r="AW22" s="52">
        <v>0</v>
      </c>
      <c r="AX22" s="52">
        <v>0</v>
      </c>
      <c r="AY22" s="52">
        <v>0</v>
      </c>
      <c r="AZ22" s="52">
        <v>0</v>
      </c>
      <c r="BA22" s="52">
        <v>0</v>
      </c>
      <c r="BB22" s="52">
        <v>0</v>
      </c>
      <c r="BC22" s="52">
        <v>0</v>
      </c>
      <c r="BD22" s="52">
        <v>0</v>
      </c>
      <c r="BE22" s="52">
        <v>0</v>
      </c>
      <c r="BF22" s="52">
        <v>0</v>
      </c>
      <c r="BG22" s="52">
        <v>0</v>
      </c>
      <c r="BH22" s="52">
        <v>0</v>
      </c>
      <c r="BI22" s="52">
        <v>0</v>
      </c>
      <c r="BJ22" s="52">
        <v>0</v>
      </c>
      <c r="BK22" s="52">
        <v>0</v>
      </c>
      <c r="BL22" s="52">
        <v>0</v>
      </c>
      <c r="BM22" s="52">
        <v>0</v>
      </c>
      <c r="BN22" s="52">
        <v>0</v>
      </c>
      <c r="BO22" s="52">
        <v>0</v>
      </c>
      <c r="BP22" s="52">
        <v>0</v>
      </c>
      <c r="BQ22" s="52">
        <v>0</v>
      </c>
      <c r="BR22" s="52">
        <v>0</v>
      </c>
      <c r="BS22" s="52">
        <v>0</v>
      </c>
      <c r="BT22" s="52">
        <v>0</v>
      </c>
      <c r="BU22" s="52">
        <v>0</v>
      </c>
      <c r="BV22" s="52">
        <v>0</v>
      </c>
      <c r="BW22" s="52">
        <v>0</v>
      </c>
      <c r="BX22" s="52">
        <v>0</v>
      </c>
      <c r="BY22" s="52">
        <v>0</v>
      </c>
      <c r="BZ22" s="52">
        <v>0</v>
      </c>
      <c r="CA22" s="52">
        <v>0</v>
      </c>
      <c r="CB22" s="52">
        <v>0</v>
      </c>
      <c r="CC22" s="52">
        <v>0</v>
      </c>
      <c r="CD22" s="52">
        <v>0</v>
      </c>
      <c r="CE22" s="52">
        <v>0</v>
      </c>
      <c r="CF22" s="52">
        <v>0</v>
      </c>
      <c r="CG22" s="52">
        <v>0</v>
      </c>
      <c r="CH22" s="52">
        <v>0</v>
      </c>
      <c r="CI22" s="52">
        <v>0</v>
      </c>
      <c r="CJ22" s="52">
        <v>0</v>
      </c>
      <c r="CK22" s="52">
        <v>0</v>
      </c>
      <c r="CL22" s="52">
        <v>0</v>
      </c>
      <c r="CM22" s="52">
        <v>0</v>
      </c>
      <c r="CN22" s="52">
        <v>0</v>
      </c>
      <c r="CO22" s="52">
        <v>0</v>
      </c>
      <c r="CP22" s="52">
        <v>0</v>
      </c>
      <c r="CQ22" s="52">
        <v>0</v>
      </c>
      <c r="CR22" s="52">
        <v>0</v>
      </c>
      <c r="CS22" s="52">
        <v>0</v>
      </c>
      <c r="CT22" s="52">
        <v>0</v>
      </c>
      <c r="CU22" s="52">
        <v>0</v>
      </c>
      <c r="CV22" s="52">
        <v>0</v>
      </c>
      <c r="CW22" s="52">
        <v>0</v>
      </c>
      <c r="CX22" s="52">
        <v>0</v>
      </c>
      <c r="CY22" s="52">
        <v>0</v>
      </c>
      <c r="CZ22" s="52">
        <v>0</v>
      </c>
      <c r="DA22" s="52">
        <v>0</v>
      </c>
      <c r="DB22" s="52">
        <v>0</v>
      </c>
      <c r="DC22" s="52">
        <v>0</v>
      </c>
      <c r="DD22" s="52">
        <v>0</v>
      </c>
      <c r="DE22" s="52">
        <v>0</v>
      </c>
      <c r="DF22" s="52">
        <v>0</v>
      </c>
      <c r="DG22" s="52">
        <v>0</v>
      </c>
      <c r="DH22" s="52">
        <v>0</v>
      </c>
    </row>
  </sheetData>
  <sheetProtection/>
  <mergeCells count="122">
    <mergeCell ref="BF5:BF6"/>
    <mergeCell ref="AV4:BH4"/>
    <mergeCell ref="BG5:BG6"/>
    <mergeCell ref="AZ5:AZ6"/>
    <mergeCell ref="BA5:BA6"/>
    <mergeCell ref="BB5:BB6"/>
    <mergeCell ref="BC5:BC6"/>
    <mergeCell ref="BD5:BD6"/>
    <mergeCell ref="BE5:BE6"/>
    <mergeCell ref="CN5:CN6"/>
    <mergeCell ref="CO5:CO6"/>
    <mergeCell ref="CA4:CQ4"/>
    <mergeCell ref="CQ5:CQ6"/>
    <mergeCell ref="AT5:AT6"/>
    <mergeCell ref="AU5:AU6"/>
    <mergeCell ref="AV5:AV6"/>
    <mergeCell ref="AW5:AW6"/>
    <mergeCell ref="AX5:AX6"/>
    <mergeCell ref="AY5:AY6"/>
    <mergeCell ref="CH5:CH6"/>
    <mergeCell ref="CI5:CI6"/>
    <mergeCell ref="CJ5:CJ6"/>
    <mergeCell ref="CK5:CK6"/>
    <mergeCell ref="CL5:CL6"/>
    <mergeCell ref="CM5:CM6"/>
    <mergeCell ref="BX5:BX6"/>
    <mergeCell ref="CC5:CC6"/>
    <mergeCell ref="CD5:CD6"/>
    <mergeCell ref="CE5:CE6"/>
    <mergeCell ref="CF5:CF6"/>
    <mergeCell ref="CG5:CG6"/>
    <mergeCell ref="BS5:BS6"/>
    <mergeCell ref="BT5:BT6"/>
    <mergeCell ref="BU5:BU6"/>
    <mergeCell ref="BV5:BV6"/>
    <mergeCell ref="BW5:BW6"/>
    <mergeCell ref="BL5:BL6"/>
    <mergeCell ref="BM5:BM6"/>
    <mergeCell ref="BK5:BK6"/>
    <mergeCell ref="BN5:BN6"/>
    <mergeCell ref="BO5:BO6"/>
    <mergeCell ref="BP5:BP6"/>
    <mergeCell ref="BQ5:BQ6"/>
    <mergeCell ref="BR5:BR6"/>
    <mergeCell ref="DC5:DC6"/>
    <mergeCell ref="A2:DH2"/>
    <mergeCell ref="BN4:BZ4"/>
    <mergeCell ref="A4:D4"/>
    <mergeCell ref="F4:S4"/>
    <mergeCell ref="T4:AU4"/>
    <mergeCell ref="BI4:BM4"/>
    <mergeCell ref="CR4:CT4"/>
    <mergeCell ref="CU4:CZ4"/>
    <mergeCell ref="DA4:DC4"/>
    <mergeCell ref="CW5:CW6"/>
    <mergeCell ref="CX5:CX6"/>
    <mergeCell ref="CY5:CY6"/>
    <mergeCell ref="CZ5:CZ6"/>
    <mergeCell ref="DA5:DA6"/>
    <mergeCell ref="DB5:DB6"/>
    <mergeCell ref="CR5:CR6"/>
    <mergeCell ref="CP5:CP6"/>
    <mergeCell ref="CS5:CS6"/>
    <mergeCell ref="CT5:CT6"/>
    <mergeCell ref="CU5:CU6"/>
    <mergeCell ref="CV5:CV6"/>
    <mergeCell ref="AQ5:AQ6"/>
    <mergeCell ref="AR5:AR6"/>
    <mergeCell ref="AS5:AS6"/>
    <mergeCell ref="BI5:BI6"/>
    <mergeCell ref="BH5:BH6"/>
    <mergeCell ref="CB5:CB6"/>
    <mergeCell ref="BZ5:BZ6"/>
    <mergeCell ref="CA5:CA6"/>
    <mergeCell ref="BY5:BY6"/>
    <mergeCell ref="BJ5:BJ6"/>
    <mergeCell ref="AK5:AK6"/>
    <mergeCell ref="AL5:AL6"/>
    <mergeCell ref="AM5:AM6"/>
    <mergeCell ref="AN5:AN6"/>
    <mergeCell ref="AO5:AO6"/>
    <mergeCell ref="AP5:AP6"/>
    <mergeCell ref="AE5:AE6"/>
    <mergeCell ref="AI5:AI6"/>
    <mergeCell ref="AH5:AH6"/>
    <mergeCell ref="AF5:AF6"/>
    <mergeCell ref="AG5:AG6"/>
    <mergeCell ref="AJ5:AJ6"/>
    <mergeCell ref="X5:X6"/>
    <mergeCell ref="AA5:AA6"/>
    <mergeCell ref="AB5:AB6"/>
    <mergeCell ref="AC5:AC6"/>
    <mergeCell ref="AD5:AD6"/>
    <mergeCell ref="T5:T6"/>
    <mergeCell ref="O5:O6"/>
    <mergeCell ref="P5:P6"/>
    <mergeCell ref="Q5:Q6"/>
    <mergeCell ref="R5:R6"/>
    <mergeCell ref="S5:S6"/>
    <mergeCell ref="Z5:Z6"/>
    <mergeCell ref="Y5:Y6"/>
    <mergeCell ref="U5:U6"/>
    <mergeCell ref="V5:V6"/>
    <mergeCell ref="W5:W6"/>
    <mergeCell ref="J5:J6"/>
    <mergeCell ref="K5:K6"/>
    <mergeCell ref="A5:C5"/>
    <mergeCell ref="L5:L6"/>
    <mergeCell ref="M5:M6"/>
    <mergeCell ref="N5:N6"/>
    <mergeCell ref="D5:D6"/>
    <mergeCell ref="E4:E6"/>
    <mergeCell ref="F5:F6"/>
    <mergeCell ref="G5:G6"/>
    <mergeCell ref="H5:H6"/>
    <mergeCell ref="I5:I6"/>
    <mergeCell ref="DH5:DH6"/>
    <mergeCell ref="DD5:DD6"/>
    <mergeCell ref="DF5:DF6"/>
    <mergeCell ref="DD4:DH4"/>
    <mergeCell ref="DG5:DG6"/>
    <mergeCell ref="DE5:DE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3"/>
      <c r="B1" s="13"/>
      <c r="C1" s="13"/>
      <c r="D1" s="99"/>
      <c r="E1" s="13"/>
      <c r="F1" s="13"/>
      <c r="G1" s="10" t="s">
        <v>290</v>
      </c>
    </row>
    <row r="2" spans="1:7" ht="25.5" customHeight="1">
      <c r="A2" s="151" t="s">
        <v>291</v>
      </c>
      <c r="B2" s="151"/>
      <c r="C2" s="151"/>
      <c r="D2" s="151"/>
      <c r="E2" s="151"/>
      <c r="F2" s="151"/>
      <c r="G2" s="151"/>
    </row>
    <row r="3" spans="1:7" ht="19.5" customHeight="1">
      <c r="A3" s="93" t="s">
        <v>4</v>
      </c>
      <c r="B3" s="38"/>
      <c r="C3" s="38"/>
      <c r="D3" s="38"/>
      <c r="E3" s="39"/>
      <c r="F3" s="39"/>
      <c r="G3" s="10" t="s">
        <v>5</v>
      </c>
    </row>
    <row r="4" spans="1:7" ht="19.5" customHeight="1">
      <c r="A4" s="202" t="s">
        <v>292</v>
      </c>
      <c r="B4" s="203"/>
      <c r="C4" s="203"/>
      <c r="D4" s="204"/>
      <c r="E4" s="160" t="s">
        <v>103</v>
      </c>
      <c r="F4" s="154"/>
      <c r="G4" s="154"/>
    </row>
    <row r="5" spans="1:7" ht="19.5" customHeight="1">
      <c r="A5" s="175" t="s">
        <v>66</v>
      </c>
      <c r="B5" s="177"/>
      <c r="C5" s="196" t="s">
        <v>67</v>
      </c>
      <c r="D5" s="171" t="s">
        <v>293</v>
      </c>
      <c r="E5" s="154" t="s">
        <v>58</v>
      </c>
      <c r="F5" s="198" t="s">
        <v>294</v>
      </c>
      <c r="G5" s="200" t="s">
        <v>295</v>
      </c>
    </row>
    <row r="6" spans="1:7" ht="33.75" customHeight="1">
      <c r="A6" s="42" t="s">
        <v>78</v>
      </c>
      <c r="B6" s="44" t="s">
        <v>79</v>
      </c>
      <c r="C6" s="197"/>
      <c r="D6" s="190"/>
      <c r="E6" s="155"/>
      <c r="F6" s="199"/>
      <c r="G6" s="201"/>
    </row>
    <row r="7" spans="1:7" ht="19.5" customHeight="1">
      <c r="A7" s="45" t="s">
        <v>15</v>
      </c>
      <c r="B7" s="100" t="s">
        <v>15</v>
      </c>
      <c r="C7" s="101" t="s">
        <v>15</v>
      </c>
      <c r="D7" s="45" t="s">
        <v>58</v>
      </c>
      <c r="E7" s="102">
        <v>2674.4069</v>
      </c>
      <c r="F7" s="50">
        <v>2384.497</v>
      </c>
      <c r="G7" s="52">
        <v>289.9099</v>
      </c>
    </row>
    <row r="8" spans="1:7" ht="19.5" customHeight="1">
      <c r="A8" s="45" t="s">
        <v>15</v>
      </c>
      <c r="B8" s="100" t="s">
        <v>15</v>
      </c>
      <c r="C8" s="101" t="s">
        <v>81</v>
      </c>
      <c r="D8" s="45" t="s">
        <v>0</v>
      </c>
      <c r="E8" s="102">
        <v>2674.4069</v>
      </c>
      <c r="F8" s="50">
        <v>2384.497</v>
      </c>
      <c r="G8" s="52">
        <v>289.9099</v>
      </c>
    </row>
    <row r="9" spans="1:7" ht="19.5" customHeight="1">
      <c r="A9" s="45" t="s">
        <v>296</v>
      </c>
      <c r="B9" s="100" t="s">
        <v>15</v>
      </c>
      <c r="C9" s="101" t="s">
        <v>15</v>
      </c>
      <c r="D9" s="45" t="s">
        <v>297</v>
      </c>
      <c r="E9" s="102">
        <v>2376.3562</v>
      </c>
      <c r="F9" s="50">
        <v>2376.3562</v>
      </c>
      <c r="G9" s="52">
        <v>0</v>
      </c>
    </row>
    <row r="10" spans="1:7" ht="19.5" customHeight="1">
      <c r="A10" s="45" t="s">
        <v>298</v>
      </c>
      <c r="B10" s="100" t="s">
        <v>84</v>
      </c>
      <c r="C10" s="101" t="s">
        <v>85</v>
      </c>
      <c r="D10" s="45" t="s">
        <v>299</v>
      </c>
      <c r="E10" s="102">
        <v>394.452</v>
      </c>
      <c r="F10" s="50">
        <v>394.452</v>
      </c>
      <c r="G10" s="52">
        <v>0</v>
      </c>
    </row>
    <row r="11" spans="1:7" ht="19.5" customHeight="1">
      <c r="A11" s="45" t="s">
        <v>298</v>
      </c>
      <c r="B11" s="100" t="s">
        <v>83</v>
      </c>
      <c r="C11" s="101" t="s">
        <v>85</v>
      </c>
      <c r="D11" s="45" t="s">
        <v>300</v>
      </c>
      <c r="E11" s="102">
        <v>1005.5688</v>
      </c>
      <c r="F11" s="50">
        <v>1005.5688</v>
      </c>
      <c r="G11" s="52">
        <v>0</v>
      </c>
    </row>
    <row r="12" spans="1:7" ht="19.5" customHeight="1">
      <c r="A12" s="45" t="s">
        <v>298</v>
      </c>
      <c r="B12" s="100" t="s">
        <v>97</v>
      </c>
      <c r="C12" s="101" t="s">
        <v>85</v>
      </c>
      <c r="D12" s="45" t="s">
        <v>301</v>
      </c>
      <c r="E12" s="102">
        <v>32.871</v>
      </c>
      <c r="F12" s="50">
        <v>32.871</v>
      </c>
      <c r="G12" s="52">
        <v>0</v>
      </c>
    </row>
    <row r="13" spans="1:7" ht="19.5" customHeight="1">
      <c r="A13" s="45" t="s">
        <v>298</v>
      </c>
      <c r="B13" s="100" t="s">
        <v>174</v>
      </c>
      <c r="C13" s="101" t="s">
        <v>85</v>
      </c>
      <c r="D13" s="45" t="s">
        <v>302</v>
      </c>
      <c r="E13" s="102">
        <v>213.7564</v>
      </c>
      <c r="F13" s="50">
        <v>213.7564</v>
      </c>
      <c r="G13" s="52">
        <v>0</v>
      </c>
    </row>
    <row r="14" spans="1:7" ht="19.5" customHeight="1">
      <c r="A14" s="45" t="s">
        <v>298</v>
      </c>
      <c r="B14" s="100" t="s">
        <v>176</v>
      </c>
      <c r="C14" s="101" t="s">
        <v>85</v>
      </c>
      <c r="D14" s="45" t="s">
        <v>303</v>
      </c>
      <c r="E14" s="102">
        <v>106.8782</v>
      </c>
      <c r="F14" s="50">
        <v>106.8782</v>
      </c>
      <c r="G14" s="52">
        <v>0</v>
      </c>
    </row>
    <row r="15" spans="1:7" ht="19.5" customHeight="1">
      <c r="A15" s="45" t="s">
        <v>298</v>
      </c>
      <c r="B15" s="100" t="s">
        <v>304</v>
      </c>
      <c r="C15" s="101" t="s">
        <v>85</v>
      </c>
      <c r="D15" s="45" t="s">
        <v>305</v>
      </c>
      <c r="E15" s="102">
        <v>115.7673</v>
      </c>
      <c r="F15" s="50">
        <v>115.7673</v>
      </c>
      <c r="G15" s="52">
        <v>0</v>
      </c>
    </row>
    <row r="16" spans="1:7" ht="19.5" customHeight="1">
      <c r="A16" s="45" t="s">
        <v>298</v>
      </c>
      <c r="B16" s="100" t="s">
        <v>95</v>
      </c>
      <c r="C16" s="101" t="s">
        <v>85</v>
      </c>
      <c r="D16" s="45" t="s">
        <v>306</v>
      </c>
      <c r="E16" s="102">
        <v>21.3127</v>
      </c>
      <c r="F16" s="50">
        <v>21.3127</v>
      </c>
      <c r="G16" s="52">
        <v>0</v>
      </c>
    </row>
    <row r="17" spans="1:7" ht="19.5" customHeight="1">
      <c r="A17" s="45" t="s">
        <v>298</v>
      </c>
      <c r="B17" s="100" t="s">
        <v>307</v>
      </c>
      <c r="C17" s="101" t="s">
        <v>85</v>
      </c>
      <c r="D17" s="45" t="s">
        <v>308</v>
      </c>
      <c r="E17" s="102">
        <v>24.2543</v>
      </c>
      <c r="F17" s="50">
        <v>24.2543</v>
      </c>
      <c r="G17" s="52">
        <v>0</v>
      </c>
    </row>
    <row r="18" spans="1:7" ht="19.5" customHeight="1">
      <c r="A18" s="45" t="s">
        <v>298</v>
      </c>
      <c r="B18" s="100" t="s">
        <v>309</v>
      </c>
      <c r="C18" s="101" t="s">
        <v>85</v>
      </c>
      <c r="D18" s="45" t="s">
        <v>165</v>
      </c>
      <c r="E18" s="102">
        <v>210.1</v>
      </c>
      <c r="F18" s="50">
        <v>210.1</v>
      </c>
      <c r="G18" s="52">
        <v>0</v>
      </c>
    </row>
    <row r="19" spans="1:7" ht="19.5" customHeight="1">
      <c r="A19" s="45" t="s">
        <v>298</v>
      </c>
      <c r="B19" s="100" t="s">
        <v>166</v>
      </c>
      <c r="C19" s="101" t="s">
        <v>85</v>
      </c>
      <c r="D19" s="45" t="s">
        <v>167</v>
      </c>
      <c r="E19" s="102">
        <v>251.3955</v>
      </c>
      <c r="F19" s="50">
        <v>251.3955</v>
      </c>
      <c r="G19" s="52">
        <v>0</v>
      </c>
    </row>
    <row r="20" spans="1:7" ht="19.5" customHeight="1">
      <c r="A20" s="45" t="s">
        <v>310</v>
      </c>
      <c r="B20" s="100" t="s">
        <v>15</v>
      </c>
      <c r="C20" s="101" t="s">
        <v>15</v>
      </c>
      <c r="D20" s="45" t="s">
        <v>311</v>
      </c>
      <c r="E20" s="102">
        <v>289.9099</v>
      </c>
      <c r="F20" s="50">
        <v>0</v>
      </c>
      <c r="G20" s="52">
        <v>289.9099</v>
      </c>
    </row>
    <row r="21" spans="1:7" ht="19.5" customHeight="1">
      <c r="A21" s="45" t="s">
        <v>312</v>
      </c>
      <c r="B21" s="100" t="s">
        <v>84</v>
      </c>
      <c r="C21" s="101" t="s">
        <v>85</v>
      </c>
      <c r="D21" s="45" t="s">
        <v>313</v>
      </c>
      <c r="E21" s="102">
        <v>78.025</v>
      </c>
      <c r="F21" s="50">
        <v>0</v>
      </c>
      <c r="G21" s="52">
        <v>78.025</v>
      </c>
    </row>
    <row r="22" spans="1:7" ht="19.5" customHeight="1">
      <c r="A22" s="45" t="s">
        <v>312</v>
      </c>
      <c r="B22" s="100" t="s">
        <v>92</v>
      </c>
      <c r="C22" s="101" t="s">
        <v>85</v>
      </c>
      <c r="D22" s="45" t="s">
        <v>314</v>
      </c>
      <c r="E22" s="102">
        <v>44</v>
      </c>
      <c r="F22" s="50">
        <v>0</v>
      </c>
      <c r="G22" s="52">
        <v>44</v>
      </c>
    </row>
    <row r="23" spans="1:7" ht="19.5" customHeight="1">
      <c r="A23" s="45" t="s">
        <v>312</v>
      </c>
      <c r="B23" s="100" t="s">
        <v>315</v>
      </c>
      <c r="C23" s="101" t="s">
        <v>85</v>
      </c>
      <c r="D23" s="45" t="s">
        <v>316</v>
      </c>
      <c r="E23" s="102">
        <v>9</v>
      </c>
      <c r="F23" s="50">
        <v>0</v>
      </c>
      <c r="G23" s="52">
        <v>9</v>
      </c>
    </row>
    <row r="24" spans="1:7" ht="19.5" customHeight="1">
      <c r="A24" s="45" t="s">
        <v>312</v>
      </c>
      <c r="B24" s="100" t="s">
        <v>95</v>
      </c>
      <c r="C24" s="101" t="s">
        <v>85</v>
      </c>
      <c r="D24" s="45" t="s">
        <v>317</v>
      </c>
      <c r="E24" s="102">
        <v>25</v>
      </c>
      <c r="F24" s="50">
        <v>0</v>
      </c>
      <c r="G24" s="52">
        <v>25</v>
      </c>
    </row>
    <row r="25" spans="1:7" ht="19.5" customHeight="1">
      <c r="A25" s="45" t="s">
        <v>312</v>
      </c>
      <c r="B25" s="100" t="s">
        <v>309</v>
      </c>
      <c r="C25" s="101" t="s">
        <v>85</v>
      </c>
      <c r="D25" s="45" t="s">
        <v>318</v>
      </c>
      <c r="E25" s="102">
        <v>45</v>
      </c>
      <c r="F25" s="50">
        <v>0</v>
      </c>
      <c r="G25" s="52">
        <v>45</v>
      </c>
    </row>
    <row r="26" spans="1:7" ht="19.5" customHeight="1">
      <c r="A26" s="45" t="s">
        <v>312</v>
      </c>
      <c r="B26" s="100" t="s">
        <v>319</v>
      </c>
      <c r="C26" s="101" t="s">
        <v>85</v>
      </c>
      <c r="D26" s="45" t="s">
        <v>173</v>
      </c>
      <c r="E26" s="102">
        <v>5.225</v>
      </c>
      <c r="F26" s="50">
        <v>0</v>
      </c>
      <c r="G26" s="52">
        <v>5.225</v>
      </c>
    </row>
    <row r="27" spans="1:7" ht="19.5" customHeight="1">
      <c r="A27" s="45" t="s">
        <v>312</v>
      </c>
      <c r="B27" s="100" t="s">
        <v>320</v>
      </c>
      <c r="C27" s="101" t="s">
        <v>85</v>
      </c>
      <c r="D27" s="45" t="s">
        <v>321</v>
      </c>
      <c r="E27" s="102">
        <v>40</v>
      </c>
      <c r="F27" s="50">
        <v>0</v>
      </c>
      <c r="G27" s="52">
        <v>40</v>
      </c>
    </row>
    <row r="28" spans="1:7" ht="19.5" customHeight="1">
      <c r="A28" s="45" t="s">
        <v>312</v>
      </c>
      <c r="B28" s="100" t="s">
        <v>322</v>
      </c>
      <c r="C28" s="101" t="s">
        <v>85</v>
      </c>
      <c r="D28" s="45" t="s">
        <v>323</v>
      </c>
      <c r="E28" s="102">
        <v>28.6599</v>
      </c>
      <c r="F28" s="50">
        <v>0</v>
      </c>
      <c r="G28" s="52">
        <v>28.6599</v>
      </c>
    </row>
    <row r="29" spans="1:7" ht="19.5" customHeight="1">
      <c r="A29" s="45" t="s">
        <v>312</v>
      </c>
      <c r="B29" s="100" t="s">
        <v>324</v>
      </c>
      <c r="C29" s="101" t="s">
        <v>85</v>
      </c>
      <c r="D29" s="45" t="s">
        <v>175</v>
      </c>
      <c r="E29" s="102">
        <v>15</v>
      </c>
      <c r="F29" s="50">
        <v>0</v>
      </c>
      <c r="G29" s="52">
        <v>15</v>
      </c>
    </row>
    <row r="30" spans="1:7" ht="19.5" customHeight="1">
      <c r="A30" s="45" t="s">
        <v>325</v>
      </c>
      <c r="B30" s="100" t="s">
        <v>15</v>
      </c>
      <c r="C30" s="101" t="s">
        <v>15</v>
      </c>
      <c r="D30" s="45" t="s">
        <v>326</v>
      </c>
      <c r="E30" s="102">
        <v>8.1408</v>
      </c>
      <c r="F30" s="50">
        <v>8.1408</v>
      </c>
      <c r="G30" s="52">
        <v>0</v>
      </c>
    </row>
    <row r="31" spans="1:7" ht="19.5" customHeight="1">
      <c r="A31" s="45" t="s">
        <v>327</v>
      </c>
      <c r="B31" s="100" t="s">
        <v>90</v>
      </c>
      <c r="C31" s="101" t="s">
        <v>85</v>
      </c>
      <c r="D31" s="45" t="s">
        <v>328</v>
      </c>
      <c r="E31" s="102">
        <v>8.04</v>
      </c>
      <c r="F31" s="50">
        <v>8.04</v>
      </c>
      <c r="G31" s="52">
        <v>0</v>
      </c>
    </row>
    <row r="32" spans="1:7" ht="19.5" customHeight="1">
      <c r="A32" s="45" t="s">
        <v>327</v>
      </c>
      <c r="B32" s="100" t="s">
        <v>176</v>
      </c>
      <c r="C32" s="101" t="s">
        <v>85</v>
      </c>
      <c r="D32" s="45" t="s">
        <v>329</v>
      </c>
      <c r="E32" s="102">
        <v>0.1008</v>
      </c>
      <c r="F32" s="50">
        <v>0.1008</v>
      </c>
      <c r="G32" s="52">
        <v>0</v>
      </c>
    </row>
  </sheetData>
  <sheetProtection/>
  <mergeCells count="9">
    <mergeCell ref="A2:G2"/>
    <mergeCell ref="D5:D6"/>
    <mergeCell ref="C5:C6"/>
    <mergeCell ref="E4:G4"/>
    <mergeCell ref="E5:E6"/>
    <mergeCell ref="F5:F6"/>
    <mergeCell ref="G5:G6"/>
    <mergeCell ref="A4:D4"/>
    <mergeCell ref="A5:B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3"/>
      <c r="B1" s="34"/>
      <c r="C1" s="34"/>
      <c r="D1" s="34"/>
      <c r="E1" s="34"/>
      <c r="F1" s="92" t="s">
        <v>330</v>
      </c>
    </row>
    <row r="2" spans="1:6" ht="19.5" customHeight="1">
      <c r="A2" s="151" t="s">
        <v>331</v>
      </c>
      <c r="B2" s="151"/>
      <c r="C2" s="151"/>
      <c r="D2" s="151"/>
      <c r="E2" s="151"/>
      <c r="F2" s="151"/>
    </row>
    <row r="3" spans="1:6" ht="19.5" customHeight="1">
      <c r="A3" s="93" t="s">
        <v>4</v>
      </c>
      <c r="B3" s="38"/>
      <c r="C3" s="38"/>
      <c r="D3" s="103"/>
      <c r="E3" s="103"/>
      <c r="F3" s="10" t="s">
        <v>5</v>
      </c>
    </row>
    <row r="4" spans="1:6" ht="19.5" customHeight="1">
      <c r="A4" s="175" t="s">
        <v>66</v>
      </c>
      <c r="B4" s="176"/>
      <c r="C4" s="177"/>
      <c r="D4" s="205" t="s">
        <v>67</v>
      </c>
      <c r="E4" s="173" t="s">
        <v>332</v>
      </c>
      <c r="F4" s="198" t="s">
        <v>71</v>
      </c>
    </row>
    <row r="5" spans="1:6" ht="19.5" customHeight="1">
      <c r="A5" s="43" t="s">
        <v>78</v>
      </c>
      <c r="B5" s="42" t="s">
        <v>79</v>
      </c>
      <c r="C5" s="44" t="s">
        <v>80</v>
      </c>
      <c r="D5" s="206"/>
      <c r="E5" s="173"/>
      <c r="F5" s="199"/>
    </row>
    <row r="6" spans="1:6" ht="19.5" customHeight="1">
      <c r="A6" s="100" t="s">
        <v>15</v>
      </c>
      <c r="B6" s="100" t="s">
        <v>15</v>
      </c>
      <c r="C6" s="100" t="s">
        <v>15</v>
      </c>
      <c r="D6" s="104" t="s">
        <v>15</v>
      </c>
      <c r="E6" s="104" t="s">
        <v>58</v>
      </c>
      <c r="F6" s="52">
        <v>1228680</v>
      </c>
    </row>
    <row r="7" spans="1:6" ht="19.5" customHeight="1">
      <c r="A7" s="100" t="s">
        <v>15</v>
      </c>
      <c r="B7" s="100" t="s">
        <v>15</v>
      </c>
      <c r="C7" s="100" t="s">
        <v>15</v>
      </c>
      <c r="D7" s="104" t="s">
        <v>81</v>
      </c>
      <c r="E7" s="104" t="s">
        <v>0</v>
      </c>
      <c r="F7" s="52">
        <v>1228680</v>
      </c>
    </row>
    <row r="8" spans="1:6" ht="19.5" customHeight="1">
      <c r="A8" s="100" t="s">
        <v>15</v>
      </c>
      <c r="B8" s="100" t="s">
        <v>15</v>
      </c>
      <c r="C8" s="100" t="s">
        <v>15</v>
      </c>
      <c r="D8" s="104" t="s">
        <v>15</v>
      </c>
      <c r="E8" s="104" t="s">
        <v>86</v>
      </c>
      <c r="F8" s="52">
        <v>928680</v>
      </c>
    </row>
    <row r="9" spans="1:6" ht="19.5" customHeight="1">
      <c r="A9" s="100" t="s">
        <v>82</v>
      </c>
      <c r="B9" s="100" t="s">
        <v>83</v>
      </c>
      <c r="C9" s="100" t="s">
        <v>84</v>
      </c>
      <c r="D9" s="104" t="s">
        <v>85</v>
      </c>
      <c r="E9" s="104" t="s">
        <v>333</v>
      </c>
      <c r="F9" s="52">
        <v>928680</v>
      </c>
    </row>
    <row r="10" spans="1:6" ht="19.5" customHeight="1">
      <c r="A10" s="100" t="s">
        <v>15</v>
      </c>
      <c r="B10" s="100" t="s">
        <v>15</v>
      </c>
      <c r="C10" s="100" t="s">
        <v>15</v>
      </c>
      <c r="D10" s="104" t="s">
        <v>15</v>
      </c>
      <c r="E10" s="104" t="s">
        <v>88</v>
      </c>
      <c r="F10" s="52">
        <v>300000</v>
      </c>
    </row>
    <row r="11" spans="1:6" ht="19.5" customHeight="1">
      <c r="A11" s="100" t="s">
        <v>82</v>
      </c>
      <c r="B11" s="100" t="s">
        <v>83</v>
      </c>
      <c r="C11" s="100" t="s">
        <v>87</v>
      </c>
      <c r="D11" s="104" t="s">
        <v>85</v>
      </c>
      <c r="E11" s="104" t="s">
        <v>334</v>
      </c>
      <c r="F11" s="52">
        <v>300000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2020-01-14T03:49:10Z</dcterms:modified>
  <cp:category/>
  <cp:version/>
  <cp:contentType/>
  <cp:contentStatus/>
</cp:coreProperties>
</file>