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#N/A</definedName>
    <definedName name="__xlnm.Print_Titles">#N/A</definedName>
    <definedName name="a">#N/A</definedName>
    <definedName name="b">#N/A</definedName>
    <definedName name="d">#N/A</definedName>
    <definedName name="DETAILRANGE" localSheetId="12">'5'!$A$7:$H$7</definedName>
    <definedName name="e">#N/A</definedName>
    <definedName name="f">#N/A</definedName>
    <definedName name="g">#N/A</definedName>
    <definedName name="h">#N/A</definedName>
    <definedName name="HEADERRANGE" localSheetId="12">'5'!$A$1:$H$6</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'1'!$A$1:$D$41</definedName>
    <definedName name="_xlnm.Print_Area" localSheetId="2">'1-1'!$A$1:$T$15</definedName>
    <definedName name="_xlnm.Print_Area" localSheetId="3">'1-2'!$A$1:$J$15</definedName>
    <definedName name="_xlnm.Print_Area" localSheetId="4">'2'!$A$1:$H$39</definedName>
    <definedName name="_xlnm.Print_Area" localSheetId="5">'2-1'!$A$1:$AI$20</definedName>
    <definedName name="_xlnm.Print_Area" localSheetId="6">'3'!$A$1:$DH$15</definedName>
    <definedName name="_xlnm.Print_Area" localSheetId="7">'3-1'!$A$1:$G$29</definedName>
    <definedName name="_xlnm.Print_Area" localSheetId="8">'3-2'!$A$1:$F$9</definedName>
    <definedName name="_xlnm.Print_Area" localSheetId="9">'3-3'!$A$1:$H$8</definedName>
    <definedName name="_xlnm.Print_Area" localSheetId="10">'4'!$A$1:$H$16</definedName>
    <definedName name="_xlnm.Print_Area" localSheetId="11">'4-1'!$A$1:$H$16</definedName>
    <definedName name="_xlnm.Print_Area" localSheetId="12">'5'!$A$1:$H$7</definedName>
    <definedName name="_xlnm.Print_Area" localSheetId="13">'6'!$A$1:$H$44</definedName>
    <definedName name="_xlnm.Print_Area" localSheetId="14">'7'!$A$1:$N$17</definedName>
    <definedName name="_xlnm.Print_Area" localSheetId="0">'封面'!$A$1:$A$9</definedName>
    <definedName name="_xlnm.Print_Area">#N/A</definedName>
    <definedName name="_xlnm.Print_Titles" localSheetId="4">'2'!$1:$39</definedName>
    <definedName name="_xlnm.Print_Titles" localSheetId="12">'5'!$1:$6</definedName>
    <definedName name="_xlnm.Print_Titles" localSheetId="13">'6'!$1:$44</definedName>
    <definedName name="_xlnm.Print_Titles" localSheetId="14">'7'!$1:$7</definedName>
    <definedName name="_xlnm.Print_Titles">#N/A</definedName>
    <definedName name="s">#N/A</definedName>
  </definedNames>
  <calcPr fullCalcOnLoad="1"/>
</workbook>
</file>

<file path=xl/sharedStrings.xml><?xml version="1.0" encoding="utf-8"?>
<sst xmlns="http://schemas.openxmlformats.org/spreadsheetml/2006/main" count="1382" uniqueCount="412">
  <si>
    <t>壤塘县委巡察办</t>
  </si>
  <si>
    <t>2019年部门预算</t>
  </si>
  <si>
    <t>报送日期：     年   月   日</t>
  </si>
  <si>
    <t>表1</t>
  </si>
  <si>
    <t>部门收支总表</t>
  </si>
  <si>
    <t>单位名称：壤塘县委巡察办</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</si>
  <si>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</si>
  <si>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</si>
  <si>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</si>
  <si>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</si>
  <si>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</si>
  <si>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</si>
  <si>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</si>
  <si>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</si>
  <si>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</si>
  <si>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</si>
  <si>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</si>
  <si>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</si>
  <si>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</si>
  <si>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</si>
  <si>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</si>
  <si>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</si>
  <si>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</si>
  <si>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</si>
  <si>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</si>
  <si>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</si>
  <si>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</si>
  <si>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</si>
  <si>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</si>
  <si>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</si>
  <si>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</si>
  <si>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</si>
  <si>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</si>
  <si>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</si>
  <si>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</si>
  <si>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</si>
  <si>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</si>
  <si>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</si>
  <si>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</si>
  <si>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</si>
  <si>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</si>
  <si>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</si>
  <si>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</si>
  <si>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</si>
  <si>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</si>
  <si>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</si>
  <si>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</si>
  <si>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</si>
  <si>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</si>
  <si>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</si>
  <si>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</si>
  <si>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</si>
  <si>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</si>
  <si>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</si>
  <si>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</si>
  <si>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</si>
  <si>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</si>
  <si>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</si>
  <si>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</si>
  <si>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</si>
  <si>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</si>
  <si>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</si>
  <si>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</si>
  <si>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</si>
  <si>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</si>
  <si>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</si>
  <si>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</si>
  <si>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</si>
  <si>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</si>
  <si>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</si>
  <si>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</si>
  <si>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</si>
  <si>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</si>
  <si>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</si>
  <si>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</si>
  <si>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</si>
  <si>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</si>
  <si>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</si>
  <si>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</si>
  <si>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</si>
  <si>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</si>
  <si>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</si>
  <si>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105</t>
  </si>
  <si>
    <t>壤塘县纪律检查委员会</t>
  </si>
  <si>
    <t>201</t>
  </si>
  <si>
    <t>11</t>
  </si>
  <si>
    <t>01</t>
  </si>
  <si>
    <t xml:space="preserve">  105</t>
  </si>
  <si>
    <t xml:space="preserve">  行政运行</t>
  </si>
  <si>
    <t>04</t>
  </si>
  <si>
    <t xml:space="preserve">  大案要案查处</t>
  </si>
  <si>
    <t>208</t>
  </si>
  <si>
    <t>05</t>
  </si>
  <si>
    <t xml:space="preserve">  机关事业单位基本养老保险缴费支出</t>
  </si>
  <si>
    <t>06</t>
  </si>
  <si>
    <t xml:space="preserve">  机关事业单位职业年金缴费支出</t>
  </si>
  <si>
    <t>210</t>
  </si>
  <si>
    <t xml:space="preserve">  行政单位医疗</t>
  </si>
  <si>
    <t>03</t>
  </si>
  <si>
    <t xml:space="preserve">  公务员医疗补助</t>
  </si>
  <si>
    <t>221</t>
  </si>
  <si>
    <t>02</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</si>
  <si>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</si>
  <si>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</si>
  <si>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</si>
  <si>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</si>
  <si>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</si>
  <si>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</si>
  <si>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</si>
  <si>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</si>
  <si>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</si>
  <si>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</si>
  <si>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</si>
  <si>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</si>
  <si>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</si>
  <si>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</si>
  <si>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</si>
  <si>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</si>
  <si>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</si>
  <si>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</si>
  <si>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</si>
  <si>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</si>
  <si>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</si>
  <si>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</si>
  <si>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</si>
  <si>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</si>
  <si>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</si>
  <si>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</si>
  <si>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</si>
  <si>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</si>
  <si>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</si>
  <si>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</si>
  <si>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</si>
  <si>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</si>
  <si>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</si>
  <si>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</si>
  <si>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</si>
  <si>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</si>
  <si>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</si>
  <si>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</si>
  <si>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</si>
  <si>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</si>
  <si>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</si>
  <si>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</si>
  <si>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</si>
  <si>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</si>
  <si>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</si>
  <si>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</si>
  <si>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</si>
  <si>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</si>
  <si>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</si>
  <si>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</si>
  <si>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</si>
  <si>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</si>
  <si>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</si>
  <si>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</si>
  <si>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</si>
  <si>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</si>
  <si>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</si>
  <si>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</si>
  <si>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</si>
  <si>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</si>
  <si>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 xml:space="preserve">  501</t>
  </si>
  <si>
    <t xml:space="preserve">  机关工资福利支出（政府预算）</t>
  </si>
  <si>
    <t xml:space="preserve">    工资奖金津补贴</t>
  </si>
  <si>
    <t xml:space="preserve">    社会保障缴费</t>
  </si>
  <si>
    <t xml:space="preserve">    住房公积金</t>
  </si>
  <si>
    <t xml:space="preserve">  502</t>
  </si>
  <si>
    <t xml:space="preserve">  机关商品和服务支出（政府预算）</t>
  </si>
  <si>
    <t xml:space="preserve">    办公经费</t>
  </si>
  <si>
    <t xml:space="preserve">    培训费</t>
  </si>
  <si>
    <t xml:space="preserve">    委托业务费</t>
  </si>
  <si>
    <t>08</t>
  </si>
  <si>
    <t xml:space="preserve">    公务用车运行维护费</t>
  </si>
  <si>
    <t>09</t>
  </si>
  <si>
    <t xml:space="preserve">    维修（护）费</t>
  </si>
  <si>
    <t xml:space="preserve">  509</t>
  </si>
  <si>
    <t xml:space="preserve">  对个人和家庭的补助（政府预算）</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</si>
  <si>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</si>
  <si>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</si>
  <si>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</si>
  <si>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</si>
  <si>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</si>
  <si>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</si>
  <si>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</si>
  <si>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</si>
  <si>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</si>
  <si>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</si>
  <si>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</si>
  <si>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</si>
  <si>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</si>
  <si>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</si>
  <si>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</si>
  <si>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</si>
  <si>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</si>
  <si>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</si>
  <si>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</si>
  <si>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</si>
  <si>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</si>
  <si>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</si>
  <si>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</si>
  <si>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</si>
  <si>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</si>
  <si>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</si>
  <si>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</si>
  <si>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</si>
  <si>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</si>
  <si>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</si>
  <si>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</si>
  <si>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</si>
  <si>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</si>
  <si>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</si>
  <si>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</si>
  <si>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</si>
  <si>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</si>
  <si>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</si>
  <si>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</si>
  <si>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</si>
  <si>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</si>
  <si>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</si>
  <si>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</si>
  <si>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</si>
  <si>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</si>
  <si>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</si>
  <si>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</si>
  <si>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</si>
  <si>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</si>
  <si>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</si>
  <si>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</si>
  <si>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</si>
  <si>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</si>
  <si>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</si>
  <si>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</si>
  <si>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</si>
  <si>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</si>
  <si>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</si>
  <si>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</si>
  <si>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</si>
  <si>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</si>
  <si>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</si>
  <si>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</si>
  <si>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</si>
  <si>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</si>
  <si>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</si>
  <si>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</si>
  <si>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</si>
  <si>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</si>
  <si>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</si>
  <si>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</si>
  <si>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</si>
  <si>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</si>
  <si>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</si>
  <si>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</si>
  <si>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</si>
  <si>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</si>
  <si>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</si>
  <si>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</si>
  <si>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</si>
  <si>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</si>
  <si>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</si>
  <si>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</si>
  <si>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</si>
  <si>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</si>
  <si>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</si>
  <si>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</si>
  <si>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</si>
  <si>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</si>
  <si>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</si>
  <si>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</si>
  <si>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</si>
  <si>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</si>
  <si>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</si>
  <si>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表3-1</t>
  </si>
  <si>
    <t>一般公共预算基本支出预算表</t>
  </si>
  <si>
    <t>经济分类科目</t>
  </si>
  <si>
    <t>科目名称</t>
  </si>
  <si>
    <t>人员经费</t>
  </si>
  <si>
    <t>公用经费</t>
  </si>
  <si>
    <t xml:space="preserve">  301</t>
  </si>
  <si>
    <t xml:space="preserve">  工资福利支出</t>
  </si>
  <si>
    <t xml:space="preserve">    基本工资</t>
  </si>
  <si>
    <t xml:space="preserve">    津贴补贴</t>
  </si>
  <si>
    <t xml:space="preserve">    奖金</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</si>
  <si>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</si>
  <si>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</si>
  <si>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</si>
  <si>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</si>
  <si>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</si>
  <si>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</si>
  <si>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</si>
  <si>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</si>
  <si>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302</t>
  </si>
  <si>
    <t xml:space="preserve">  商品和服务支出</t>
  </si>
  <si>
    <t xml:space="preserve">    办公费</t>
  </si>
  <si>
    <t xml:space="preserve">    印刷费</t>
  </si>
  <si>
    <t xml:space="preserve">    电费</t>
  </si>
  <si>
    <t>07</t>
  </si>
  <si>
    <t xml:space="preserve">    邮电费</t>
  </si>
  <si>
    <t xml:space="preserve">    取暖费</t>
  </si>
  <si>
    <t xml:space="preserve">    差旅费</t>
  </si>
  <si>
    <t>28</t>
  </si>
  <si>
    <t xml:space="preserve">    工会经费</t>
  </si>
  <si>
    <t>31</t>
  </si>
  <si>
    <t xml:space="preserve">  303</t>
  </si>
  <si>
    <t xml:space="preserve">  对个人和家庭的补助</t>
  </si>
  <si>
    <t xml:space="preserve">    奖励金</t>
  </si>
  <si>
    <t>表3-2</t>
  </si>
  <si>
    <t>一般公共预算项目支出预算表</t>
  </si>
  <si>
    <t>单位名称（项目）</t>
  </si>
  <si>
    <t xml:space="preserve">    大案要案费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</si>
  <si>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</si>
  <si>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</si>
  <si>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</si>
  <si>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</si>
  <si>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</si>
  <si>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</si>
  <si>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</si>
  <si>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</si>
  <si>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</si>
  <si>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</si>
  <si>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</si>
  <si>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</si>
  <si>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</si>
  <si>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</si>
  <si>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</si>
  <si>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单位：元</t>
  </si>
  <si>
    <t>本年国有资本经营预算支出</t>
  </si>
  <si>
    <t>部门整体支出绩效目标申报表</t>
  </si>
  <si>
    <t>（2019年度）</t>
  </si>
  <si>
    <t>年度
主要
任务</t>
  </si>
  <si>
    <t>任务名称</t>
  </si>
  <si>
    <t>主要内容</t>
  </si>
  <si>
    <t>预算金额（万元）</t>
  </si>
  <si>
    <t>总额</t>
  </si>
  <si>
    <t>财政拨款</t>
  </si>
  <si>
    <t>其他资金</t>
  </si>
  <si>
    <t>任务1</t>
  </si>
  <si>
    <t>加强党的领导</t>
  </si>
  <si>
    <t>主要任务(任务一)</t>
  </si>
  <si>
    <t>任务2</t>
  </si>
  <si>
    <t>强化基层党内监督</t>
  </si>
  <si>
    <t>主要任务(任务二)</t>
  </si>
  <si>
    <t>任务3</t>
  </si>
  <si>
    <t>严肃党内政治生活</t>
  </si>
  <si>
    <t>主要任务(任务三)</t>
  </si>
  <si>
    <t>任务4</t>
  </si>
  <si>
    <t>推进全面从严治党向纵深发展、向基层延伸</t>
  </si>
  <si>
    <t>主要任务(任务四)</t>
  </si>
  <si>
    <t>任务5</t>
  </si>
  <si>
    <t>主要任务(任务五)</t>
  </si>
  <si>
    <t>任务6</t>
  </si>
  <si>
    <t>主要任务(任务六)</t>
  </si>
  <si>
    <t>任务7</t>
  </si>
  <si>
    <t>主要任务(任务七)</t>
  </si>
  <si>
    <t>任务8</t>
  </si>
  <si>
    <t>主要任务(任务八)</t>
  </si>
  <si>
    <t>金额合计</t>
  </si>
  <si>
    <t>年度
总体
目标</t>
  </si>
  <si>
    <t>着力发现被巡察单位在党建、党风廉政建设，民主决策，扶贫领域、资金管理“三重一大”事项、宣传贯彻落实中央、省委、州委、县委重大决策部署及习近平新时代中国特色社会主义思想等方面存在问题</t>
  </si>
  <si>
    <t>年
度
绩
效
指
标</t>
  </si>
  <si>
    <t>一级指标</t>
  </si>
  <si>
    <t>二级指标</t>
  </si>
  <si>
    <t>三级指标</t>
  </si>
  <si>
    <t>指标值（包含数字及文字描述）</t>
  </si>
  <si>
    <t>完成指标</t>
  </si>
  <si>
    <t>数量指标</t>
  </si>
  <si>
    <t>指标1；</t>
  </si>
  <si>
    <t>把党的纪律和规矩挺在前面、重点检查被巡察党组织和党员干部尊崇党章、</t>
  </si>
  <si>
    <t>指标值(数量指标1；)</t>
  </si>
  <si>
    <t>指标2；</t>
  </si>
  <si>
    <t>坚持党的领导、加强党的建设和落实党的路线方针政策情况。</t>
  </si>
  <si>
    <t>指标3；</t>
  </si>
  <si>
    <t>着力发现基层党的领导弱化、党的建设缺失、全面从严治党不力，党的观念淡漠、组织涣散、纪律松弛，管党治党宽松软等突出问题。</t>
  </si>
  <si>
    <t>质量指标</t>
  </si>
  <si>
    <t>重点发现贯彻执行党的理论和路线方针政策，中央、省委和州委决策部署不到位</t>
  </si>
  <si>
    <t>重点发现党内政治生活不严肃、不正常，民主集中制原则执行不到位，党的组织不健全，组织生活制度不落实，班子不团结、违规决策、软弱涣散</t>
  </si>
  <si>
    <t>时效指标</t>
  </si>
  <si>
    <t>成本指标</t>
  </si>
  <si>
    <t>效益指标</t>
  </si>
  <si>
    <t>经济效益
指标</t>
  </si>
  <si>
    <t>社会效益
指标</t>
  </si>
  <si>
    <t>重点发现主体责任不落实、监督责任不到位，好人主义盛行，不负责、不担当；</t>
  </si>
  <si>
    <t>党内监督乏力，该发现的问题没有发现，发现问题不报告不处置、不整改不问责</t>
  </si>
  <si>
    <t>懒政怠政不作为、违反政策乱作为、谋取私利妄作为、侵害群众利益胡作为，以及作风不民主、处事不公平、履职不廉洁、行为不守纪等问题。</t>
  </si>
  <si>
    <t>生态效益
指标</t>
  </si>
  <si>
    <t>可持续影响
指标</t>
  </si>
  <si>
    <t>满意度
指标</t>
  </si>
  <si>
    <t>满意度指标</t>
  </si>
  <si>
    <t>重点发现推进党风廉政建设和反腐败工作不坚决、不扎实</t>
  </si>
  <si>
    <t>中央八项规定精神不落实，“四风”问题屡禁不止</t>
  </si>
  <si>
    <t>“雁过拔毛”、“小官巨贪”、“乡匪村霸”等违反党的纪律、损害群众利益的不正之风和腐败问题</t>
  </si>
  <si>
    <t>批复表1</t>
  </si>
  <si>
    <t>2019年部门预算项目绩效目标</t>
  </si>
  <si>
    <t>2018年省级部门预算项目绩效目标（部门预算）</t>
  </si>
  <si>
    <t>项目单位
(项目名称)</t>
  </si>
  <si>
    <t>项目资金</t>
  </si>
  <si>
    <t>预算测算标准及测算过程</t>
  </si>
  <si>
    <t>年度目标</t>
  </si>
  <si>
    <t>绩效指标</t>
  </si>
  <si>
    <t>项目完成指标</t>
  </si>
  <si>
    <t>资金总额</t>
  </si>
  <si>
    <t>指标值</t>
  </si>
  <si>
    <t>项目名称</t>
  </si>
  <si>
    <t>巡察办案经费</t>
  </si>
  <si>
    <t xml:space="preserve">
 1.办案人员（巡察办案组人员）差旅费：包扣住宿；伙食补助120元/人，公杂费50元/人；全年预计出差200天，30人，约8万
 2.巡察工作经费：需要经费办公经费和车辆运行维修维护费等12万。
</t>
  </si>
  <si>
    <t>巡察乡镇及部门问题线索</t>
  </si>
  <si>
    <t>2轮</t>
  </si>
  <si>
    <t>加强巡察力度</t>
  </si>
  <si>
    <t>党风廉政建设群众满意度</t>
  </si>
  <si>
    <t>≧90%</t>
  </si>
  <si>
    <t>完成巡察方案目标</t>
  </si>
  <si>
    <t>2019年在全县范围开展2轮巡察（乡镇及县级部门）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</si>
</sst>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
    <numFmt numFmtId="186" formatCode="&quot;\&quot;#,##0.00_);\(&quot;\&quot;#,##0.00\)"/>
    <numFmt numFmtId="187" formatCode="#,###"/>
    <numFmt numFmtId="188" formatCode="#,##0_);\(#,##0\)"/>
  </numFmts>
  <fonts count="41">
    <font>
      <sz val="9"/>
      <color indexed="8"/>
      <name val="宋体"/>
      <family val="0"/>
    </font>
    <font>
      <b/>
      <sz val="11"/>
      <name val="Calibri"/>
      <family val="2"/>
    </font>
    <font>
      <i/>
      <sz val="11"/>
      <name val="Calibri"/>
      <family val="2"/>
    </font>
    <font>
      <b/>
      <i/>
      <sz val="11"/>
      <name val="Calibri"/>
      <family val="2"/>
    </font>
    <font>
      <sz val="12"/>
      <name val="宋体"/>
      <family val="0"/>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name val="Times New Roman"/>
      <family val="1"/>
    </font>
    <font>
      <b/>
      <sz val="9"/>
      <name val="宋体"/>
      <family val="0"/>
    </font>
    <font>
      <b/>
      <sz val="9"/>
      <color indexed="8"/>
      <name val="宋体"/>
      <family val="0"/>
    </font>
    <font>
      <sz val="12"/>
      <name val="黑体"/>
      <family val="3"/>
    </font>
    <font>
      <b/>
      <sz val="16"/>
      <name val="宋体"/>
      <family val="0"/>
    </font>
    <font>
      <sz val="11"/>
      <name val="宋体"/>
      <family val="0"/>
    </font>
    <font>
      <b/>
      <sz val="12"/>
      <name val="宋体"/>
      <family val="0"/>
    </font>
    <font>
      <sz val="11"/>
      <color indexed="8"/>
      <name val="等线"/>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style="thin"/>
      <top/>
      <bottom style="thin"/>
    </border>
    <border>
      <left style="thin"/>
      <right style="thin"/>
      <top/>
      <bottom/>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
      <left style="thin">
        <color indexed="8"/>
      </left>
      <right style="thin">
        <color indexed="8"/>
      </right>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right/>
      <top style="thin">
        <color indexed="8"/>
      </top>
      <bottom/>
    </border>
    <border>
      <left/>
      <right/>
      <top/>
      <bottom style="thin">
        <color indexed="8"/>
      </bottom>
    </border>
    <border>
      <left style="thin"/>
      <right style="thin"/>
      <top/>
      <bottom>
        <color indexed="63"/>
      </bottom>
    </border>
    <border>
      <left style="thin"/>
      <right>
        <color indexed="63"/>
      </right>
      <top/>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style="thin"/>
      <bottom style="thin"/>
    </border>
    <border>
      <left/>
      <right>
        <color indexed="63"/>
      </right>
      <top style="thin"/>
      <bottom style="thin"/>
    </border>
    <border>
      <left style="thin"/>
      <right style="thin"/>
      <top style="thin"/>
      <bottom style="thin"/>
    </border>
    <border>
      <left>
        <color indexed="63"/>
      </left>
      <right style="thin">
        <color indexed="8"/>
      </right>
      <top style="thin"/>
      <bottom style="thin"/>
    </border>
    <border>
      <left/>
      <right style="thin">
        <color indexed="8"/>
      </right>
      <top style="thin"/>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color indexed="63"/>
      </left>
      <right/>
      <top style="thin"/>
      <bottom style="thin"/>
    </border>
    <border>
      <left/>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right>
        <color indexed="63"/>
      </right>
      <top style="thin"/>
      <bottom style="thin">
        <color indexed="8"/>
      </bottom>
    </border>
    <border>
      <left/>
      <right style="thin"/>
      <top>
        <color indexed="63"/>
      </top>
      <bottom>
        <color indexed="63"/>
      </bottom>
    </border>
    <border>
      <left style="thin"/>
      <right style="thin">
        <color indexed="8"/>
      </right>
      <top>
        <color indexed="63"/>
      </top>
      <bottom>
        <color indexed="63"/>
      </bottom>
    </border>
    <border>
      <left style="thin"/>
      <right style="thin">
        <color indexed="8"/>
      </right>
      <top style="thin"/>
      <bottom style="thin"/>
    </border>
    <border>
      <left/>
      <right style="thin"/>
      <top>
        <color indexed="63"/>
      </top>
      <bottom style="thin"/>
    </border>
    <border>
      <left style="thin"/>
      <right style="thin">
        <color indexed="8"/>
      </right>
      <top>
        <color indexed="63"/>
      </top>
      <bottom style="thin"/>
    </border>
    <border>
      <left/>
      <right style="thin"/>
      <top style="thin"/>
      <bottom style="thin">
        <color indexed="8"/>
      </bottom>
    </border>
    <border>
      <left style="thin"/>
      <right style="thin">
        <color indexed="8"/>
      </right>
      <top style="thin"/>
      <bottom style="thin">
        <color indexed="8"/>
      </bottom>
    </border>
    <border>
      <left style="thin"/>
      <right/>
      <top/>
      <bottom>
        <color indexed="63"/>
      </bottom>
    </border>
    <border>
      <left style="thin">
        <color indexed="8"/>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right/>
      <top/>
      <bottom style="thin"/>
    </border>
    <border>
      <left style="thin">
        <color indexed="8"/>
      </left>
      <right style="thin">
        <color indexed="8"/>
      </right>
      <top style="thin">
        <color indexed="8"/>
      </top>
      <bottom/>
    </border>
    <border>
      <left/>
      <right style="thin"/>
      <top/>
      <bottom/>
    </border>
    <border>
      <left style="thin">
        <color indexed="8"/>
      </left>
      <right style="thin"/>
      <top style="thin">
        <color indexed="8"/>
      </top>
      <bottom style="thin"/>
    </border>
    <border>
      <left style="thin"/>
      <right style="thin"/>
      <top style="thin">
        <color indexed="8"/>
      </top>
      <bottom style="thin"/>
    </border>
    <border>
      <left style="thin"/>
      <right style="thin"/>
      <top style="thin"/>
      <bottom/>
    </border>
    <border>
      <left style="thin">
        <color indexed="8"/>
      </left>
      <right style="thin"/>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63"/>
      </right>
      <top/>
      <bottom style="thin"/>
    </border>
    <border>
      <left style="thin"/>
      <right>
        <color indexed="63"/>
      </right>
      <top style="thin"/>
      <bottom>
        <color indexed="63"/>
      </bottom>
    </border>
    <border>
      <left style="thin"/>
      <right/>
      <top style="thin"/>
      <bottom>
        <color indexed="63"/>
      </bottom>
    </border>
    <border>
      <left style="thin"/>
      <right>
        <color indexed="63"/>
      </right>
      <top/>
      <bottom style="thin"/>
    </border>
    <border>
      <left style="thin"/>
      <right style="thin"/>
      <top style="thin"/>
      <bottom>
        <color indexed="63"/>
      </bottom>
    </border>
    <border>
      <left/>
      <right style="thin"/>
      <top style="thin"/>
      <bottom>
        <color indexed="63"/>
      </bottom>
    </border>
    <border>
      <left>
        <color indexed="63"/>
      </left>
      <right>
        <color indexed="63"/>
      </right>
      <top/>
      <bottom style="thin"/>
    </border>
    <border>
      <left/>
      <right style="thin"/>
      <top/>
      <bottom style="thin"/>
    </border>
    <border>
      <left style="thin"/>
      <right>
        <color indexed="63"/>
      </right>
      <top style="thin"/>
      <bottom/>
    </border>
    <border>
      <left>
        <color indexed="63"/>
      </left>
      <right>
        <color indexed="63"/>
      </right>
      <top style="thin"/>
      <bottom>
        <color indexed="63"/>
      </bottom>
    </border>
    <border>
      <left style="thin"/>
      <right>
        <color indexed="63"/>
      </right>
      <top/>
      <bottom/>
    </border>
  </borders>
  <cellStyleXfs count="6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39"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6" fillId="14" borderId="0" applyNumberFormat="0" applyBorder="0" applyAlignment="0" applyProtection="0"/>
    <xf numFmtId="0" fontId="31" fillId="15" borderId="1" applyNumberFormat="0" applyAlignment="0" applyProtection="0"/>
    <xf numFmtId="0" fontId="32" fillId="16" borderId="2" applyNumberFormat="0" applyAlignment="0" applyProtection="0"/>
    <xf numFmtId="0" fontId="40" fillId="0" borderId="0" applyNumberFormat="0" applyFill="0" applyBorder="0" applyAlignment="0" applyProtection="0"/>
    <xf numFmtId="0" fontId="35" fillId="1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3" fillId="0" borderId="6" applyNumberFormat="0" applyFill="0" applyAlignment="0" applyProtection="0"/>
    <xf numFmtId="0" fontId="37" fillId="7" borderId="0" applyNumberFormat="0" applyBorder="0" applyAlignment="0" applyProtection="0"/>
    <xf numFmtId="0" fontId="0" fillId="3" borderId="7" applyNumberFormat="0" applyFont="0" applyAlignment="0" applyProtection="0"/>
    <xf numFmtId="0" fontId="30" fillId="15" borderId="8" applyNumberFormat="0" applyAlignment="0" applyProtection="0"/>
    <xf numFmtId="0" fontId="25" fillId="0" borderId="0" applyNumberFormat="0" applyFill="0" applyBorder="0" applyAlignment="0" applyProtection="0"/>
    <xf numFmtId="0" fontId="34" fillId="0" borderId="9"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0" borderId="0" applyNumberFormat="0" applyFill="0" applyBorder="0" applyAlignment="0" applyProtection="0"/>
  </cellStyleXfs>
  <cellXfs count="255">
    <xf numFmtId="1" fontId="0" fillId="0" borderId="0" xfId="0" applyNumberFormat="1" applyFill="1" applyAlignment="1">
      <alignment/>
    </xf>
    <xf numFmtId="1" fontId="0" fillId="0" borderId="0" xfId="0" applyNumberFormat="1" applyFill="1" applyAlignment="1">
      <alignment vertical="center"/>
    </xf>
    <xf numFmtId="0" fontId="4" fillId="0" borderId="0" xfId="58" applyAlignment="1">
      <alignment vertical="center"/>
      <protection/>
    </xf>
    <xf numFmtId="1" fontId="5" fillId="0" borderId="0" xfId="0" applyNumberFormat="1" applyFont="1" applyFill="1" applyAlignment="1">
      <alignment/>
    </xf>
    <xf numFmtId="18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11" fillId="0" borderId="0" xfId="0" applyNumberFormat="1" applyFont="1" applyFill="1" applyAlignment="1">
      <alignment horizontal="right" vertical="center"/>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Alignment="1">
      <alignment/>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4"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lignment vertical="center"/>
    </xf>
    <xf numFmtId="3" fontId="11" fillId="0" borderId="13" xfId="0" applyNumberFormat="1" applyFont="1" applyBorder="1" applyAlignment="1" applyProtection="1">
      <alignment vertical="center" wrapText="1"/>
      <protection/>
    </xf>
    <xf numFmtId="0" fontId="11" fillId="0" borderId="14" xfId="0" applyNumberFormat="1" applyFont="1" applyFill="1" applyBorder="1" applyAlignment="1">
      <alignment vertical="center"/>
    </xf>
    <xf numFmtId="1" fontId="11" fillId="0" borderId="12" xfId="0" applyNumberFormat="1" applyFont="1" applyFill="1" applyBorder="1" applyAlignment="1">
      <alignment vertical="center"/>
    </xf>
    <xf numFmtId="3" fontId="11" fillId="0" borderId="15" xfId="0" applyNumberFormat="1" applyFont="1" applyBorder="1" applyAlignment="1" applyProtection="1">
      <alignment vertical="center" wrapText="1"/>
      <protection/>
    </xf>
    <xf numFmtId="3" fontId="11" fillId="0" borderId="16" xfId="0" applyNumberFormat="1" applyFont="1" applyBorder="1" applyAlignment="1" applyProtection="1">
      <alignment vertical="center" wrapText="1"/>
      <protection/>
    </xf>
    <xf numFmtId="3" fontId="11" fillId="0" borderId="13" xfId="0" applyNumberFormat="1" applyFont="1" applyBorder="1" applyAlignment="1">
      <alignment vertical="center" wrapText="1"/>
    </xf>
    <xf numFmtId="0" fontId="11" fillId="0" borderId="12" xfId="0" applyNumberFormat="1" applyFont="1" applyFill="1" applyBorder="1" applyAlignment="1">
      <alignment horizontal="center" vertical="center"/>
    </xf>
    <xf numFmtId="3" fontId="11" fillId="0" borderId="16" xfId="0" applyNumberFormat="1" applyFont="1" applyBorder="1" applyAlignment="1">
      <alignment vertical="center" wrapText="1"/>
    </xf>
    <xf numFmtId="0" fontId="11" fillId="0" borderId="14" xfId="0" applyNumberFormat="1" applyFont="1" applyFill="1" applyBorder="1" applyAlignment="1">
      <alignment horizontal="center" vertical="center"/>
    </xf>
    <xf numFmtId="3" fontId="11" fillId="0" borderId="16"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0" fontId="4" fillId="0" borderId="0" xfId="0" applyNumberFormat="1" applyFont="1" applyFill="1" applyAlignment="1">
      <alignment horizontal="center"/>
    </xf>
    <xf numFmtId="185" fontId="13" fillId="0" borderId="18" xfId="0" applyNumberFormat="1" applyFont="1" applyBorder="1" applyAlignment="1">
      <alignment/>
    </xf>
    <xf numFmtId="0" fontId="10" fillId="0" borderId="0" xfId="0" applyNumberFormat="1" applyFont="1" applyFill="1" applyAlignment="1">
      <alignment horizontal="center"/>
    </xf>
    <xf numFmtId="185" fontId="10" fillId="0" borderId="0" xfId="0" applyNumberFormat="1" applyFont="1" applyBorder="1" applyAlignment="1">
      <alignment/>
    </xf>
    <xf numFmtId="0" fontId="8" fillId="0" borderId="0" xfId="0" applyNumberFormat="1" applyFont="1" applyFill="1" applyAlignment="1">
      <alignment/>
    </xf>
    <xf numFmtId="0" fontId="8" fillId="15" borderId="0" xfId="0" applyNumberFormat="1" applyFont="1" applyFill="1" applyAlignment="1">
      <alignment/>
    </xf>
    <xf numFmtId="0" fontId="10" fillId="15" borderId="0" xfId="0" applyNumberFormat="1" applyFont="1" applyFill="1" applyAlignment="1">
      <alignment/>
    </xf>
    <xf numFmtId="0" fontId="8" fillId="15" borderId="0" xfId="0" applyNumberFormat="1" applyFont="1" applyFill="1" applyAlignment="1" applyProtection="1">
      <alignment horizontal="right" vertical="center"/>
      <protection/>
    </xf>
    <xf numFmtId="0" fontId="8" fillId="0" borderId="19"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15" borderId="0" xfId="0" applyNumberFormat="1" applyFont="1" applyFill="1" applyAlignment="1">
      <alignment/>
    </xf>
    <xf numFmtId="0" fontId="0" fillId="15" borderId="0" xfId="0" applyNumberFormat="1" applyFont="1" applyFill="1" applyAlignment="1">
      <alignment/>
    </xf>
    <xf numFmtId="0" fontId="8" fillId="0" borderId="20" xfId="0" applyNumberFormat="1" applyFont="1" applyFill="1" applyBorder="1" applyAlignment="1">
      <alignment horizontal="center" vertical="center" wrapText="1"/>
    </xf>
    <xf numFmtId="0" fontId="8" fillId="15"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49" fontId="8" fillId="0" borderId="22" xfId="0" applyNumberFormat="1" applyFont="1" applyFill="1" applyBorder="1" applyAlignment="1" applyProtection="1">
      <alignment vertical="center" wrapText="1"/>
      <protection/>
    </xf>
    <xf numFmtId="3" fontId="8" fillId="0" borderId="23" xfId="0" applyNumberFormat="1" applyFont="1" applyBorder="1" applyAlignment="1" applyProtection="1">
      <alignment vertical="center" wrapText="1"/>
      <protection/>
    </xf>
    <xf numFmtId="3" fontId="8" fillId="0" borderId="24" xfId="0" applyNumberFormat="1" applyFont="1" applyBorder="1" applyAlignment="1" applyProtection="1">
      <alignment vertical="center" wrapText="1"/>
      <protection/>
    </xf>
    <xf numFmtId="3" fontId="8" fillId="0" borderId="25" xfId="0" applyNumberFormat="1" applyFont="1" applyBorder="1" applyAlignment="1" applyProtection="1">
      <alignment vertical="center" wrapText="1"/>
      <protection/>
    </xf>
    <xf numFmtId="3" fontId="8" fillId="0" borderId="26" xfId="0" applyNumberFormat="1" applyFont="1" applyBorder="1" applyAlignment="1" applyProtection="1">
      <alignment vertical="center" wrapText="1"/>
      <protection/>
    </xf>
    <xf numFmtId="3" fontId="8" fillId="0" borderId="22" xfId="0" applyNumberFormat="1" applyFont="1" applyBorder="1" applyAlignment="1" applyProtection="1">
      <alignment vertical="center" wrapText="1"/>
      <protection/>
    </xf>
    <xf numFmtId="3" fontId="8" fillId="0" borderId="12" xfId="0" applyNumberFormat="1" applyFont="1" applyBorder="1" applyAlignment="1" applyProtection="1">
      <alignment vertical="center" wrapText="1"/>
      <protection/>
    </xf>
    <xf numFmtId="3" fontId="8" fillId="0" borderId="13" xfId="0" applyNumberFormat="1" applyFont="1" applyBorder="1" applyAlignment="1" applyProtection="1">
      <alignment vertical="center" wrapText="1"/>
      <protection/>
    </xf>
    <xf numFmtId="3" fontId="8" fillId="0" borderId="27" xfId="0" applyNumberFormat="1" applyFont="1" applyBorder="1" applyAlignment="1" applyProtection="1">
      <alignment vertical="center" wrapText="1"/>
      <protection/>
    </xf>
    <xf numFmtId="3" fontId="8" fillId="0" borderId="28" xfId="0" applyNumberFormat="1" applyFont="1" applyBorder="1" applyAlignment="1" applyProtection="1">
      <alignment vertical="center" wrapText="1"/>
      <protection/>
    </xf>
    <xf numFmtId="3" fontId="8" fillId="0" borderId="29" xfId="0" applyNumberFormat="1" applyFont="1" applyBorder="1" applyAlignment="1" applyProtection="1">
      <alignment vertical="center" wrapText="1"/>
      <protection/>
    </xf>
    <xf numFmtId="3" fontId="8" fillId="0" borderId="30" xfId="0" applyNumberFormat="1" applyFont="1" applyBorder="1" applyAlignment="1" applyProtection="1">
      <alignment vertical="center" wrapText="1"/>
      <protection/>
    </xf>
    <xf numFmtId="0" fontId="11" fillId="15" borderId="0" xfId="0" applyNumberFormat="1" applyFont="1" applyFill="1" applyAlignment="1">
      <alignment/>
    </xf>
    <xf numFmtId="0" fontId="11" fillId="15" borderId="0" xfId="0" applyNumberFormat="1" applyFont="1" applyFill="1" applyAlignment="1">
      <alignment horizontal="right" vertical="center"/>
    </xf>
    <xf numFmtId="0" fontId="11" fillId="15" borderId="0" xfId="0" applyNumberFormat="1" applyFont="1" applyFill="1" applyAlignment="1">
      <alignment/>
    </xf>
    <xf numFmtId="0" fontId="11" fillId="15"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49" fontId="11" fillId="0" borderId="22" xfId="0" applyNumberFormat="1" applyFont="1" applyFill="1" applyBorder="1" applyAlignment="1" applyProtection="1">
      <alignment vertical="center" wrapText="1"/>
      <protection/>
    </xf>
    <xf numFmtId="49" fontId="11" fillId="0" borderId="31" xfId="0" applyNumberFormat="1" applyFont="1" applyFill="1" applyBorder="1" applyAlignment="1" applyProtection="1">
      <alignment vertical="center" wrapText="1"/>
      <protection/>
    </xf>
    <xf numFmtId="3" fontId="11" fillId="0" borderId="23" xfId="0" applyNumberFormat="1" applyFont="1" applyBorder="1" applyAlignment="1" applyProtection="1">
      <alignment vertical="center" wrapText="1"/>
      <protection/>
    </xf>
    <xf numFmtId="3" fontId="11" fillId="0" borderId="24" xfId="0" applyNumberFormat="1" applyFont="1" applyBorder="1" applyAlignment="1" applyProtection="1">
      <alignment vertical="center" wrapText="1"/>
      <protection/>
    </xf>
    <xf numFmtId="3" fontId="11" fillId="0" borderId="25" xfId="0" applyNumberFormat="1" applyFont="1" applyBorder="1" applyAlignment="1" applyProtection="1">
      <alignment vertical="center" wrapText="1"/>
      <protection/>
    </xf>
    <xf numFmtId="0" fontId="11" fillId="0" borderId="20" xfId="0" applyNumberFormat="1" applyFont="1" applyFill="1" applyBorder="1" applyAlignment="1">
      <alignment horizontal="center" vertical="center"/>
    </xf>
    <xf numFmtId="4" fontId="11" fillId="0" borderId="11" xfId="0" applyNumberFormat="1" applyFont="1" applyFill="1" applyBorder="1" applyAlignment="1" applyProtection="1">
      <alignment horizontal="center" vertical="center" wrapText="1"/>
      <protection/>
    </xf>
    <xf numFmtId="0" fontId="11" fillId="0" borderId="22" xfId="0" applyNumberFormat="1" applyFont="1" applyFill="1" applyBorder="1" applyAlignment="1">
      <alignment vertical="center"/>
    </xf>
    <xf numFmtId="187" fontId="11" fillId="0" borderId="32" xfId="0" applyNumberFormat="1" applyFont="1" applyBorder="1" applyAlignment="1" applyProtection="1">
      <alignment vertical="center" wrapText="1"/>
      <protection/>
    </xf>
    <xf numFmtId="0" fontId="8" fillId="0" borderId="33" xfId="0" applyNumberFormat="1" applyFont="1" applyFill="1" applyBorder="1" applyAlignment="1">
      <alignment vertical="center"/>
    </xf>
    <xf numFmtId="3" fontId="11" fillId="0" borderId="32" xfId="0" applyNumberFormat="1" applyFont="1" applyBorder="1" applyAlignment="1" applyProtection="1">
      <alignment vertical="center" wrapText="1"/>
      <protection/>
    </xf>
    <xf numFmtId="185" fontId="11" fillId="0" borderId="34" xfId="0" applyNumberFormat="1" applyFont="1" applyBorder="1" applyAlignment="1" applyProtection="1">
      <alignment vertical="center" wrapText="1"/>
      <protection/>
    </xf>
    <xf numFmtId="3" fontId="11" fillId="0" borderId="35" xfId="0" applyNumberFormat="1" applyFont="1" applyBorder="1" applyAlignment="1" applyProtection="1">
      <alignment vertical="center" wrapText="1"/>
      <protection/>
    </xf>
    <xf numFmtId="3" fontId="11" fillId="0" borderId="36" xfId="0" applyNumberFormat="1" applyFont="1" applyBorder="1" applyAlignment="1" applyProtection="1">
      <alignment vertical="center" wrapText="1"/>
      <protection/>
    </xf>
    <xf numFmtId="3" fontId="11" fillId="0" borderId="37" xfId="0" applyNumberFormat="1" applyFont="1" applyBorder="1" applyAlignment="1" applyProtection="1">
      <alignment vertical="center" wrapText="1"/>
      <protection/>
    </xf>
    <xf numFmtId="0" fontId="8" fillId="0" borderId="14" xfId="0" applyNumberFormat="1" applyFont="1" applyFill="1" applyBorder="1" applyAlignment="1">
      <alignment vertical="center"/>
    </xf>
    <xf numFmtId="3" fontId="11" fillId="0" borderId="17" xfId="0" applyNumberFormat="1" applyFont="1" applyBorder="1" applyAlignment="1" applyProtection="1">
      <alignment vertical="center" wrapText="1"/>
      <protection/>
    </xf>
    <xf numFmtId="185" fontId="11" fillId="0" borderId="38" xfId="0" applyNumberFormat="1" applyFont="1" applyBorder="1" applyAlignment="1" applyProtection="1">
      <alignment vertical="center" wrapText="1"/>
      <protection/>
    </xf>
    <xf numFmtId="3" fontId="11" fillId="0" borderId="36" xfId="0" applyNumberFormat="1" applyFont="1" applyBorder="1" applyAlignment="1">
      <alignment vertical="center" wrapText="1"/>
    </xf>
    <xf numFmtId="185" fontId="11" fillId="0" borderId="39" xfId="0" applyNumberFormat="1" applyFont="1" applyBorder="1" applyAlignment="1">
      <alignment vertical="center" wrapText="1"/>
    </xf>
    <xf numFmtId="185" fontId="11" fillId="0" borderId="40" xfId="0" applyNumberFormat="1" applyFont="1" applyBorder="1" applyAlignment="1">
      <alignment vertical="center" wrapText="1"/>
    </xf>
    <xf numFmtId="185" fontId="11" fillId="0" borderId="27" xfId="0" applyNumberFormat="1" applyFont="1" applyBorder="1" applyAlignment="1" applyProtection="1">
      <alignment vertical="center" wrapText="1"/>
      <protection/>
    </xf>
    <xf numFmtId="185" fontId="11" fillId="0" borderId="41" xfId="0" applyNumberFormat="1" applyFont="1" applyBorder="1" applyAlignment="1" applyProtection="1">
      <alignment vertical="center" wrapText="1"/>
      <protection/>
    </xf>
    <xf numFmtId="3" fontId="11" fillId="0" borderId="37" xfId="0" applyNumberFormat="1" applyFont="1" applyBorder="1" applyAlignment="1">
      <alignment vertical="center" wrapText="1"/>
    </xf>
    <xf numFmtId="185" fontId="11" fillId="0" borderId="42" xfId="0" applyNumberFormat="1" applyFont="1" applyBorder="1" applyAlignment="1">
      <alignment vertical="center" wrapText="1"/>
    </xf>
    <xf numFmtId="185" fontId="11" fillId="0" borderId="43" xfId="0" applyNumberFormat="1" applyFont="1" applyBorder="1" applyAlignment="1">
      <alignment vertical="center" wrapText="1"/>
    </xf>
    <xf numFmtId="3" fontId="11" fillId="0" borderId="17" xfId="0" applyNumberFormat="1" applyFont="1" applyBorder="1" applyAlignment="1">
      <alignment vertical="center" wrapText="1"/>
    </xf>
    <xf numFmtId="185" fontId="11" fillId="0" borderId="44" xfId="0" applyNumberFormat="1" applyFont="1" applyBorder="1" applyAlignment="1">
      <alignment vertical="center" wrapText="1"/>
    </xf>
    <xf numFmtId="185" fontId="11" fillId="0" borderId="45" xfId="0" applyNumberFormat="1" applyFont="1" applyBorder="1" applyAlignment="1">
      <alignment vertical="center" wrapText="1"/>
    </xf>
    <xf numFmtId="0" fontId="13" fillId="0" borderId="0" xfId="0" applyNumberFormat="1" applyFont="1" applyFill="1" applyAlignment="1">
      <alignment/>
    </xf>
    <xf numFmtId="0" fontId="8" fillId="15"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center" vertical="center" wrapText="1"/>
      <protection/>
    </xf>
    <xf numFmtId="0" fontId="8" fillId="15" borderId="46" xfId="0" applyNumberFormat="1" applyFont="1" applyFill="1" applyBorder="1" applyAlignment="1">
      <alignment horizontal="center" vertical="center" wrapText="1"/>
    </xf>
    <xf numFmtId="49" fontId="8" fillId="0" borderId="13" xfId="0" applyNumberFormat="1" applyFont="1" applyFill="1" applyBorder="1" applyAlignment="1" applyProtection="1">
      <alignment vertical="center" wrapText="1"/>
      <protection/>
    </xf>
    <xf numFmtId="0" fontId="8" fillId="0" borderId="13" xfId="0" applyNumberFormat="1" applyFont="1" applyFill="1" applyBorder="1" applyAlignment="1">
      <alignment horizontal="center" vertical="center" wrapText="1"/>
    </xf>
    <xf numFmtId="0" fontId="8" fillId="15" borderId="13" xfId="0" applyNumberFormat="1" applyFont="1" applyFill="1" applyBorder="1" applyAlignment="1">
      <alignment horizontal="center" vertical="center" wrapText="1"/>
    </xf>
    <xf numFmtId="0" fontId="11" fillId="0" borderId="0" xfId="0" applyNumberFormat="1" applyFont="1" applyFill="1" applyAlignment="1">
      <alignment horizontal="centerContinuous" vertical="center"/>
    </xf>
    <xf numFmtId="49" fontId="8" fillId="0" borderId="28" xfId="0" applyNumberFormat="1" applyFont="1" applyFill="1" applyBorder="1" applyAlignment="1" applyProtection="1">
      <alignment vertical="center" wrapText="1"/>
      <protection/>
    </xf>
    <xf numFmtId="49" fontId="8" fillId="0" borderId="26" xfId="0" applyNumberFormat="1" applyFont="1" applyFill="1" applyBorder="1" applyAlignment="1" applyProtection="1">
      <alignment vertical="center" wrapText="1"/>
      <protection/>
    </xf>
    <xf numFmtId="3" fontId="8" fillId="0" borderId="47" xfId="0" applyNumberFormat="1" applyFont="1" applyBorder="1" applyAlignment="1" applyProtection="1">
      <alignment vertical="center" wrapText="1"/>
      <protection/>
    </xf>
    <xf numFmtId="0" fontId="8" fillId="0" borderId="48" xfId="0" applyNumberFormat="1" applyFont="1" applyFill="1" applyBorder="1" applyAlignment="1" applyProtection="1">
      <alignment horizontal="left"/>
      <protection/>
    </xf>
    <xf numFmtId="49" fontId="8" fillId="0" borderId="31"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0" fontId="8" fillId="0" borderId="49"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50"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vertical="center" wrapText="1"/>
      <protection/>
    </xf>
    <xf numFmtId="3" fontId="8" fillId="0" borderId="51" xfId="0" applyNumberFormat="1" applyFont="1" applyBorder="1" applyAlignment="1" applyProtection="1">
      <alignment vertical="center" wrapText="1"/>
      <protection/>
    </xf>
    <xf numFmtId="3" fontId="8" fillId="0" borderId="52" xfId="0" applyNumberFormat="1" applyFont="1" applyBorder="1" applyAlignment="1" applyProtection="1">
      <alignment vertical="center" wrapText="1"/>
      <protection/>
    </xf>
    <xf numFmtId="0" fontId="8" fillId="0" borderId="0" xfId="0" applyNumberFormat="1" applyFont="1" applyFill="1" applyAlignment="1" applyProtection="1">
      <alignment horizontal="left"/>
      <protection/>
    </xf>
    <xf numFmtId="3" fontId="8" fillId="0" borderId="53" xfId="0" applyNumberFormat="1" applyFont="1" applyBorder="1" applyAlignment="1" applyProtection="1">
      <alignment vertical="center" wrapText="1"/>
      <protection/>
    </xf>
    <xf numFmtId="3" fontId="8" fillId="0" borderId="54" xfId="0" applyNumberFormat="1" applyFont="1" applyBorder="1" applyAlignment="1" applyProtection="1">
      <alignment vertical="center" wrapText="1"/>
      <protection/>
    </xf>
    <xf numFmtId="0" fontId="8" fillId="0" borderId="0" xfId="0" applyNumberFormat="1" applyFont="1" applyFill="1" applyBorder="1" applyAlignment="1" applyProtection="1">
      <alignment horizontal="left"/>
      <protection/>
    </xf>
    <xf numFmtId="0" fontId="0" fillId="0" borderId="0" xfId="0" applyNumberFormat="1" applyFont="1" applyFill="1" applyAlignment="1">
      <alignment/>
    </xf>
    <xf numFmtId="0" fontId="0" fillId="15" borderId="0" xfId="0" applyNumberFormat="1" applyFont="1" applyFill="1" applyBorder="1" applyAlignment="1">
      <alignment/>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8" fillId="0"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8" fillId="15" borderId="0" xfId="0" applyNumberFormat="1" applyFont="1" applyFill="1" applyAlignment="1" applyProtection="1">
      <alignment vertical="center" wrapText="1"/>
      <protection/>
    </xf>
    <xf numFmtId="0" fontId="14" fillId="15" borderId="0" xfId="0" applyNumberFormat="1" applyFont="1" applyFill="1" applyAlignment="1" applyProtection="1">
      <alignment vertical="center" wrapText="1"/>
      <protection/>
    </xf>
    <xf numFmtId="0" fontId="15" fillId="15" borderId="0" xfId="0" applyNumberFormat="1" applyFont="1" applyFill="1" applyAlignment="1" applyProtection="1">
      <alignment vertical="center" wrapText="1"/>
      <protection/>
    </xf>
    <xf numFmtId="0" fontId="16" fillId="15" borderId="0" xfId="0" applyNumberFormat="1" applyFont="1" applyFill="1" applyAlignment="1">
      <alignment/>
    </xf>
    <xf numFmtId="0" fontId="8" fillId="15" borderId="0" xfId="0" applyNumberFormat="1" applyFont="1" applyFill="1" applyAlignment="1" applyProtection="1">
      <alignment vertical="center"/>
      <protection/>
    </xf>
    <xf numFmtId="1" fontId="0" fillId="0" borderId="0" xfId="0" applyNumberFormat="1" applyFill="1" applyBorder="1" applyAlignment="1">
      <alignment/>
    </xf>
    <xf numFmtId="0" fontId="17" fillId="0" borderId="0" xfId="58" applyFont="1" applyAlignment="1">
      <alignment vertical="center"/>
      <protection/>
    </xf>
    <xf numFmtId="0" fontId="19" fillId="0" borderId="13" xfId="58" applyFont="1" applyBorder="1" applyAlignment="1">
      <alignment horizontal="center" vertical="center" wrapText="1"/>
      <protection/>
    </xf>
    <xf numFmtId="0" fontId="19" fillId="0" borderId="55" xfId="58" applyFont="1" applyBorder="1" applyAlignment="1">
      <alignment horizontal="center" vertical="center" wrapText="1"/>
      <protection/>
    </xf>
    <xf numFmtId="0" fontId="19" fillId="0" borderId="56" xfId="58" applyFont="1" applyBorder="1" applyAlignment="1">
      <alignment horizontal="center" vertical="center" wrapText="1"/>
      <protection/>
    </xf>
    <xf numFmtId="0" fontId="19" fillId="0" borderId="57" xfId="58" applyFont="1" applyBorder="1" applyAlignment="1">
      <alignment horizontal="center" vertical="center" wrapText="1"/>
      <protection/>
    </xf>
    <xf numFmtId="0" fontId="19" fillId="0" borderId="11" xfId="58" applyFont="1" applyBorder="1" applyAlignment="1">
      <alignment horizontal="center" vertical="center" wrapText="1"/>
      <protection/>
    </xf>
    <xf numFmtId="4" fontId="19" fillId="0" borderId="58" xfId="58" applyNumberFormat="1" applyFont="1" applyBorder="1" applyAlignment="1">
      <alignment horizontal="left" vertical="center" wrapText="1"/>
      <protection/>
    </xf>
    <xf numFmtId="4" fontId="19" fillId="0" borderId="59" xfId="58" applyNumberFormat="1" applyFont="1" applyBorder="1" applyAlignment="1">
      <alignment horizontal="left" vertical="center" wrapText="1"/>
      <protection/>
    </xf>
    <xf numFmtId="4" fontId="19" fillId="0" borderId="28" xfId="58" applyNumberFormat="1" applyFont="1" applyBorder="1" applyAlignment="1">
      <alignment horizontal="left" vertical="center" wrapText="1"/>
      <protection/>
    </xf>
    <xf numFmtId="4" fontId="19" fillId="0" borderId="60" xfId="58" applyNumberFormat="1" applyFont="1" applyBorder="1" applyAlignment="1">
      <alignment horizontal="left" vertical="center" wrapText="1"/>
      <protection/>
    </xf>
    <xf numFmtId="4" fontId="19" fillId="0" borderId="61" xfId="58" applyNumberFormat="1" applyFont="1" applyBorder="1" applyAlignment="1">
      <alignment horizontal="left" vertical="center" wrapText="1"/>
      <protection/>
    </xf>
    <xf numFmtId="4" fontId="19" fillId="0" borderId="13" xfId="58" applyNumberFormat="1" applyFont="1" applyBorder="1" applyAlignment="1">
      <alignment horizontal="left" vertical="center" wrapText="1"/>
      <protection/>
    </xf>
    <xf numFmtId="0" fontId="19" fillId="0" borderId="10" xfId="58" applyFont="1" applyBorder="1" applyAlignment="1">
      <alignment horizontal="center" vertical="center" wrapText="1"/>
      <protection/>
    </xf>
    <xf numFmtId="1" fontId="19" fillId="0" borderId="62" xfId="0" applyFont="1" applyBorder="1" applyAlignment="1">
      <alignment horizontal="center" vertical="center"/>
    </xf>
    <xf numFmtId="1" fontId="19" fillId="0" borderId="63" xfId="0" applyFont="1" applyBorder="1" applyAlignment="1">
      <alignment horizontal="center" vertical="center"/>
    </xf>
    <xf numFmtId="0" fontId="4" fillId="0" borderId="0" xfId="58" applyBorder="1" applyAlignment="1">
      <alignment vertical="center" wrapText="1"/>
      <protection/>
    </xf>
    <xf numFmtId="49" fontId="11" fillId="0" borderId="0" xfId="0" applyNumberFormat="1" applyFont="1" applyAlignment="1">
      <alignment horizontal="left" vertical="center" wrapText="1"/>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20" fillId="0" borderId="13" xfId="0" applyNumberFormat="1" applyFont="1" applyBorder="1" applyAlignment="1">
      <alignment horizontal="center" vertical="center" wrapText="1"/>
    </xf>
    <xf numFmtId="1" fontId="21" fillId="0" borderId="64" xfId="0" applyFont="1" applyBorder="1" applyAlignment="1">
      <alignment vertical="center" wrapText="1"/>
    </xf>
    <xf numFmtId="1" fontId="21" fillId="0" borderId="28" xfId="0" applyFont="1" applyBorder="1" applyAlignment="1">
      <alignment vertical="center" wrapText="1"/>
    </xf>
    <xf numFmtId="4" fontId="4" fillId="0" borderId="13" xfId="0" applyNumberFormat="1" applyFont="1" applyBorder="1" applyAlignment="1">
      <alignment horizontal="right" vertical="center" wrapText="1"/>
    </xf>
    <xf numFmtId="1" fontId="21" fillId="0" borderId="13" xfId="0" applyFont="1" applyBorder="1" applyAlignment="1">
      <alignment vertical="center" wrapText="1"/>
    </xf>
    <xf numFmtId="0" fontId="8" fillId="0" borderId="63"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12" fillId="0" borderId="0" xfId="0" applyNumberFormat="1" applyFont="1" applyFill="1" applyAlignment="1" applyProtection="1">
      <alignment horizontal="center" vertical="center"/>
      <protection/>
    </xf>
    <xf numFmtId="0" fontId="11" fillId="0" borderId="63"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8" fillId="0" borderId="56" xfId="0" applyNumberFormat="1" applyFont="1" applyFill="1" applyBorder="1" applyAlignment="1" applyProtection="1">
      <alignment horizontal="center" vertical="center" wrapText="1"/>
      <protection/>
    </xf>
    <xf numFmtId="0" fontId="8" fillId="0" borderId="67" xfId="0" applyNumberFormat="1" applyFont="1" applyFill="1" applyBorder="1" applyAlignment="1" applyProtection="1">
      <alignment horizontal="center" vertical="center" wrapText="1"/>
      <protection/>
    </xf>
    <xf numFmtId="0" fontId="8" fillId="0" borderId="64"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68" xfId="0" applyNumberFormat="1" applyFont="1" applyFill="1" applyBorder="1" applyAlignment="1" applyProtection="1">
      <alignment horizontal="center" vertical="center" wrapText="1"/>
      <protection/>
    </xf>
    <xf numFmtId="0" fontId="8" fillId="0" borderId="69"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70" xfId="0" applyNumberFormat="1" applyFont="1" applyFill="1" applyBorder="1" applyAlignment="1" applyProtection="1">
      <alignment horizontal="center" vertical="center" wrapText="1"/>
      <protection/>
    </xf>
    <xf numFmtId="0" fontId="8" fillId="0" borderId="71" xfId="0" applyNumberFormat="1" applyFont="1" applyFill="1" applyBorder="1" applyAlignment="1" applyProtection="1">
      <alignment horizontal="center" vertical="center" wrapText="1"/>
      <protection/>
    </xf>
    <xf numFmtId="0" fontId="8" fillId="0" borderId="72" xfId="0" applyNumberFormat="1" applyFont="1" applyFill="1" applyBorder="1" applyAlignment="1" applyProtection="1">
      <alignment horizontal="center" vertical="center" wrapText="1"/>
      <protection/>
    </xf>
    <xf numFmtId="186" fontId="8" fillId="0" borderId="64" xfId="0" applyNumberFormat="1" applyFont="1" applyFill="1" applyBorder="1" applyAlignment="1" applyProtection="1">
      <alignment horizontal="center" vertical="center" wrapText="1"/>
      <protection/>
    </xf>
    <xf numFmtId="186" fontId="8" fillId="0" borderId="73" xfId="0" applyNumberFormat="1" applyFont="1" applyFill="1" applyBorder="1" applyAlignment="1" applyProtection="1">
      <alignment horizontal="center" vertical="center" wrapText="1"/>
      <protection/>
    </xf>
    <xf numFmtId="1" fontId="0" fillId="0" borderId="63"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0" fontId="8" fillId="0" borderId="63" xfId="0" applyNumberFormat="1" applyFont="1" applyFill="1" applyBorder="1" applyAlignment="1" applyProtection="1">
      <alignment horizontal="center" vertical="center" wrapText="1"/>
      <protection/>
    </xf>
    <xf numFmtId="0" fontId="8" fillId="0" borderId="65" xfId="0" applyNumberFormat="1" applyFont="1" applyFill="1" applyBorder="1" applyAlignment="1" applyProtection="1">
      <alignment horizontal="center" vertical="center" wrapText="1"/>
      <protection/>
    </xf>
    <xf numFmtId="0" fontId="8" fillId="0" borderId="66" xfId="0" applyNumberFormat="1" applyFont="1" applyFill="1" applyBorder="1" applyAlignment="1" applyProtection="1">
      <alignment horizontal="center" vertical="center" wrapText="1"/>
      <protection/>
    </xf>
    <xf numFmtId="0" fontId="8" fillId="15" borderId="12" xfId="0" applyNumberFormat="1" applyFont="1" applyFill="1" applyBorder="1" applyAlignment="1" applyProtection="1">
      <alignment horizontal="center" vertical="center" wrapText="1"/>
      <protection/>
    </xf>
    <xf numFmtId="0" fontId="8" fillId="15" borderId="28" xfId="0" applyNumberFormat="1" applyFont="1" applyFill="1" applyBorder="1" applyAlignment="1" applyProtection="1">
      <alignment horizontal="center" vertical="center" wrapText="1"/>
      <protection/>
    </xf>
    <xf numFmtId="0" fontId="8" fillId="15" borderId="7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horizontal="center" vertical="center" wrapText="1"/>
      <protection/>
    </xf>
    <xf numFmtId="0" fontId="11" fillId="0" borderId="60" xfId="0" applyNumberFormat="1" applyFont="1" applyFill="1" applyBorder="1" applyAlignment="1" applyProtection="1">
      <alignment horizontal="center" vertical="center" wrapText="1"/>
      <protection/>
    </xf>
    <xf numFmtId="0" fontId="11" fillId="0" borderId="74"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75" xfId="0" applyNumberFormat="1" applyFont="1" applyFill="1" applyBorder="1" applyAlignment="1" applyProtection="1">
      <alignment horizontal="center" vertical="center" wrapText="1"/>
      <protection/>
    </xf>
    <xf numFmtId="0" fontId="11" fillId="15" borderId="27" xfId="0" applyNumberFormat="1" applyFont="1" applyFill="1" applyBorder="1" applyAlignment="1" applyProtection="1">
      <alignment horizontal="center" vertical="center"/>
      <protection/>
    </xf>
    <xf numFmtId="0" fontId="11" fillId="15" borderId="22" xfId="0" applyNumberFormat="1" applyFont="1" applyFill="1" applyBorder="1" applyAlignment="1" applyProtection="1">
      <alignment horizontal="center" vertical="center"/>
      <protection/>
    </xf>
    <xf numFmtId="0" fontId="11" fillId="15" borderId="76"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0" fontId="11" fillId="0" borderId="76" xfId="0" applyNumberFormat="1" applyFont="1" applyFill="1" applyBorder="1" applyAlignment="1" applyProtection="1">
      <alignment horizontal="center" vertical="center" wrapText="1"/>
      <protection/>
    </xf>
    <xf numFmtId="0" fontId="11" fillId="0" borderId="65" xfId="0" applyNumberFormat="1" applyFont="1" applyFill="1" applyBorder="1" applyAlignment="1">
      <alignment horizontal="center" vertical="center"/>
    </xf>
    <xf numFmtId="0" fontId="8" fillId="0" borderId="13"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8" xfId="0" applyNumberFormat="1" applyFont="1" applyFill="1" applyBorder="1" applyAlignment="1">
      <alignment horizontal="center" vertical="center"/>
    </xf>
    <xf numFmtId="0" fontId="0" fillId="15"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0" fontId="8" fillId="15" borderId="13" xfId="0" applyNumberFormat="1" applyFont="1" applyFill="1" applyBorder="1" applyAlignment="1" applyProtection="1">
      <alignment horizontal="center" vertical="center" wrapText="1"/>
      <protection/>
    </xf>
    <xf numFmtId="0" fontId="8" fillId="0" borderId="74" xfId="0" applyNumberFormat="1" applyFont="1" applyFill="1" applyBorder="1" applyAlignment="1" applyProtection="1">
      <alignment horizontal="center" vertical="center" wrapText="1"/>
      <protection/>
    </xf>
    <xf numFmtId="0" fontId="8" fillId="0" borderId="77" xfId="0" applyNumberFormat="1" applyFont="1" applyFill="1" applyBorder="1" applyAlignment="1" applyProtection="1">
      <alignment horizontal="center" vertical="center" wrapText="1"/>
      <protection/>
    </xf>
    <xf numFmtId="1" fontId="8" fillId="0" borderId="75" xfId="0" applyNumberFormat="1" applyFont="1" applyFill="1" applyBorder="1" applyAlignment="1" applyProtection="1">
      <alignment horizontal="center" vertical="center"/>
      <protection/>
    </xf>
    <xf numFmtId="1" fontId="8" fillId="0" borderId="72"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72" xfId="0" applyNumberFormat="1" applyFont="1" applyFill="1" applyBorder="1" applyAlignment="1" applyProtection="1">
      <alignment horizontal="center" vertical="center"/>
      <protection/>
    </xf>
    <xf numFmtId="1" fontId="8" fillId="0" borderId="28" xfId="0" applyNumberFormat="1" applyFont="1" applyFill="1" applyBorder="1" applyAlignment="1" applyProtection="1">
      <alignment horizontal="center" vertical="center" wrapText="1"/>
      <protection/>
    </xf>
    <xf numFmtId="1" fontId="8" fillId="0" borderId="72" xfId="0" applyNumberFormat="1" applyFont="1" applyFill="1" applyBorder="1" applyAlignment="1" applyProtection="1">
      <alignment horizontal="center" vertical="center" wrapText="1"/>
      <protection/>
    </xf>
    <xf numFmtId="0" fontId="8" fillId="0" borderId="63" xfId="0" applyNumberFormat="1" applyFont="1" applyFill="1" applyBorder="1" applyAlignment="1" applyProtection="1">
      <alignment horizontal="center" vertical="center"/>
      <protection/>
    </xf>
    <xf numFmtId="0" fontId="8" fillId="0" borderId="65" xfId="0" applyNumberFormat="1" applyFont="1" applyFill="1" applyBorder="1" applyAlignment="1" applyProtection="1">
      <alignment horizontal="center" vertical="center"/>
      <protection/>
    </xf>
    <xf numFmtId="0" fontId="8" fillId="0" borderId="66" xfId="0" applyNumberFormat="1" applyFont="1" applyFill="1" applyBorder="1" applyAlignment="1" applyProtection="1">
      <alignment horizontal="center" vertical="center"/>
      <protection/>
    </xf>
    <xf numFmtId="1" fontId="8" fillId="0" borderId="27"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60"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protection/>
    </xf>
    <xf numFmtId="1" fontId="8" fillId="0" borderId="69"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wrapText="1"/>
      <protection/>
    </xf>
    <xf numFmtId="0" fontId="8" fillId="0" borderId="64" xfId="0" applyNumberFormat="1" applyFont="1" applyFill="1" applyBorder="1" applyAlignment="1" applyProtection="1">
      <alignment horizontal="center" vertical="center"/>
      <protection/>
    </xf>
    <xf numFmtId="1" fontId="8" fillId="0" borderId="68" xfId="0" applyNumberFormat="1" applyFont="1" applyFill="1" applyBorder="1" applyAlignment="1" applyProtection="1">
      <alignment horizontal="center" vertical="center" wrapText="1"/>
      <protection/>
    </xf>
    <xf numFmtId="1" fontId="8" fillId="0" borderId="69" xfId="0" applyNumberFormat="1" applyFont="1" applyFill="1" applyBorder="1" applyAlignment="1" applyProtection="1">
      <alignment horizontal="center" vertical="center" wrapText="1"/>
      <protection/>
    </xf>
    <xf numFmtId="0" fontId="19" fillId="0" borderId="13" xfId="58" applyFont="1" applyBorder="1" applyAlignment="1">
      <alignment horizontal="left" vertical="center" wrapText="1"/>
      <protection/>
    </xf>
    <xf numFmtId="0" fontId="19" fillId="0" borderId="63" xfId="58" applyFont="1" applyBorder="1" applyAlignment="1">
      <alignment horizontal="left" vertical="center" wrapText="1"/>
      <protection/>
    </xf>
    <xf numFmtId="0" fontId="19" fillId="0" borderId="65" xfId="58" applyFont="1" applyBorder="1" applyAlignment="1">
      <alignment horizontal="left" vertical="center" wrapText="1"/>
      <protection/>
    </xf>
    <xf numFmtId="0" fontId="19" fillId="0" borderId="66" xfId="58" applyFont="1" applyBorder="1" applyAlignment="1">
      <alignment horizontal="left" vertical="center" wrapText="1"/>
      <protection/>
    </xf>
    <xf numFmtId="0" fontId="19" fillId="0" borderId="63" xfId="58" applyFont="1" applyBorder="1" applyAlignment="1">
      <alignment horizontal="center" vertical="center" wrapText="1"/>
      <protection/>
    </xf>
    <xf numFmtId="0" fontId="19" fillId="0" borderId="65" xfId="58" applyFont="1" applyBorder="1" applyAlignment="1">
      <alignment horizontal="center" vertical="center" wrapText="1"/>
      <protection/>
    </xf>
    <xf numFmtId="0" fontId="19" fillId="0" borderId="66" xfId="58" applyFont="1" applyBorder="1" applyAlignment="1">
      <alignment horizontal="center" vertical="center" wrapText="1"/>
      <protection/>
    </xf>
    <xf numFmtId="0" fontId="19" fillId="0" borderId="13" xfId="58" applyFont="1" applyBorder="1" applyAlignment="1">
      <alignment horizontal="center" vertical="center" wrapText="1"/>
      <protection/>
    </xf>
    <xf numFmtId="1" fontId="19" fillId="0" borderId="65" xfId="0" applyFont="1" applyBorder="1" applyAlignment="1">
      <alignment horizontal="left" vertical="center" wrapText="1"/>
    </xf>
    <xf numFmtId="0" fontId="18" fillId="0" borderId="0" xfId="58" applyFont="1" applyAlignment="1">
      <alignment horizontal="center" vertical="center" wrapText="1"/>
      <protection/>
    </xf>
    <xf numFmtId="0" fontId="19" fillId="0" borderId="0" xfId="58" applyFont="1" applyAlignment="1">
      <alignment horizontal="center" vertical="center" wrapText="1"/>
      <protection/>
    </xf>
    <xf numFmtId="0" fontId="19" fillId="0" borderId="69" xfId="58" applyFont="1" applyBorder="1" applyAlignment="1">
      <alignment horizontal="center" vertical="center" wrapText="1"/>
      <protection/>
    </xf>
    <xf numFmtId="0" fontId="19" fillId="0" borderId="21" xfId="58" applyFont="1" applyBorder="1" applyAlignment="1">
      <alignment horizontal="center" vertical="center" wrapText="1"/>
      <protection/>
    </xf>
    <xf numFmtId="0" fontId="19" fillId="0" borderId="71" xfId="58" applyFont="1" applyBorder="1" applyAlignment="1">
      <alignment horizontal="center" vertical="center" wrapText="1"/>
      <protection/>
    </xf>
    <xf numFmtId="0" fontId="19" fillId="0" borderId="56" xfId="58" applyFont="1" applyBorder="1" applyAlignment="1">
      <alignment horizontal="center" vertical="center" wrapText="1"/>
      <protection/>
    </xf>
    <xf numFmtId="0" fontId="19" fillId="0" borderId="67" xfId="58" applyFont="1" applyBorder="1" applyAlignment="1">
      <alignment horizontal="center" vertical="center" wrapText="1"/>
      <protection/>
    </xf>
    <xf numFmtId="0" fontId="19" fillId="0" borderId="78" xfId="58" applyFont="1" applyBorder="1" applyAlignment="1">
      <alignment horizontal="center" vertical="center" wrapText="1"/>
      <protection/>
    </xf>
    <xf numFmtId="0" fontId="19" fillId="0" borderId="55" xfId="58" applyFont="1" applyBorder="1" applyAlignment="1">
      <alignment horizontal="center" vertical="center" wrapText="1"/>
      <protection/>
    </xf>
    <xf numFmtId="0" fontId="19" fillId="0" borderId="12" xfId="58" applyFont="1" applyBorder="1" applyAlignment="1">
      <alignment horizontal="center" vertical="center" wrapText="1"/>
      <protection/>
    </xf>
    <xf numFmtId="0" fontId="19" fillId="0" borderId="28" xfId="58" applyFont="1" applyBorder="1" applyAlignment="1">
      <alignment horizontal="center" vertical="center" wrapText="1"/>
      <protection/>
    </xf>
    <xf numFmtId="0" fontId="19" fillId="0" borderId="60" xfId="58" applyFont="1" applyBorder="1" applyAlignment="1">
      <alignment horizontal="center" vertical="center" wrapText="1"/>
      <protection/>
    </xf>
    <xf numFmtId="0" fontId="19" fillId="0" borderId="63" xfId="58" applyFont="1" applyBorder="1" applyAlignment="1">
      <alignment vertical="center" wrapText="1"/>
      <protection/>
    </xf>
    <xf numFmtId="0" fontId="19" fillId="0" borderId="65" xfId="58" applyFont="1" applyBorder="1" applyAlignment="1">
      <alignment vertical="center" wrapText="1"/>
      <protection/>
    </xf>
    <xf numFmtId="0" fontId="19" fillId="0" borderId="66" xfId="58" applyFont="1" applyBorder="1" applyAlignment="1">
      <alignment vertical="center" wrapText="1"/>
      <protection/>
    </xf>
    <xf numFmtId="1" fontId="19" fillId="0" borderId="65" xfId="0" applyFont="1" applyBorder="1" applyAlignment="1">
      <alignment horizontal="left" vertical="center"/>
    </xf>
    <xf numFmtId="1" fontId="19" fillId="0" borderId="66" xfId="0" applyFont="1" applyBorder="1" applyAlignment="1">
      <alignment horizontal="left" vertical="center"/>
    </xf>
    <xf numFmtId="1" fontId="4" fillId="18" borderId="13" xfId="0" applyFont="1" applyFill="1" applyBorder="1" applyAlignment="1">
      <alignment horizontal="left" vertical="center" shrinkToFit="1"/>
    </xf>
    <xf numFmtId="49" fontId="20" fillId="0" borderId="13"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49" fontId="20" fillId="0" borderId="28" xfId="0" applyNumberFormat="1" applyFont="1" applyBorder="1" applyAlignment="1">
      <alignment horizontal="center" vertical="center"/>
    </xf>
    <xf numFmtId="49" fontId="11" fillId="0" borderId="0" xfId="0" applyNumberFormat="1" applyFont="1" applyAlignment="1">
      <alignment horizontal="right" vertical="center" wrapText="1"/>
    </xf>
    <xf numFmtId="49" fontId="18" fillId="0" borderId="0" xfId="0" applyNumberFormat="1" applyFont="1" applyAlignment="1">
      <alignment horizontal="center" vertical="center" wrapText="1"/>
    </xf>
    <xf numFmtId="49" fontId="11" fillId="0" borderId="0" xfId="0" applyNumberFormat="1" applyFont="1" applyBorder="1" applyAlignment="1">
      <alignment horizontal="right" vertical="center" wrapText="1"/>
    </xf>
    <xf numFmtId="49" fontId="20" fillId="0" borderId="28"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 2" xfId="58"/>
    <cellStyle name="Hyperlink" xfId="59"/>
    <cellStyle name="Currency" xfId="60"/>
    <cellStyle name="Currency [0]" xfId="61"/>
    <cellStyle name="Comma" xfId="62"/>
    <cellStyle name="Comma [0]" xfId="63"/>
    <cellStyle name="Followed Hyperlink" xfId="6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3"/>
    </row>
    <row r="3" ht="102" customHeight="1">
      <c r="A3" s="4" t="s">
        <v>0</v>
      </c>
    </row>
    <row r="4" ht="107.25" customHeight="1">
      <c r="A4" s="5" t="s">
        <v>1</v>
      </c>
    </row>
    <row r="5" ht="409.5" customHeight="1" hidden="1">
      <c r="A5" s="6"/>
    </row>
    <row r="6" ht="29.25" customHeight="1">
      <c r="A6" s="7"/>
    </row>
    <row r="7" ht="78" customHeight="1"/>
    <row r="8" ht="82.5" customHeight="1">
      <c r="A8" s="8"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3"/>
      <c r="B1" s="13"/>
      <c r="C1" s="13"/>
      <c r="D1" s="13"/>
      <c r="E1" s="99"/>
      <c r="F1" s="13"/>
      <c r="G1" s="13"/>
      <c r="H1" s="10" t="s">
        <v>310</v>
      </c>
    </row>
    <row r="2" spans="1:8" ht="25.5" customHeight="1">
      <c r="A2" s="155" t="s">
        <v>311</v>
      </c>
      <c r="B2" s="155"/>
      <c r="C2" s="155"/>
      <c r="D2" s="155"/>
      <c r="E2" s="155"/>
      <c r="F2" s="155"/>
      <c r="G2" s="155"/>
      <c r="H2" s="155"/>
    </row>
    <row r="3" spans="1:8" ht="19.5" customHeight="1">
      <c r="A3" s="105" t="s">
        <v>5</v>
      </c>
      <c r="B3" s="39"/>
      <c r="C3" s="39"/>
      <c r="D3" s="39"/>
      <c r="E3" s="39"/>
      <c r="F3" s="39"/>
      <c r="G3" s="39"/>
      <c r="H3" s="10" t="s">
        <v>6</v>
      </c>
    </row>
    <row r="4" spans="1:8" ht="19.5" customHeight="1">
      <c r="A4" s="212" t="s">
        <v>312</v>
      </c>
      <c r="B4" s="212" t="s">
        <v>313</v>
      </c>
      <c r="C4" s="203" t="s">
        <v>314</v>
      </c>
      <c r="D4" s="203"/>
      <c r="E4" s="213"/>
      <c r="F4" s="213"/>
      <c r="G4" s="213"/>
      <c r="H4" s="203"/>
    </row>
    <row r="5" spans="1:8" ht="19.5" customHeight="1">
      <c r="A5" s="212"/>
      <c r="B5" s="212"/>
      <c r="C5" s="215" t="s">
        <v>59</v>
      </c>
      <c r="D5" s="217" t="s">
        <v>214</v>
      </c>
      <c r="E5" s="207" t="s">
        <v>315</v>
      </c>
      <c r="F5" s="208"/>
      <c r="G5" s="209"/>
      <c r="H5" s="214" t="s">
        <v>219</v>
      </c>
    </row>
    <row r="6" spans="1:8" ht="33.75" customHeight="1">
      <c r="A6" s="164"/>
      <c r="B6" s="164"/>
      <c r="C6" s="216"/>
      <c r="D6" s="168"/>
      <c r="E6" s="106" t="s">
        <v>74</v>
      </c>
      <c r="F6" s="107" t="s">
        <v>316</v>
      </c>
      <c r="G6" s="108" t="s">
        <v>317</v>
      </c>
      <c r="H6" s="206"/>
    </row>
    <row r="7" spans="1:8" ht="19.5" customHeight="1">
      <c r="A7" s="45" t="s">
        <v>16</v>
      </c>
      <c r="B7" s="109" t="s">
        <v>59</v>
      </c>
      <c r="C7" s="46">
        <f>SUM(D7,E7,H7)</f>
        <v>8</v>
      </c>
      <c r="D7" s="47">
        <v>0</v>
      </c>
      <c r="E7" s="47">
        <f>SUM(F7,G7)</f>
        <v>8</v>
      </c>
      <c r="F7" s="47">
        <v>0</v>
      </c>
      <c r="G7" s="110">
        <v>8</v>
      </c>
      <c r="H7" s="111">
        <v>0</v>
      </c>
    </row>
    <row r="8" spans="1:8" ht="19.5" customHeight="1">
      <c r="A8" s="45" t="s">
        <v>82</v>
      </c>
      <c r="B8" s="109" t="s">
        <v>83</v>
      </c>
      <c r="C8" s="46">
        <f>SUM(D8,E8,H8)</f>
        <v>8</v>
      </c>
      <c r="D8" s="47">
        <v>0</v>
      </c>
      <c r="E8" s="47">
        <f>SUM(F8,G8)</f>
        <v>8</v>
      </c>
      <c r="F8" s="47">
        <v>0</v>
      </c>
      <c r="G8" s="110">
        <v>8</v>
      </c>
      <c r="H8" s="111">
        <v>0</v>
      </c>
    </row>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33"/>
      <c r="B1" s="34"/>
      <c r="C1" s="34"/>
      <c r="D1" s="34"/>
      <c r="E1" s="34"/>
      <c r="F1" s="34"/>
      <c r="G1" s="34"/>
      <c r="H1" s="92" t="s">
        <v>318</v>
      </c>
    </row>
    <row r="2" spans="1:8" ht="19.5" customHeight="1">
      <c r="A2" s="155" t="s">
        <v>319</v>
      </c>
      <c r="B2" s="155"/>
      <c r="C2" s="155"/>
      <c r="D2" s="155"/>
      <c r="E2" s="155"/>
      <c r="F2" s="155"/>
      <c r="G2" s="155"/>
      <c r="H2" s="155"/>
    </row>
    <row r="3" spans="1:8" ht="19.5" customHeight="1">
      <c r="A3" s="93" t="s">
        <v>5</v>
      </c>
      <c r="B3" s="38"/>
      <c r="C3" s="38"/>
      <c r="D3" s="38"/>
      <c r="E3" s="38"/>
      <c r="F3" s="112"/>
      <c r="G3" s="112"/>
      <c r="H3" s="10" t="s">
        <v>6</v>
      </c>
    </row>
    <row r="4" spans="1:8" ht="19.5" customHeight="1">
      <c r="A4" s="153" t="s">
        <v>58</v>
      </c>
      <c r="B4" s="154"/>
      <c r="C4" s="154"/>
      <c r="D4" s="154"/>
      <c r="E4" s="158"/>
      <c r="F4" s="218" t="s">
        <v>320</v>
      </c>
      <c r="G4" s="203"/>
      <c r="H4" s="203"/>
    </row>
    <row r="5" spans="1:8" ht="19.5" customHeight="1">
      <c r="A5" s="153" t="s">
        <v>67</v>
      </c>
      <c r="B5" s="154"/>
      <c r="C5" s="158"/>
      <c r="D5" s="219" t="s">
        <v>68</v>
      </c>
      <c r="E5" s="167" t="s">
        <v>109</v>
      </c>
      <c r="F5" s="162" t="s">
        <v>59</v>
      </c>
      <c r="G5" s="162" t="s">
        <v>105</v>
      </c>
      <c r="H5" s="203" t="s">
        <v>106</v>
      </c>
    </row>
    <row r="6" spans="1:8" ht="19.5" customHeight="1">
      <c r="A6" s="43" t="s">
        <v>79</v>
      </c>
      <c r="B6" s="42" t="s">
        <v>80</v>
      </c>
      <c r="C6" s="44" t="s">
        <v>81</v>
      </c>
      <c r="D6" s="220"/>
      <c r="E6" s="164"/>
      <c r="F6" s="168"/>
      <c r="G6" s="168"/>
      <c r="H6" s="204"/>
    </row>
    <row r="7" spans="1:8" ht="19.5" customHeight="1">
      <c r="A7" s="45" t="s">
        <v>16</v>
      </c>
      <c r="B7" s="45" t="s">
        <v>16</v>
      </c>
      <c r="C7" s="45" t="s">
        <v>16</v>
      </c>
      <c r="D7" s="45" t="s">
        <v>16</v>
      </c>
      <c r="E7" s="45" t="s">
        <v>16</v>
      </c>
      <c r="F7" s="113">
        <f aca="true" t="shared" si="0" ref="F7:F16">SUM(G7,H7)</f>
        <v>0</v>
      </c>
      <c r="G7" s="114" t="s">
        <v>16</v>
      </c>
      <c r="H7" s="48" t="s">
        <v>16</v>
      </c>
    </row>
    <row r="8" spans="1:8" ht="19.5" customHeight="1">
      <c r="A8" s="45" t="s">
        <v>16</v>
      </c>
      <c r="B8" s="45" t="s">
        <v>16</v>
      </c>
      <c r="C8" s="45" t="s">
        <v>16</v>
      </c>
      <c r="D8" s="45" t="s">
        <v>16</v>
      </c>
      <c r="E8" s="45" t="s">
        <v>16</v>
      </c>
      <c r="F8" s="113">
        <f t="shared" si="0"/>
        <v>0</v>
      </c>
      <c r="G8" s="114" t="s">
        <v>16</v>
      </c>
      <c r="H8" s="48" t="s">
        <v>16</v>
      </c>
    </row>
    <row r="9" spans="1:8" ht="19.5" customHeight="1">
      <c r="A9" s="45" t="s">
        <v>16</v>
      </c>
      <c r="B9" s="45" t="s">
        <v>16</v>
      </c>
      <c r="C9" s="45" t="s">
        <v>16</v>
      </c>
      <c r="D9" s="45" t="s">
        <v>16</v>
      </c>
      <c r="E9" s="45" t="s">
        <v>16</v>
      </c>
      <c r="F9" s="113">
        <f t="shared" si="0"/>
        <v>0</v>
      </c>
      <c r="G9" s="114" t="s">
        <v>16</v>
      </c>
      <c r="H9" s="48" t="s">
        <v>16</v>
      </c>
    </row>
    <row r="10" spans="1:8" ht="19.5" customHeight="1">
      <c r="A10" s="45" t="s">
        <v>16</v>
      </c>
      <c r="B10" s="45" t="s">
        <v>16</v>
      </c>
      <c r="C10" s="45" t="s">
        <v>16</v>
      </c>
      <c r="D10" s="45" t="s">
        <v>16</v>
      </c>
      <c r="E10" s="45" t="s">
        <v>16</v>
      </c>
      <c r="F10" s="113">
        <f t="shared" si="0"/>
        <v>0</v>
      </c>
      <c r="G10" s="114" t="s">
        <v>16</v>
      </c>
      <c r="H10" s="48" t="s">
        <v>16</v>
      </c>
    </row>
    <row r="11" spans="1:8" ht="19.5" customHeight="1">
      <c r="A11" s="45" t="s">
        <v>16</v>
      </c>
      <c r="B11" s="45" t="s">
        <v>16</v>
      </c>
      <c r="C11" s="45" t="s">
        <v>16</v>
      </c>
      <c r="D11" s="45" t="s">
        <v>16</v>
      </c>
      <c r="E11" s="45" t="s">
        <v>16</v>
      </c>
      <c r="F11" s="113">
        <f t="shared" si="0"/>
        <v>0</v>
      </c>
      <c r="G11" s="114" t="s">
        <v>16</v>
      </c>
      <c r="H11" s="48" t="s">
        <v>16</v>
      </c>
    </row>
    <row r="12" spans="1:8" ht="19.5" customHeight="1">
      <c r="A12" s="45" t="s">
        <v>16</v>
      </c>
      <c r="B12" s="45" t="s">
        <v>16</v>
      </c>
      <c r="C12" s="45" t="s">
        <v>16</v>
      </c>
      <c r="D12" s="45" t="s">
        <v>16</v>
      </c>
      <c r="E12" s="45" t="s">
        <v>16</v>
      </c>
      <c r="F12" s="113">
        <f t="shared" si="0"/>
        <v>0</v>
      </c>
      <c r="G12" s="114" t="s">
        <v>16</v>
      </c>
      <c r="H12" s="48" t="s">
        <v>16</v>
      </c>
    </row>
    <row r="13" spans="1:8" ht="19.5" customHeight="1">
      <c r="A13" s="45" t="s">
        <v>16</v>
      </c>
      <c r="B13" s="45" t="s">
        <v>16</v>
      </c>
      <c r="C13" s="45" t="s">
        <v>16</v>
      </c>
      <c r="D13" s="45" t="s">
        <v>16</v>
      </c>
      <c r="E13" s="45" t="s">
        <v>16</v>
      </c>
      <c r="F13" s="113">
        <f t="shared" si="0"/>
        <v>0</v>
      </c>
      <c r="G13" s="114" t="s">
        <v>16</v>
      </c>
      <c r="H13" s="48" t="s">
        <v>16</v>
      </c>
    </row>
    <row r="14" spans="1:8" ht="19.5" customHeight="1">
      <c r="A14" s="45" t="s">
        <v>16</v>
      </c>
      <c r="B14" s="45" t="s">
        <v>16</v>
      </c>
      <c r="C14" s="45" t="s">
        <v>16</v>
      </c>
      <c r="D14" s="45" t="s">
        <v>16</v>
      </c>
      <c r="E14" s="45" t="s">
        <v>16</v>
      </c>
      <c r="F14" s="113">
        <f t="shared" si="0"/>
        <v>0</v>
      </c>
      <c r="G14" s="114" t="s">
        <v>16</v>
      </c>
      <c r="H14" s="48" t="s">
        <v>16</v>
      </c>
    </row>
    <row r="15" spans="1:8" ht="19.5" customHeight="1">
      <c r="A15" s="45" t="s">
        <v>16</v>
      </c>
      <c r="B15" s="45" t="s">
        <v>16</v>
      </c>
      <c r="C15" s="45" t="s">
        <v>16</v>
      </c>
      <c r="D15" s="45" t="s">
        <v>16</v>
      </c>
      <c r="E15" s="45" t="s">
        <v>16</v>
      </c>
      <c r="F15" s="113">
        <f t="shared" si="0"/>
        <v>0</v>
      </c>
      <c r="G15" s="114" t="s">
        <v>16</v>
      </c>
      <c r="H15" s="48" t="s">
        <v>16</v>
      </c>
    </row>
    <row r="16" spans="1:8" ht="19.5" customHeight="1">
      <c r="A16" s="45" t="s">
        <v>16</v>
      </c>
      <c r="B16" s="45" t="s">
        <v>16</v>
      </c>
      <c r="C16" s="45" t="s">
        <v>16</v>
      </c>
      <c r="D16" s="45" t="s">
        <v>16</v>
      </c>
      <c r="E16" s="45" t="s">
        <v>16</v>
      </c>
      <c r="F16" s="113">
        <f t="shared" si="0"/>
        <v>0</v>
      </c>
      <c r="G16" s="114" t="s">
        <v>16</v>
      </c>
      <c r="H16" s="48" t="s">
        <v>16</v>
      </c>
    </row>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3"/>
      <c r="B1" s="13"/>
      <c r="C1" s="13"/>
      <c r="D1" s="13"/>
      <c r="E1" s="99"/>
      <c r="F1" s="13"/>
      <c r="G1" s="13"/>
      <c r="H1" s="10" t="s">
        <v>321</v>
      </c>
    </row>
    <row r="2" spans="1:8" ht="25.5" customHeight="1">
      <c r="A2" s="155" t="s">
        <v>322</v>
      </c>
      <c r="B2" s="155"/>
      <c r="C2" s="155"/>
      <c r="D2" s="155"/>
      <c r="E2" s="155"/>
      <c r="F2" s="155"/>
      <c r="G2" s="155"/>
      <c r="H2" s="155"/>
    </row>
    <row r="3" spans="1:8" ht="19.5" customHeight="1">
      <c r="A3" s="105" t="s">
        <v>5</v>
      </c>
      <c r="B3" s="39"/>
      <c r="C3" s="39"/>
      <c r="D3" s="39"/>
      <c r="E3" s="39"/>
      <c r="F3" s="39"/>
      <c r="G3" s="39"/>
      <c r="H3" s="10" t="s">
        <v>6</v>
      </c>
    </row>
    <row r="4" spans="1:8" ht="19.5" customHeight="1">
      <c r="A4" s="212" t="s">
        <v>312</v>
      </c>
      <c r="B4" s="212" t="s">
        <v>313</v>
      </c>
      <c r="C4" s="203" t="s">
        <v>314</v>
      </c>
      <c r="D4" s="203"/>
      <c r="E4" s="213"/>
      <c r="F4" s="213"/>
      <c r="G4" s="213"/>
      <c r="H4" s="203"/>
    </row>
    <row r="5" spans="1:8" ht="19.5" customHeight="1">
      <c r="A5" s="212"/>
      <c r="B5" s="212"/>
      <c r="C5" s="215" t="s">
        <v>59</v>
      </c>
      <c r="D5" s="217" t="s">
        <v>214</v>
      </c>
      <c r="E5" s="207" t="s">
        <v>315</v>
      </c>
      <c r="F5" s="208"/>
      <c r="G5" s="209"/>
      <c r="H5" s="214" t="s">
        <v>219</v>
      </c>
    </row>
    <row r="6" spans="1:8" ht="33.75" customHeight="1">
      <c r="A6" s="164"/>
      <c r="B6" s="164"/>
      <c r="C6" s="216"/>
      <c r="D6" s="168"/>
      <c r="E6" s="106" t="s">
        <v>74</v>
      </c>
      <c r="F6" s="107" t="s">
        <v>316</v>
      </c>
      <c r="G6" s="108" t="s">
        <v>317</v>
      </c>
      <c r="H6" s="206"/>
    </row>
    <row r="7" spans="1:8" ht="19.5" customHeight="1">
      <c r="A7" s="45" t="s">
        <v>16</v>
      </c>
      <c r="B7" s="109" t="s">
        <v>16</v>
      </c>
      <c r="C7" s="46">
        <f aca="true" t="shared" si="0" ref="C7:C16">SUM(D7,E7,H7)</f>
        <v>0</v>
      </c>
      <c r="D7" s="47" t="s">
        <v>16</v>
      </c>
      <c r="E7" s="47">
        <f aca="true" t="shared" si="1" ref="E7:E16">SUM(F7,G7)</f>
        <v>0</v>
      </c>
      <c r="F7" s="47" t="s">
        <v>16</v>
      </c>
      <c r="G7" s="110" t="s">
        <v>16</v>
      </c>
      <c r="H7" s="111" t="s">
        <v>16</v>
      </c>
    </row>
    <row r="8" spans="1:8" ht="19.5" customHeight="1">
      <c r="A8" s="45" t="s">
        <v>16</v>
      </c>
      <c r="B8" s="109" t="s">
        <v>16</v>
      </c>
      <c r="C8" s="46">
        <f t="shared" si="0"/>
        <v>0</v>
      </c>
      <c r="D8" s="47" t="s">
        <v>16</v>
      </c>
      <c r="E8" s="47">
        <f t="shared" si="1"/>
        <v>0</v>
      </c>
      <c r="F8" s="47" t="s">
        <v>16</v>
      </c>
      <c r="G8" s="110" t="s">
        <v>16</v>
      </c>
      <c r="H8" s="111" t="s">
        <v>16</v>
      </c>
    </row>
    <row r="9" spans="1:8" ht="19.5" customHeight="1">
      <c r="A9" s="45" t="s">
        <v>16</v>
      </c>
      <c r="B9" s="109" t="s">
        <v>16</v>
      </c>
      <c r="C9" s="46">
        <f t="shared" si="0"/>
        <v>0</v>
      </c>
      <c r="D9" s="47" t="s">
        <v>16</v>
      </c>
      <c r="E9" s="47">
        <f t="shared" si="1"/>
        <v>0</v>
      </c>
      <c r="F9" s="47" t="s">
        <v>16</v>
      </c>
      <c r="G9" s="110" t="s">
        <v>16</v>
      </c>
      <c r="H9" s="111" t="s">
        <v>16</v>
      </c>
    </row>
    <row r="10" spans="1:8" ht="19.5" customHeight="1">
      <c r="A10" s="45" t="s">
        <v>16</v>
      </c>
      <c r="B10" s="109" t="s">
        <v>16</v>
      </c>
      <c r="C10" s="46">
        <f t="shared" si="0"/>
        <v>0</v>
      </c>
      <c r="D10" s="47" t="s">
        <v>16</v>
      </c>
      <c r="E10" s="47">
        <f t="shared" si="1"/>
        <v>0</v>
      </c>
      <c r="F10" s="47" t="s">
        <v>16</v>
      </c>
      <c r="G10" s="110" t="s">
        <v>16</v>
      </c>
      <c r="H10" s="111" t="s">
        <v>16</v>
      </c>
    </row>
    <row r="11" spans="1:8" ht="19.5" customHeight="1">
      <c r="A11" s="45" t="s">
        <v>16</v>
      </c>
      <c r="B11" s="109" t="s">
        <v>16</v>
      </c>
      <c r="C11" s="46">
        <f t="shared" si="0"/>
        <v>0</v>
      </c>
      <c r="D11" s="47" t="s">
        <v>16</v>
      </c>
      <c r="E11" s="47">
        <f t="shared" si="1"/>
        <v>0</v>
      </c>
      <c r="F11" s="47" t="s">
        <v>16</v>
      </c>
      <c r="G11" s="110" t="s">
        <v>16</v>
      </c>
      <c r="H11" s="111" t="s">
        <v>16</v>
      </c>
    </row>
    <row r="12" spans="1:8" ht="19.5" customHeight="1">
      <c r="A12" s="45" t="s">
        <v>16</v>
      </c>
      <c r="B12" s="109" t="s">
        <v>16</v>
      </c>
      <c r="C12" s="46">
        <f t="shared" si="0"/>
        <v>0</v>
      </c>
      <c r="D12" s="47" t="s">
        <v>16</v>
      </c>
      <c r="E12" s="47">
        <f t="shared" si="1"/>
        <v>0</v>
      </c>
      <c r="F12" s="47" t="s">
        <v>16</v>
      </c>
      <c r="G12" s="110" t="s">
        <v>16</v>
      </c>
      <c r="H12" s="111" t="s">
        <v>16</v>
      </c>
    </row>
    <row r="13" spans="1:8" ht="19.5" customHeight="1">
      <c r="A13" s="45" t="s">
        <v>16</v>
      </c>
      <c r="B13" s="109" t="s">
        <v>16</v>
      </c>
      <c r="C13" s="46">
        <f t="shared" si="0"/>
        <v>0</v>
      </c>
      <c r="D13" s="47" t="s">
        <v>16</v>
      </c>
      <c r="E13" s="47">
        <f t="shared" si="1"/>
        <v>0</v>
      </c>
      <c r="F13" s="47" t="s">
        <v>16</v>
      </c>
      <c r="G13" s="110" t="s">
        <v>16</v>
      </c>
      <c r="H13" s="111" t="s">
        <v>16</v>
      </c>
    </row>
    <row r="14" spans="1:8" ht="19.5" customHeight="1">
      <c r="A14" s="45" t="s">
        <v>16</v>
      </c>
      <c r="B14" s="109" t="s">
        <v>16</v>
      </c>
      <c r="C14" s="46">
        <f t="shared" si="0"/>
        <v>0</v>
      </c>
      <c r="D14" s="47" t="s">
        <v>16</v>
      </c>
      <c r="E14" s="47">
        <f t="shared" si="1"/>
        <v>0</v>
      </c>
      <c r="F14" s="47" t="s">
        <v>16</v>
      </c>
      <c r="G14" s="110" t="s">
        <v>16</v>
      </c>
      <c r="H14" s="111" t="s">
        <v>16</v>
      </c>
    </row>
    <row r="15" spans="1:8" ht="19.5" customHeight="1">
      <c r="A15" s="45" t="s">
        <v>16</v>
      </c>
      <c r="B15" s="109" t="s">
        <v>16</v>
      </c>
      <c r="C15" s="46">
        <f t="shared" si="0"/>
        <v>0</v>
      </c>
      <c r="D15" s="47" t="s">
        <v>16</v>
      </c>
      <c r="E15" s="47">
        <f t="shared" si="1"/>
        <v>0</v>
      </c>
      <c r="F15" s="47" t="s">
        <v>16</v>
      </c>
      <c r="G15" s="110" t="s">
        <v>16</v>
      </c>
      <c r="H15" s="111" t="s">
        <v>16</v>
      </c>
    </row>
    <row r="16" spans="1:8" ht="19.5" customHeight="1">
      <c r="A16" s="45" t="s">
        <v>16</v>
      </c>
      <c r="B16" s="109" t="s">
        <v>16</v>
      </c>
      <c r="C16" s="46">
        <f t="shared" si="0"/>
        <v>0</v>
      </c>
      <c r="D16" s="47" t="s">
        <v>16</v>
      </c>
      <c r="E16" s="47">
        <f t="shared" si="1"/>
        <v>0</v>
      </c>
      <c r="F16" s="47" t="s">
        <v>16</v>
      </c>
      <c r="G16" s="110" t="s">
        <v>16</v>
      </c>
      <c r="H16" s="111" t="s">
        <v>16</v>
      </c>
    </row>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13" sqref="E1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33"/>
      <c r="B1" s="34"/>
      <c r="C1" s="34"/>
      <c r="D1" s="34"/>
      <c r="E1" s="34"/>
      <c r="F1" s="34"/>
      <c r="G1" s="34"/>
      <c r="H1" s="92" t="s">
        <v>323</v>
      </c>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row>
    <row r="2" spans="1:245" ht="19.5" customHeight="1">
      <c r="A2" s="155" t="s">
        <v>324</v>
      </c>
      <c r="B2" s="155"/>
      <c r="C2" s="155"/>
      <c r="D2" s="155"/>
      <c r="E2" s="155"/>
      <c r="F2" s="155"/>
      <c r="G2" s="155"/>
      <c r="H2" s="155"/>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19.5" customHeight="1">
      <c r="A3" s="115" t="s">
        <v>16</v>
      </c>
      <c r="B3" s="38"/>
      <c r="C3" s="38"/>
      <c r="D3" s="38"/>
      <c r="E3" s="38"/>
      <c r="F3" s="112"/>
      <c r="G3" s="112"/>
      <c r="H3" s="10" t="s">
        <v>325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19.5" customHeight="1">
      <c r="A4" s="153" t="s">
        <v>58</v>
      </c>
      <c r="B4" s="154"/>
      <c r="C4" s="154"/>
      <c r="D4" s="154"/>
      <c r="E4" s="158"/>
      <c r="F4" s="218" t="s">
        <v>326</v>
      </c>
      <c r="G4" s="203"/>
      <c r="H4" s="203"/>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19.5" customHeight="1">
      <c r="A5" s="153" t="s">
        <v>67</v>
      </c>
      <c r="B5" s="154"/>
      <c r="C5" s="158"/>
      <c r="D5" s="219" t="s">
        <v>68</v>
      </c>
      <c r="E5" s="167" t="s">
        <v>109</v>
      </c>
      <c r="F5" s="162" t="s">
        <v>59</v>
      </c>
      <c r="G5" s="162" t="s">
        <v>105</v>
      </c>
      <c r="H5" s="203" t="s">
        <v>106</v>
      </c>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19.5" customHeight="1">
      <c r="A6" s="43" t="s">
        <v>79</v>
      </c>
      <c r="B6" s="42" t="s">
        <v>80</v>
      </c>
      <c r="C6" s="44" t="s">
        <v>81</v>
      </c>
      <c r="D6" s="220"/>
      <c r="E6" s="164"/>
      <c r="F6" s="168"/>
      <c r="G6" s="168"/>
      <c r="H6" s="204"/>
      <c r="I6" s="116"/>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19.5" customHeight="1">
      <c r="A7" s="45" t="s">
        <v>16</v>
      </c>
      <c r="B7" s="45" t="s">
        <v>16</v>
      </c>
      <c r="C7" s="45" t="s">
        <v>16</v>
      </c>
      <c r="D7" s="45" t="s">
        <v>16</v>
      </c>
      <c r="E7" s="45" t="s">
        <v>16</v>
      </c>
      <c r="F7" s="113" t="s">
        <v>16</v>
      </c>
      <c r="G7" s="114" t="s">
        <v>16</v>
      </c>
      <c r="H7" s="48" t="s">
        <v>16</v>
      </c>
      <c r="I7" s="116"/>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row>
    <row r="8" spans="1:245" ht="19.5" customHeight="1">
      <c r="A8" s="118"/>
      <c r="B8" s="118"/>
      <c r="C8" s="118"/>
      <c r="D8" s="119"/>
      <c r="E8" s="120"/>
      <c r="F8" s="120"/>
      <c r="G8" s="120"/>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row>
    <row r="9" spans="1:245" ht="19.5" customHeight="1">
      <c r="A9" s="121"/>
      <c r="B9" s="121"/>
      <c r="C9" s="121"/>
      <c r="D9" s="122"/>
      <c r="E9" s="122"/>
      <c r="F9" s="122"/>
      <c r="G9" s="122"/>
      <c r="H9" s="122"/>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row>
    <row r="10" spans="1:245" ht="19.5" customHeight="1">
      <c r="A10" s="121"/>
      <c r="B10" s="121"/>
      <c r="C10" s="121"/>
      <c r="D10" s="121"/>
      <c r="E10" s="121"/>
      <c r="F10" s="121"/>
      <c r="G10" s="121"/>
      <c r="H10" s="122"/>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row>
    <row r="11" spans="1:245" ht="19.5" customHeight="1">
      <c r="A11" s="121"/>
      <c r="B11" s="121"/>
      <c r="C11" s="121"/>
      <c r="D11" s="122"/>
      <c r="E11" s="122"/>
      <c r="F11" s="122"/>
      <c r="G11" s="122"/>
      <c r="H11" s="122"/>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row>
    <row r="12" spans="1:245" ht="19.5" customHeight="1">
      <c r="A12" s="121"/>
      <c r="B12" s="121"/>
      <c r="C12" s="121"/>
      <c r="D12" s="122"/>
      <c r="E12" s="122"/>
      <c r="F12" s="122"/>
      <c r="G12" s="122"/>
      <c r="H12" s="122"/>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row>
    <row r="13" spans="1:245" ht="19.5" customHeight="1">
      <c r="A13" s="121"/>
      <c r="B13" s="121"/>
      <c r="C13" s="121"/>
      <c r="D13" s="121"/>
      <c r="E13" s="121"/>
      <c r="F13" s="121"/>
      <c r="G13" s="121"/>
      <c r="H13" s="122"/>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row>
    <row r="14" spans="1:245" ht="19.5" customHeight="1">
      <c r="A14" s="121"/>
      <c r="B14" s="121"/>
      <c r="C14" s="121"/>
      <c r="D14" s="122"/>
      <c r="E14" s="122"/>
      <c r="F14" s="122"/>
      <c r="G14" s="122"/>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row>
    <row r="15" spans="1:245" ht="19.5" customHeight="1">
      <c r="A15" s="123"/>
      <c r="B15" s="121"/>
      <c r="C15" s="121"/>
      <c r="D15" s="122"/>
      <c r="E15" s="122"/>
      <c r="F15" s="122"/>
      <c r="G15" s="122"/>
      <c r="H15" s="122"/>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row>
    <row r="16" spans="1:245" ht="19.5" customHeight="1">
      <c r="A16" s="123"/>
      <c r="B16" s="123"/>
      <c r="C16" s="121"/>
      <c r="D16" s="121"/>
      <c r="E16" s="123"/>
      <c r="F16" s="123"/>
      <c r="G16" s="123"/>
      <c r="H16" s="122"/>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row>
    <row r="17" spans="1:245" ht="19.5" customHeight="1">
      <c r="A17" s="123"/>
      <c r="B17" s="123"/>
      <c r="C17" s="121"/>
      <c r="D17" s="122"/>
      <c r="E17" s="122"/>
      <c r="F17" s="122"/>
      <c r="G17" s="122"/>
      <c r="H17" s="122"/>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row>
    <row r="18" spans="1:245" ht="19.5" customHeight="1">
      <c r="A18" s="121"/>
      <c r="B18" s="123"/>
      <c r="C18" s="121"/>
      <c r="D18" s="122"/>
      <c r="E18" s="122"/>
      <c r="F18" s="122"/>
      <c r="G18" s="122"/>
      <c r="H18" s="122"/>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row>
    <row r="19" spans="1:245" ht="19.5" customHeight="1">
      <c r="A19" s="121"/>
      <c r="B19" s="123"/>
      <c r="C19" s="123"/>
      <c r="D19" s="123"/>
      <c r="E19" s="123"/>
      <c r="F19" s="123"/>
      <c r="G19" s="123"/>
      <c r="H19" s="122"/>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row>
    <row r="20" spans="1:245" ht="19.5" customHeight="1">
      <c r="A20" s="123"/>
      <c r="B20" s="123"/>
      <c r="C20" s="123"/>
      <c r="D20" s="122"/>
      <c r="E20" s="122"/>
      <c r="F20" s="122"/>
      <c r="G20" s="122"/>
      <c r="H20" s="122"/>
      <c r="I20" s="123"/>
      <c r="J20" s="121"/>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row>
    <row r="21" spans="1:245" ht="19.5" customHeight="1">
      <c r="A21" s="123"/>
      <c r="B21" s="123"/>
      <c r="C21" s="123"/>
      <c r="D21" s="122"/>
      <c r="E21" s="122"/>
      <c r="F21" s="122"/>
      <c r="G21" s="122"/>
      <c r="H21" s="122"/>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row>
    <row r="22" spans="1:245" ht="19.5" customHeight="1">
      <c r="A22" s="123"/>
      <c r="B22" s="123"/>
      <c r="C22" s="123"/>
      <c r="D22" s="123"/>
      <c r="E22" s="123"/>
      <c r="F22" s="123"/>
      <c r="G22" s="123"/>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row>
    <row r="23" spans="1:245" ht="19.5" customHeight="1">
      <c r="A23" s="123"/>
      <c r="B23" s="123"/>
      <c r="C23" s="123"/>
      <c r="D23" s="122"/>
      <c r="E23" s="122"/>
      <c r="F23" s="122"/>
      <c r="G23" s="122"/>
      <c r="H23" s="122"/>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row>
    <row r="24" spans="1:245" ht="19.5" customHeight="1">
      <c r="A24" s="123"/>
      <c r="B24" s="123"/>
      <c r="C24" s="123"/>
      <c r="D24" s="122"/>
      <c r="E24" s="122"/>
      <c r="F24" s="122"/>
      <c r="G24" s="122"/>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row>
    <row r="25" spans="1:245" ht="19.5" customHeight="1">
      <c r="A25" s="123"/>
      <c r="B25" s="123"/>
      <c r="C25" s="123"/>
      <c r="D25" s="123"/>
      <c r="E25" s="123"/>
      <c r="F25" s="123"/>
      <c r="G25" s="123"/>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row>
    <row r="26" spans="1:245" ht="19.5" customHeight="1">
      <c r="A26" s="123"/>
      <c r="B26" s="123"/>
      <c r="C26" s="123"/>
      <c r="D26" s="122"/>
      <c r="E26" s="122"/>
      <c r="F26" s="122"/>
      <c r="G26" s="122"/>
      <c r="H26" s="122"/>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row>
    <row r="27" spans="1:245" ht="19.5" customHeight="1">
      <c r="A27" s="123"/>
      <c r="B27" s="123"/>
      <c r="C27" s="123"/>
      <c r="D27" s="122"/>
      <c r="E27" s="122"/>
      <c r="F27" s="122"/>
      <c r="G27" s="122"/>
      <c r="H27" s="122"/>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row>
    <row r="28" spans="1:245" ht="19.5" customHeight="1">
      <c r="A28" s="123"/>
      <c r="B28" s="123"/>
      <c r="C28" s="123"/>
      <c r="D28" s="123"/>
      <c r="E28" s="123"/>
      <c r="F28" s="123"/>
      <c r="G28" s="123"/>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row>
    <row r="29" spans="1:245" ht="19.5" customHeight="1">
      <c r="A29" s="123"/>
      <c r="B29" s="123"/>
      <c r="C29" s="123"/>
      <c r="D29" s="122"/>
      <c r="E29" s="122"/>
      <c r="F29" s="122"/>
      <c r="G29" s="122"/>
      <c r="H29" s="12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row>
    <row r="30" spans="1:245" ht="19.5" customHeight="1">
      <c r="A30" s="123"/>
      <c r="B30" s="123"/>
      <c r="C30" s="123"/>
      <c r="D30" s="122"/>
      <c r="E30" s="122"/>
      <c r="F30" s="122"/>
      <c r="G30" s="122"/>
      <c r="H30" s="122"/>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row>
    <row r="31" spans="1:245" ht="19.5" customHeight="1">
      <c r="A31" s="123"/>
      <c r="B31" s="123"/>
      <c r="C31" s="123"/>
      <c r="D31" s="123"/>
      <c r="E31" s="123"/>
      <c r="F31" s="123"/>
      <c r="G31" s="123"/>
      <c r="H31" s="122"/>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row>
    <row r="32" spans="1:245" ht="19.5" customHeight="1">
      <c r="A32" s="123"/>
      <c r="B32" s="123"/>
      <c r="C32" s="123"/>
      <c r="D32" s="123"/>
      <c r="E32" s="124"/>
      <c r="F32" s="124"/>
      <c r="G32" s="124"/>
      <c r="H32" s="122"/>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row>
    <row r="33" spans="1:245" ht="19.5" customHeight="1">
      <c r="A33" s="123"/>
      <c r="B33" s="123"/>
      <c r="C33" s="123"/>
      <c r="D33" s="123"/>
      <c r="E33" s="124"/>
      <c r="F33" s="124"/>
      <c r="G33" s="124"/>
      <c r="H33" s="122"/>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row>
    <row r="34" spans="1:245" ht="19.5" customHeight="1">
      <c r="A34" s="123"/>
      <c r="B34" s="123"/>
      <c r="C34" s="123"/>
      <c r="D34" s="123"/>
      <c r="E34" s="123"/>
      <c r="F34" s="123"/>
      <c r="G34" s="123"/>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row>
    <row r="35" spans="1:245" ht="19.5" customHeight="1">
      <c r="A35" s="123"/>
      <c r="B35" s="123"/>
      <c r="C35" s="123"/>
      <c r="D35" s="123"/>
      <c r="E35" s="125"/>
      <c r="F35" s="125"/>
      <c r="G35" s="125"/>
      <c r="H35" s="122"/>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row>
    <row r="36" spans="1:245" ht="19.5" customHeight="1">
      <c r="A36" s="41"/>
      <c r="B36" s="41"/>
      <c r="C36" s="41"/>
      <c r="D36" s="41"/>
      <c r="E36" s="126"/>
      <c r="F36" s="126"/>
      <c r="G36" s="126"/>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row>
    <row r="37" spans="1:245" ht="19.5" customHeight="1">
      <c r="A37" s="127"/>
      <c r="B37" s="127"/>
      <c r="C37" s="127"/>
      <c r="D37" s="127"/>
      <c r="E37" s="127"/>
      <c r="F37" s="127"/>
      <c r="G37" s="127"/>
      <c r="H37" s="128"/>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row>
    <row r="38" spans="1:245" ht="19.5" customHeight="1">
      <c r="A38" s="41"/>
      <c r="B38" s="41"/>
      <c r="C38" s="41"/>
      <c r="D38" s="41"/>
      <c r="E38" s="41"/>
      <c r="F38" s="41"/>
      <c r="G38" s="41"/>
      <c r="H38" s="128"/>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row>
    <row r="39" spans="1:245" ht="19.5" customHeight="1">
      <c r="A39" s="117"/>
      <c r="B39" s="117"/>
      <c r="C39" s="117"/>
      <c r="D39" s="117"/>
      <c r="E39" s="117"/>
      <c r="F39" s="41"/>
      <c r="G39" s="41"/>
      <c r="H39" s="128"/>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row>
    <row r="40" spans="1:245" ht="19.5" customHeight="1">
      <c r="A40" s="117"/>
      <c r="B40" s="117"/>
      <c r="C40" s="117"/>
      <c r="D40" s="117"/>
      <c r="E40" s="117"/>
      <c r="F40" s="41"/>
      <c r="G40" s="41"/>
      <c r="H40" s="128"/>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row>
    <row r="41" spans="1:245" ht="19.5" customHeight="1">
      <c r="A41" s="117"/>
      <c r="B41" s="117"/>
      <c r="C41" s="117"/>
      <c r="D41" s="117"/>
      <c r="E41" s="117"/>
      <c r="F41" s="41"/>
      <c r="G41" s="41"/>
      <c r="H41" s="128"/>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row>
    <row r="42" spans="1:245" ht="19.5" customHeight="1">
      <c r="A42" s="117"/>
      <c r="B42" s="117"/>
      <c r="C42" s="117"/>
      <c r="D42" s="117"/>
      <c r="E42" s="117"/>
      <c r="F42" s="41"/>
      <c r="G42" s="41"/>
      <c r="H42" s="12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row>
    <row r="43" spans="1:245" ht="19.5" customHeight="1">
      <c r="A43" s="117"/>
      <c r="B43" s="117"/>
      <c r="C43" s="117"/>
      <c r="D43" s="117"/>
      <c r="E43" s="117"/>
      <c r="F43" s="41"/>
      <c r="G43" s="41"/>
      <c r="H43" s="128"/>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row>
    <row r="44" spans="1:245" ht="19.5" customHeight="1">
      <c r="A44" s="117"/>
      <c r="B44" s="117"/>
      <c r="C44" s="117"/>
      <c r="D44" s="117"/>
      <c r="E44" s="117"/>
      <c r="F44" s="41"/>
      <c r="G44" s="41"/>
      <c r="H44" s="128"/>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row>
    <row r="45" spans="1:245" ht="19.5" customHeight="1">
      <c r="A45" s="117"/>
      <c r="B45" s="117"/>
      <c r="C45" s="117"/>
      <c r="D45" s="117"/>
      <c r="E45" s="117"/>
      <c r="F45" s="41"/>
      <c r="G45" s="41"/>
      <c r="H45" s="128"/>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row>
    <row r="46" spans="1:245" ht="19.5" customHeight="1">
      <c r="A46" s="117"/>
      <c r="B46" s="117"/>
      <c r="C46" s="117"/>
      <c r="D46" s="117"/>
      <c r="E46" s="117"/>
      <c r="F46" s="41"/>
      <c r="G46" s="41"/>
      <c r="H46" s="128"/>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row>
    <row r="47" spans="1:245" ht="19.5" customHeight="1">
      <c r="A47" s="117"/>
      <c r="B47" s="117"/>
      <c r="C47" s="117"/>
      <c r="D47" s="117"/>
      <c r="E47" s="117"/>
      <c r="F47" s="41"/>
      <c r="G47" s="41"/>
      <c r="H47" s="128"/>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row>
    <row r="48" spans="1:245" ht="19.5" customHeight="1">
      <c r="A48" s="117"/>
      <c r="B48" s="117"/>
      <c r="C48" s="117"/>
      <c r="D48" s="117"/>
      <c r="E48" s="117"/>
      <c r="F48" s="41"/>
      <c r="G48" s="41"/>
      <c r="H48" s="128"/>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row>
  </sheetData>
  <sheetProtection formatCells="0" formatColumns="0" formatRows="0" insertColumns="0" insertRows="0" insertHyperlinks="0" deleteColumns="0" deleteRows="0" sort="0" autoFilter="0" pivotTables="0"/>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G10" sqref="G10"/>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6" width="20.66015625" style="0" customWidth="1"/>
    <col min="7" max="7" width="23.16015625" style="0" customWidth="1"/>
    <col min="8" max="8" width="13.83203125" style="0" customWidth="1"/>
  </cols>
  <sheetData>
    <row r="1" spans="1:8" s="2" customFormat="1" ht="9.75" customHeight="1">
      <c r="A1" s="129"/>
      <c r="B1" s="129"/>
      <c r="C1" s="129"/>
      <c r="D1" s="129"/>
      <c r="E1" s="129"/>
      <c r="F1"/>
      <c r="G1"/>
      <c r="H1"/>
    </row>
    <row r="2" spans="1:8" ht="23.25" customHeight="1">
      <c r="A2" s="230" t="s">
        <v>327</v>
      </c>
      <c r="B2" s="230"/>
      <c r="C2" s="230"/>
      <c r="D2" s="230"/>
      <c r="E2" s="230"/>
      <c r="F2" s="230"/>
      <c r="G2" s="230"/>
      <c r="H2" s="230"/>
    </row>
    <row r="3" spans="1:8" ht="15" customHeight="1">
      <c r="A3" s="231" t="s">
        <v>328</v>
      </c>
      <c r="B3" s="231"/>
      <c r="C3" s="231"/>
      <c r="D3" s="231"/>
      <c r="E3" s="231"/>
      <c r="F3" s="231"/>
      <c r="G3" s="231"/>
      <c r="H3" s="231"/>
    </row>
    <row r="4" spans="1:8" ht="21" customHeight="1">
      <c r="A4" s="228" t="s">
        <v>313</v>
      </c>
      <c r="B4" s="228"/>
      <c r="C4" s="222" t="s">
        <v>5</v>
      </c>
      <c r="D4" s="223"/>
      <c r="E4" s="223"/>
      <c r="F4" s="223"/>
      <c r="G4" s="223"/>
      <c r="H4" s="224"/>
    </row>
    <row r="5" spans="1:8" ht="21" customHeight="1">
      <c r="A5" s="238" t="s">
        <v>329</v>
      </c>
      <c r="B5" s="235" t="s">
        <v>330</v>
      </c>
      <c r="C5" s="228" t="s">
        <v>331</v>
      </c>
      <c r="D5" s="228"/>
      <c r="E5" s="228"/>
      <c r="F5" s="227" t="s">
        <v>332</v>
      </c>
      <c r="G5" s="228"/>
      <c r="H5" s="228"/>
    </row>
    <row r="6" spans="1:8" ht="21" customHeight="1">
      <c r="A6" s="239"/>
      <c r="B6" s="236"/>
      <c r="C6" s="228"/>
      <c r="D6" s="228"/>
      <c r="E6" s="228"/>
      <c r="F6" s="133" t="s">
        <v>333</v>
      </c>
      <c r="G6" s="134" t="s">
        <v>334</v>
      </c>
      <c r="H6" s="134" t="s">
        <v>335</v>
      </c>
    </row>
    <row r="7" spans="1:8" ht="21" customHeight="1">
      <c r="A7" s="239"/>
      <c r="B7" s="130" t="s">
        <v>336</v>
      </c>
      <c r="C7" s="222" t="s">
        <v>337</v>
      </c>
      <c r="D7" s="223" t="s">
        <v>338</v>
      </c>
      <c r="E7" s="224"/>
      <c r="F7" s="135">
        <f>SUM(G7,H7)</f>
        <v>70000</v>
      </c>
      <c r="G7" s="136">
        <v>70000</v>
      </c>
      <c r="H7" s="136">
        <v>0</v>
      </c>
    </row>
    <row r="8" spans="1:8" ht="21" customHeight="1">
      <c r="A8" s="239"/>
      <c r="B8" s="130" t="s">
        <v>339</v>
      </c>
      <c r="C8" s="222" t="s">
        <v>340</v>
      </c>
      <c r="D8" s="223" t="s">
        <v>341</v>
      </c>
      <c r="E8" s="224"/>
      <c r="F8" s="135">
        <f aca="true" t="shared" si="0" ref="F7:F15">SUM(G8,H8)</f>
        <v>60000</v>
      </c>
      <c r="G8" s="137">
        <v>60000</v>
      </c>
      <c r="H8" s="137">
        <v>0</v>
      </c>
    </row>
    <row r="9" spans="1:8" ht="21" customHeight="1">
      <c r="A9" s="239"/>
      <c r="B9" s="130" t="s">
        <v>342</v>
      </c>
      <c r="C9" s="222" t="s">
        <v>343</v>
      </c>
      <c r="D9" s="223" t="s">
        <v>344</v>
      </c>
      <c r="E9" s="224"/>
      <c r="F9" s="135">
        <f t="shared" si="0"/>
        <v>20000</v>
      </c>
      <c r="G9" s="137">
        <v>20000</v>
      </c>
      <c r="H9" s="137">
        <v>0</v>
      </c>
    </row>
    <row r="10" spans="1:8" ht="21" customHeight="1">
      <c r="A10" s="239"/>
      <c r="B10" s="130" t="s">
        <v>345</v>
      </c>
      <c r="C10" s="222" t="s">
        <v>346</v>
      </c>
      <c r="D10" s="223" t="s">
        <v>347</v>
      </c>
      <c r="E10" s="224"/>
      <c r="F10" s="135">
        <f>SUM(G10,H10)</f>
        <v>50000</v>
      </c>
      <c r="G10" s="137">
        <v>50000</v>
      </c>
      <c r="H10" s="137">
        <v>0</v>
      </c>
    </row>
    <row r="11" spans="1:8" ht="21" customHeight="1">
      <c r="A11" s="239"/>
      <c r="B11" s="130" t="s">
        <v>348</v>
      </c>
      <c r="C11" s="222" t="s">
        <v>16</v>
      </c>
      <c r="D11" s="223" t="s">
        <v>349</v>
      </c>
      <c r="E11" s="224"/>
      <c r="F11" s="135">
        <f t="shared" si="0"/>
        <v>0</v>
      </c>
      <c r="G11" s="137">
        <v>0</v>
      </c>
      <c r="H11" s="137">
        <v>0</v>
      </c>
    </row>
    <row r="12" spans="1:8" ht="21" customHeight="1">
      <c r="A12" s="239"/>
      <c r="B12" s="130" t="s">
        <v>350</v>
      </c>
      <c r="C12" s="222" t="s">
        <v>16</v>
      </c>
      <c r="D12" s="223" t="s">
        <v>351</v>
      </c>
      <c r="E12" s="224"/>
      <c r="F12" s="135">
        <f t="shared" si="0"/>
        <v>0</v>
      </c>
      <c r="G12" s="137">
        <v>0</v>
      </c>
      <c r="H12" s="137">
        <v>0</v>
      </c>
    </row>
    <row r="13" spans="1:8" ht="21" customHeight="1">
      <c r="A13" s="239"/>
      <c r="B13" s="130" t="s">
        <v>352</v>
      </c>
      <c r="C13" s="222" t="s">
        <v>16</v>
      </c>
      <c r="D13" s="223" t="s">
        <v>353</v>
      </c>
      <c r="E13" s="224"/>
      <c r="F13" s="135">
        <f t="shared" si="0"/>
        <v>0</v>
      </c>
      <c r="G13" s="137">
        <v>0</v>
      </c>
      <c r="H13" s="137">
        <v>0</v>
      </c>
    </row>
    <row r="14" spans="1:8" ht="21" customHeight="1">
      <c r="A14" s="239"/>
      <c r="B14" s="132" t="s">
        <v>354</v>
      </c>
      <c r="C14" s="222" t="s">
        <v>16</v>
      </c>
      <c r="D14" s="223" t="s">
        <v>355</v>
      </c>
      <c r="E14" s="224"/>
      <c r="F14" s="135">
        <f t="shared" si="0"/>
        <v>0</v>
      </c>
      <c r="G14" s="138">
        <v>0</v>
      </c>
      <c r="H14" s="138">
        <v>0</v>
      </c>
    </row>
    <row r="15" spans="1:8" ht="21" customHeight="1">
      <c r="A15" s="239"/>
      <c r="B15" s="225" t="s">
        <v>356</v>
      </c>
      <c r="C15" s="226"/>
      <c r="D15" s="226"/>
      <c r="E15" s="227"/>
      <c r="F15" s="139">
        <f t="shared" si="0"/>
        <v>200000</v>
      </c>
      <c r="G15" s="140">
        <f>SUM(G7:G14)</f>
        <v>200000</v>
      </c>
      <c r="H15" s="140">
        <f>SUM(H7:H14)</f>
        <v>0</v>
      </c>
    </row>
    <row r="16" spans="1:8" ht="61.5" customHeight="1">
      <c r="A16" s="131" t="s">
        <v>357</v>
      </c>
      <c r="B16" s="242" t="s">
        <v>358</v>
      </c>
      <c r="C16" s="243"/>
      <c r="D16" s="243"/>
      <c r="E16" s="243"/>
      <c r="F16" s="243"/>
      <c r="G16" s="243"/>
      <c r="H16" s="244"/>
    </row>
    <row r="17" spans="1:8" ht="21" customHeight="1">
      <c r="A17" s="240" t="s">
        <v>359</v>
      </c>
      <c r="B17" s="141" t="s">
        <v>360</v>
      </c>
      <c r="C17" s="131" t="s">
        <v>361</v>
      </c>
      <c r="D17" s="225" t="s">
        <v>362</v>
      </c>
      <c r="E17" s="226"/>
      <c r="F17" s="226"/>
      <c r="G17" s="228" t="s">
        <v>363</v>
      </c>
      <c r="H17" s="228"/>
    </row>
    <row r="18" spans="1:8" ht="21" customHeight="1">
      <c r="A18" s="240"/>
      <c r="B18" s="240" t="s">
        <v>364</v>
      </c>
      <c r="C18" s="232" t="s">
        <v>365</v>
      </c>
      <c r="D18" s="142" t="s">
        <v>366</v>
      </c>
      <c r="E18" s="245" t="s">
        <v>367</v>
      </c>
      <c r="F18" s="246"/>
      <c r="G18" s="221" t="s">
        <v>16</v>
      </c>
      <c r="H18" s="221" t="s">
        <v>368</v>
      </c>
    </row>
    <row r="19" spans="1:8" ht="21" customHeight="1">
      <c r="A19" s="240"/>
      <c r="B19" s="240"/>
      <c r="C19" s="233"/>
      <c r="D19" s="142" t="s">
        <v>369</v>
      </c>
      <c r="E19" s="245" t="s">
        <v>370</v>
      </c>
      <c r="F19" s="246"/>
      <c r="G19" s="221" t="s">
        <v>16</v>
      </c>
      <c r="H19" s="221"/>
    </row>
    <row r="20" spans="1:8" ht="21" customHeight="1">
      <c r="A20" s="240"/>
      <c r="B20" s="240"/>
      <c r="C20" s="234"/>
      <c r="D20" s="142" t="s">
        <v>371</v>
      </c>
      <c r="E20" s="229" t="s">
        <v>372</v>
      </c>
      <c r="F20" s="229"/>
      <c r="G20" s="221" t="s">
        <v>16</v>
      </c>
      <c r="H20" s="221"/>
    </row>
    <row r="21" spans="1:8" ht="21" customHeight="1">
      <c r="A21" s="240"/>
      <c r="B21" s="240"/>
      <c r="C21" s="232" t="s">
        <v>373</v>
      </c>
      <c r="D21" s="142" t="s">
        <v>366</v>
      </c>
      <c r="E21" s="229" t="s">
        <v>374</v>
      </c>
      <c r="F21" s="229"/>
      <c r="G21" s="221" t="s">
        <v>16</v>
      </c>
      <c r="H21" s="221"/>
    </row>
    <row r="22" spans="1:8" ht="21" customHeight="1">
      <c r="A22" s="240"/>
      <c r="B22" s="240"/>
      <c r="C22" s="233"/>
      <c r="D22" s="142" t="s">
        <v>369</v>
      </c>
      <c r="E22" s="229" t="s">
        <v>375</v>
      </c>
      <c r="F22" s="229"/>
      <c r="G22" s="221" t="s">
        <v>16</v>
      </c>
      <c r="H22" s="221"/>
    </row>
    <row r="23" spans="1:8" ht="21" customHeight="1">
      <c r="A23" s="240"/>
      <c r="B23" s="240"/>
      <c r="C23" s="234"/>
      <c r="D23" s="142" t="s">
        <v>371</v>
      </c>
      <c r="E23" s="229" t="s">
        <v>16</v>
      </c>
      <c r="F23" s="229"/>
      <c r="G23" s="221" t="s">
        <v>16</v>
      </c>
      <c r="H23" s="221"/>
    </row>
    <row r="24" spans="1:8" ht="21" customHeight="1">
      <c r="A24" s="240"/>
      <c r="B24" s="240"/>
      <c r="C24" s="232" t="s">
        <v>376</v>
      </c>
      <c r="D24" s="142" t="s">
        <v>366</v>
      </c>
      <c r="E24" s="229" t="s">
        <v>16</v>
      </c>
      <c r="F24" s="229"/>
      <c r="G24" s="221" t="s">
        <v>16</v>
      </c>
      <c r="H24" s="221"/>
    </row>
    <row r="25" spans="1:8" ht="21" customHeight="1">
      <c r="A25" s="240"/>
      <c r="B25" s="240"/>
      <c r="C25" s="233"/>
      <c r="D25" s="142" t="s">
        <v>369</v>
      </c>
      <c r="E25" s="229" t="s">
        <v>16</v>
      </c>
      <c r="F25" s="229"/>
      <c r="G25" s="221" t="s">
        <v>16</v>
      </c>
      <c r="H25" s="221"/>
    </row>
    <row r="26" spans="1:8" ht="21" customHeight="1">
      <c r="A26" s="240"/>
      <c r="B26" s="240"/>
      <c r="C26" s="234"/>
      <c r="D26" s="142" t="s">
        <v>371</v>
      </c>
      <c r="E26" s="229" t="s">
        <v>16</v>
      </c>
      <c r="F26" s="229"/>
      <c r="G26" s="221" t="s">
        <v>16</v>
      </c>
      <c r="H26" s="221"/>
    </row>
    <row r="27" spans="1:8" ht="21" customHeight="1">
      <c r="A27" s="240"/>
      <c r="B27" s="240"/>
      <c r="C27" s="232" t="s">
        <v>377</v>
      </c>
      <c r="D27" s="142" t="s">
        <v>366</v>
      </c>
      <c r="E27" s="229" t="s">
        <v>16</v>
      </c>
      <c r="F27" s="229"/>
      <c r="G27" s="221" t="s">
        <v>16</v>
      </c>
      <c r="H27" s="221"/>
    </row>
    <row r="28" spans="1:8" ht="21" customHeight="1">
      <c r="A28" s="240"/>
      <c r="B28" s="240"/>
      <c r="C28" s="233"/>
      <c r="D28" s="142" t="s">
        <v>369</v>
      </c>
      <c r="E28" s="229" t="s">
        <v>16</v>
      </c>
      <c r="F28" s="229"/>
      <c r="G28" s="221" t="s">
        <v>16</v>
      </c>
      <c r="H28" s="221"/>
    </row>
    <row r="29" spans="1:8" ht="21" customHeight="1">
      <c r="A29" s="240"/>
      <c r="B29" s="240"/>
      <c r="C29" s="234"/>
      <c r="D29" s="142" t="s">
        <v>371</v>
      </c>
      <c r="E29" s="229" t="s">
        <v>16</v>
      </c>
      <c r="F29" s="229"/>
      <c r="G29" s="221" t="s">
        <v>16</v>
      </c>
      <c r="H29" s="221"/>
    </row>
    <row r="30" spans="1:8" ht="21" customHeight="1">
      <c r="A30" s="240"/>
      <c r="B30" s="240" t="s">
        <v>378</v>
      </c>
      <c r="C30" s="232" t="s">
        <v>379</v>
      </c>
      <c r="D30" s="142" t="s">
        <v>366</v>
      </c>
      <c r="E30" s="229" t="s">
        <v>16</v>
      </c>
      <c r="F30" s="229"/>
      <c r="G30" s="221" t="s">
        <v>16</v>
      </c>
      <c r="H30" s="221"/>
    </row>
    <row r="31" spans="1:8" ht="21" customHeight="1">
      <c r="A31" s="240"/>
      <c r="B31" s="240"/>
      <c r="C31" s="233"/>
      <c r="D31" s="142" t="s">
        <v>369</v>
      </c>
      <c r="E31" s="229" t="s">
        <v>16</v>
      </c>
      <c r="F31" s="229"/>
      <c r="G31" s="221" t="s">
        <v>16</v>
      </c>
      <c r="H31" s="221"/>
    </row>
    <row r="32" spans="1:8" ht="21" customHeight="1">
      <c r="A32" s="240"/>
      <c r="B32" s="240"/>
      <c r="C32" s="234"/>
      <c r="D32" s="142" t="s">
        <v>371</v>
      </c>
      <c r="E32" s="229" t="s">
        <v>16</v>
      </c>
      <c r="F32" s="229"/>
      <c r="G32" s="221" t="s">
        <v>16</v>
      </c>
      <c r="H32" s="221"/>
    </row>
    <row r="33" spans="1:8" ht="21" customHeight="1">
      <c r="A33" s="240"/>
      <c r="B33" s="240"/>
      <c r="C33" s="232" t="s">
        <v>380</v>
      </c>
      <c r="D33" s="142" t="s">
        <v>366</v>
      </c>
      <c r="E33" s="229" t="s">
        <v>381</v>
      </c>
      <c r="F33" s="229"/>
      <c r="G33" s="221" t="s">
        <v>16</v>
      </c>
      <c r="H33" s="221"/>
    </row>
    <row r="34" spans="1:8" ht="21" customHeight="1">
      <c r="A34" s="240"/>
      <c r="B34" s="240"/>
      <c r="C34" s="233"/>
      <c r="D34" s="142" t="s">
        <v>369</v>
      </c>
      <c r="E34" s="229" t="s">
        <v>382</v>
      </c>
      <c r="F34" s="229"/>
      <c r="G34" s="221" t="s">
        <v>16</v>
      </c>
      <c r="H34" s="221"/>
    </row>
    <row r="35" spans="1:8" ht="21" customHeight="1">
      <c r="A35" s="240"/>
      <c r="B35" s="240"/>
      <c r="C35" s="234"/>
      <c r="D35" s="142" t="s">
        <v>371</v>
      </c>
      <c r="E35" s="229" t="s">
        <v>383</v>
      </c>
      <c r="F35" s="229"/>
      <c r="G35" s="221" t="s">
        <v>16</v>
      </c>
      <c r="H35" s="221"/>
    </row>
    <row r="36" spans="1:8" ht="21" customHeight="1">
      <c r="A36" s="240"/>
      <c r="B36" s="240"/>
      <c r="C36" s="232" t="s">
        <v>384</v>
      </c>
      <c r="D36" s="142" t="s">
        <v>366</v>
      </c>
      <c r="E36" s="229" t="s">
        <v>16</v>
      </c>
      <c r="F36" s="229"/>
      <c r="G36" s="221" t="s">
        <v>16</v>
      </c>
      <c r="H36" s="221"/>
    </row>
    <row r="37" spans="1:8" ht="21" customHeight="1">
      <c r="A37" s="240"/>
      <c r="B37" s="240"/>
      <c r="C37" s="233"/>
      <c r="D37" s="142" t="s">
        <v>369</v>
      </c>
      <c r="E37" s="229" t="s">
        <v>16</v>
      </c>
      <c r="F37" s="229"/>
      <c r="G37" s="221" t="s">
        <v>16</v>
      </c>
      <c r="H37" s="221"/>
    </row>
    <row r="38" spans="1:8" ht="21" customHeight="1">
      <c r="A38" s="240"/>
      <c r="B38" s="240"/>
      <c r="C38" s="234"/>
      <c r="D38" s="142" t="s">
        <v>371</v>
      </c>
      <c r="E38" s="229" t="s">
        <v>16</v>
      </c>
      <c r="F38" s="229"/>
      <c r="G38" s="221" t="s">
        <v>16</v>
      </c>
      <c r="H38" s="221"/>
    </row>
    <row r="39" spans="1:8" ht="21" customHeight="1">
      <c r="A39" s="240"/>
      <c r="B39" s="240"/>
      <c r="C39" s="232" t="s">
        <v>385</v>
      </c>
      <c r="D39" s="142" t="s">
        <v>366</v>
      </c>
      <c r="E39" s="229" t="s">
        <v>16</v>
      </c>
      <c r="F39" s="229"/>
      <c r="G39" s="221" t="s">
        <v>16</v>
      </c>
      <c r="H39" s="221"/>
    </row>
    <row r="40" spans="1:8" ht="21" customHeight="1">
      <c r="A40" s="240"/>
      <c r="B40" s="240"/>
      <c r="C40" s="233"/>
      <c r="D40" s="142" t="s">
        <v>369</v>
      </c>
      <c r="E40" s="229" t="s">
        <v>16</v>
      </c>
      <c r="F40" s="229"/>
      <c r="G40" s="221" t="s">
        <v>16</v>
      </c>
      <c r="H40" s="221"/>
    </row>
    <row r="41" spans="1:8" ht="21" customHeight="1">
      <c r="A41" s="240"/>
      <c r="B41" s="241"/>
      <c r="C41" s="237"/>
      <c r="D41" s="142" t="s">
        <v>371</v>
      </c>
      <c r="E41" s="229" t="s">
        <v>16</v>
      </c>
      <c r="F41" s="229"/>
      <c r="G41" s="221" t="s">
        <v>16</v>
      </c>
      <c r="H41" s="221"/>
    </row>
    <row r="42" spans="1:8" ht="21" customHeight="1">
      <c r="A42" s="239"/>
      <c r="B42" s="228" t="s">
        <v>386</v>
      </c>
      <c r="C42" s="228" t="s">
        <v>387</v>
      </c>
      <c r="D42" s="142" t="s">
        <v>366</v>
      </c>
      <c r="E42" s="229" t="s">
        <v>388</v>
      </c>
      <c r="F42" s="229"/>
      <c r="G42" s="221" t="s">
        <v>16</v>
      </c>
      <c r="H42" s="221"/>
    </row>
    <row r="43" spans="1:8" ht="21" customHeight="1">
      <c r="A43" s="239"/>
      <c r="B43" s="228"/>
      <c r="C43" s="228"/>
      <c r="D43" s="142" t="s">
        <v>369</v>
      </c>
      <c r="E43" s="229" t="s">
        <v>389</v>
      </c>
      <c r="F43" s="229"/>
      <c r="G43" s="221" t="s">
        <v>16</v>
      </c>
      <c r="H43" s="221"/>
    </row>
    <row r="44" spans="1:8" ht="21" customHeight="1">
      <c r="A44" s="239"/>
      <c r="B44" s="228"/>
      <c r="C44" s="228"/>
      <c r="D44" s="143" t="s">
        <v>371</v>
      </c>
      <c r="E44" s="229" t="s">
        <v>390</v>
      </c>
      <c r="F44" s="229"/>
      <c r="G44" s="221" t="s">
        <v>16</v>
      </c>
      <c r="H44" s="221"/>
    </row>
    <row r="45" spans="5:8" ht="14.25">
      <c r="E45" s="144"/>
      <c r="F45" s="144"/>
      <c r="G45" s="144"/>
      <c r="H45" s="144"/>
    </row>
  </sheetData>
  <sheetProtection/>
  <mergeCells count="87">
    <mergeCell ref="B42:B44"/>
    <mergeCell ref="A5:A15"/>
    <mergeCell ref="A17:A44"/>
    <mergeCell ref="B18:B29"/>
    <mergeCell ref="B30:B41"/>
    <mergeCell ref="B16:H16"/>
    <mergeCell ref="E18:F18"/>
    <mergeCell ref="E19:F19"/>
    <mergeCell ref="A4:B4"/>
    <mergeCell ref="B5:B6"/>
    <mergeCell ref="C42:C44"/>
    <mergeCell ref="C39:C41"/>
    <mergeCell ref="C36:C38"/>
    <mergeCell ref="C33:C35"/>
    <mergeCell ref="C21:C23"/>
    <mergeCell ref="C18:C20"/>
    <mergeCell ref="C30:C32"/>
    <mergeCell ref="C27:C29"/>
    <mergeCell ref="C24:C26"/>
    <mergeCell ref="E41:F41"/>
    <mergeCell ref="E40:F40"/>
    <mergeCell ref="E42:F42"/>
    <mergeCell ref="E34:F34"/>
    <mergeCell ref="E35:F35"/>
    <mergeCell ref="E36:F36"/>
    <mergeCell ref="E37:F37"/>
    <mergeCell ref="E38:F38"/>
    <mergeCell ref="E39:F39"/>
    <mergeCell ref="E43:F43"/>
    <mergeCell ref="E44:F44"/>
    <mergeCell ref="A2:H2"/>
    <mergeCell ref="A3:H3"/>
    <mergeCell ref="F5:H5"/>
    <mergeCell ref="C5:E6"/>
    <mergeCell ref="C4:H4"/>
    <mergeCell ref="C7:E7"/>
    <mergeCell ref="C8:E8"/>
    <mergeCell ref="C9:E9"/>
    <mergeCell ref="C10:E10"/>
    <mergeCell ref="C11:E11"/>
    <mergeCell ref="C12:E12"/>
    <mergeCell ref="C13:E13"/>
    <mergeCell ref="G41:H41"/>
    <mergeCell ref="G40:H40"/>
    <mergeCell ref="G42:H42"/>
    <mergeCell ref="G43:H43"/>
    <mergeCell ref="G44:H44"/>
    <mergeCell ref="E25:F25"/>
    <mergeCell ref="E32:F32"/>
    <mergeCell ref="E28:F28"/>
    <mergeCell ref="E26:F26"/>
    <mergeCell ref="E27:F27"/>
    <mergeCell ref="E29:F29"/>
    <mergeCell ref="E30:F30"/>
    <mergeCell ref="E31:F31"/>
    <mergeCell ref="E33:F33"/>
    <mergeCell ref="E24:F24"/>
    <mergeCell ref="E20:F20"/>
    <mergeCell ref="E21:F21"/>
    <mergeCell ref="E22:F22"/>
    <mergeCell ref="E23:F23"/>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C14:E14"/>
    <mergeCell ref="B15:E15"/>
    <mergeCell ref="D17:F17"/>
    <mergeCell ref="G17:H17"/>
    <mergeCell ref="G18:H18"/>
    <mergeCell ref="G19:H19"/>
    <mergeCell ref="G20:H20"/>
    <mergeCell ref="G21:H21"/>
    <mergeCell ref="G22:H22"/>
    <mergeCell ref="G23:H23"/>
    <mergeCell ref="G24:H2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N17"/>
  <sheetViews>
    <sheetView showZeros="0" tabSelected="1" zoomScalePageLayoutView="0" workbookViewId="0" topLeftCell="A1">
      <selection activeCell="H8" sqref="H8"/>
    </sheetView>
  </sheetViews>
  <sheetFormatPr defaultColWidth="9.33203125" defaultRowHeight="11.25"/>
  <cols>
    <col min="1" max="1" width="4" style="0" customWidth="1"/>
    <col min="2" max="2" width="3.33203125" style="0" customWidth="1"/>
    <col min="3" max="3" width="17" style="0" customWidth="1"/>
    <col min="4" max="4" width="10.83203125" style="0" customWidth="1"/>
    <col min="5" max="5" width="10" style="0" customWidth="1"/>
    <col min="6" max="6" width="10.33203125" style="0" customWidth="1"/>
    <col min="7" max="7" width="27.83203125" style="0" customWidth="1"/>
    <col min="8" max="8" width="66" style="0" customWidth="1"/>
    <col min="9" max="9" width="18.33203125" style="0" customWidth="1"/>
    <col min="10" max="10" width="14.66015625" style="0" customWidth="1"/>
    <col min="11" max="11" width="15" style="0" customWidth="1"/>
    <col min="12" max="12" width="12.83203125" style="0" customWidth="1"/>
    <col min="13" max="13" width="12.5" style="0" customWidth="1"/>
    <col min="14" max="14" width="11.16015625" style="0" customWidth="1"/>
  </cols>
  <sheetData>
    <row r="1" spans="1:14" ht="4.5" customHeight="1">
      <c r="A1" s="145"/>
      <c r="B1" s="145"/>
      <c r="C1" s="145"/>
      <c r="D1" s="145"/>
      <c r="E1" s="145"/>
      <c r="F1" s="145"/>
      <c r="G1" s="145"/>
      <c r="H1" s="145"/>
      <c r="I1" s="145"/>
      <c r="J1" s="145"/>
      <c r="K1" s="145"/>
      <c r="L1" s="145"/>
      <c r="M1" s="145"/>
      <c r="N1" s="145"/>
    </row>
    <row r="2" spans="1:14" ht="14.25" customHeight="1">
      <c r="A2" s="146"/>
      <c r="B2" s="251"/>
      <c r="C2" s="251" t="s">
        <v>391</v>
      </c>
      <c r="D2" s="251" t="s">
        <v>391</v>
      </c>
      <c r="E2" s="251" t="s">
        <v>391</v>
      </c>
      <c r="F2" s="251" t="s">
        <v>391</v>
      </c>
      <c r="G2" s="251" t="s">
        <v>391</v>
      </c>
      <c r="H2" s="251" t="s">
        <v>391</v>
      </c>
      <c r="I2" s="251" t="s">
        <v>391</v>
      </c>
      <c r="J2" s="251" t="s">
        <v>391</v>
      </c>
      <c r="K2" s="251" t="s">
        <v>391</v>
      </c>
      <c r="L2" s="251" t="s">
        <v>391</v>
      </c>
      <c r="M2" s="251" t="s">
        <v>391</v>
      </c>
      <c r="N2" s="251" t="s">
        <v>391</v>
      </c>
    </row>
    <row r="3" spans="1:14" ht="23.25" customHeight="1">
      <c r="A3" s="252" t="s">
        <v>392</v>
      </c>
      <c r="B3" s="252" t="s">
        <v>393</v>
      </c>
      <c r="C3" s="252" t="s">
        <v>393</v>
      </c>
      <c r="D3" s="252" t="s">
        <v>393</v>
      </c>
      <c r="E3" s="252" t="s">
        <v>393</v>
      </c>
      <c r="F3" s="252" t="s">
        <v>393</v>
      </c>
      <c r="G3" s="252" t="s">
        <v>393</v>
      </c>
      <c r="H3" s="252" t="s">
        <v>393</v>
      </c>
      <c r="I3" s="252" t="s">
        <v>393</v>
      </c>
      <c r="J3" s="252" t="s">
        <v>393</v>
      </c>
      <c r="K3" s="252" t="s">
        <v>393</v>
      </c>
      <c r="L3" s="252" t="s">
        <v>393</v>
      </c>
      <c r="M3" s="252" t="s">
        <v>393</v>
      </c>
      <c r="N3" s="252" t="s">
        <v>393</v>
      </c>
    </row>
    <row r="4" spans="1:14" ht="15" customHeight="1">
      <c r="A4" s="147"/>
      <c r="B4" s="253" t="s">
        <v>6</v>
      </c>
      <c r="C4" s="253" t="s">
        <v>6</v>
      </c>
      <c r="D4" s="253" t="s">
        <v>6</v>
      </c>
      <c r="E4" s="253" t="s">
        <v>6</v>
      </c>
      <c r="F4" s="253" t="s">
        <v>6</v>
      </c>
      <c r="G4" s="253" t="s">
        <v>6</v>
      </c>
      <c r="H4" s="253" t="s">
        <v>6</v>
      </c>
      <c r="I4" s="253" t="s">
        <v>6</v>
      </c>
      <c r="J4" s="253" t="s">
        <v>6</v>
      </c>
      <c r="K4" s="253" t="s">
        <v>6</v>
      </c>
      <c r="L4" s="253" t="s">
        <v>6</v>
      </c>
      <c r="M4" s="253" t="s">
        <v>6</v>
      </c>
      <c r="N4" s="253" t="s">
        <v>6</v>
      </c>
    </row>
    <row r="5" spans="1:14" ht="11.25">
      <c r="A5" s="248" t="s">
        <v>394</v>
      </c>
      <c r="B5" s="248"/>
      <c r="C5" s="248"/>
      <c r="D5" s="248" t="s">
        <v>395</v>
      </c>
      <c r="E5" s="248" t="s">
        <v>395</v>
      </c>
      <c r="F5" s="248" t="s">
        <v>395</v>
      </c>
      <c r="G5" s="248" t="s">
        <v>396</v>
      </c>
      <c r="H5" s="249" t="s">
        <v>397</v>
      </c>
      <c r="I5" s="254" t="s">
        <v>398</v>
      </c>
      <c r="J5" s="254" t="s">
        <v>398</v>
      </c>
      <c r="K5" s="254" t="s">
        <v>398</v>
      </c>
      <c r="L5" s="254" t="s">
        <v>398</v>
      </c>
      <c r="M5" s="254" t="s">
        <v>398</v>
      </c>
      <c r="N5" s="254" t="s">
        <v>398</v>
      </c>
    </row>
    <row r="6" spans="1:14" ht="14.25">
      <c r="A6" s="248"/>
      <c r="B6" s="248"/>
      <c r="C6" s="248"/>
      <c r="D6" s="248" t="s">
        <v>395</v>
      </c>
      <c r="E6" s="248" t="s">
        <v>395</v>
      </c>
      <c r="F6" s="248" t="s">
        <v>395</v>
      </c>
      <c r="G6" s="248"/>
      <c r="H6" s="249"/>
      <c r="I6" s="254" t="s">
        <v>399</v>
      </c>
      <c r="J6" s="254" t="s">
        <v>399</v>
      </c>
      <c r="K6" s="250" t="s">
        <v>378</v>
      </c>
      <c r="L6" s="250" t="s">
        <v>378</v>
      </c>
      <c r="M6" s="250" t="s">
        <v>387</v>
      </c>
      <c r="N6" s="250" t="s">
        <v>387</v>
      </c>
    </row>
    <row r="7" spans="1:14" ht="28.5">
      <c r="A7" s="248"/>
      <c r="B7" s="248"/>
      <c r="C7" s="248"/>
      <c r="D7" s="148" t="s">
        <v>400</v>
      </c>
      <c r="E7" s="148" t="s">
        <v>334</v>
      </c>
      <c r="F7" s="148" t="s">
        <v>335</v>
      </c>
      <c r="G7" s="248"/>
      <c r="H7" s="248"/>
      <c r="I7" s="149" t="s">
        <v>362</v>
      </c>
      <c r="J7" s="150" t="s">
        <v>401</v>
      </c>
      <c r="K7" s="150" t="s">
        <v>362</v>
      </c>
      <c r="L7" s="150" t="s">
        <v>401</v>
      </c>
      <c r="M7" s="150" t="s">
        <v>362</v>
      </c>
      <c r="N7" s="150" t="s">
        <v>401</v>
      </c>
    </row>
    <row r="8" spans="1:14" ht="199.5" customHeight="1">
      <c r="A8" s="247" t="s">
        <v>403</v>
      </c>
      <c r="B8" s="247"/>
      <c r="C8" s="247" t="s">
        <v>402</v>
      </c>
      <c r="D8" s="151">
        <v>20</v>
      </c>
      <c r="E8" s="151">
        <v>20</v>
      </c>
      <c r="F8" s="151">
        <f>SUM(D8-E8)</f>
        <v>0</v>
      </c>
      <c r="G8" s="152" t="s">
        <v>404</v>
      </c>
      <c r="H8" s="152" t="s">
        <v>411</v>
      </c>
      <c r="I8" s="149" t="s">
        <v>405</v>
      </c>
      <c r="J8" s="150" t="s">
        <v>406</v>
      </c>
      <c r="K8" s="150" t="s">
        <v>407</v>
      </c>
      <c r="L8" s="150" t="s">
        <v>410</v>
      </c>
      <c r="M8" s="150" t="s">
        <v>408</v>
      </c>
      <c r="N8" s="150" t="s">
        <v>409</v>
      </c>
    </row>
    <row r="9" spans="1:14" ht="14.25">
      <c r="A9" s="247" t="s">
        <v>16</v>
      </c>
      <c r="B9" s="247"/>
      <c r="C9" s="247" t="s">
        <v>402</v>
      </c>
      <c r="D9" s="151" t="s">
        <v>16</v>
      </c>
      <c r="E9" s="151" t="s">
        <v>16</v>
      </c>
      <c r="F9" s="151"/>
      <c r="G9" s="152"/>
      <c r="H9" s="152" t="s">
        <v>16</v>
      </c>
      <c r="I9" s="149" t="s">
        <v>16</v>
      </c>
      <c r="J9" s="150" t="s">
        <v>16</v>
      </c>
      <c r="K9" s="150" t="s">
        <v>16</v>
      </c>
      <c r="L9" s="150" t="s">
        <v>16</v>
      </c>
      <c r="M9" s="150" t="s">
        <v>16</v>
      </c>
      <c r="N9" s="150" t="s">
        <v>16</v>
      </c>
    </row>
    <row r="10" spans="1:14" ht="14.25">
      <c r="A10" s="247" t="s">
        <v>16</v>
      </c>
      <c r="B10" s="247"/>
      <c r="C10" s="247" t="s">
        <v>402</v>
      </c>
      <c r="D10" s="151" t="s">
        <v>16</v>
      </c>
      <c r="E10" s="151" t="s">
        <v>16</v>
      </c>
      <c r="F10" s="151"/>
      <c r="G10" s="152"/>
      <c r="H10" s="152" t="s">
        <v>16</v>
      </c>
      <c r="I10" s="149" t="s">
        <v>16</v>
      </c>
      <c r="J10" s="150" t="s">
        <v>16</v>
      </c>
      <c r="K10" s="150" t="s">
        <v>16</v>
      </c>
      <c r="L10" s="150" t="s">
        <v>16</v>
      </c>
      <c r="M10" s="150" t="s">
        <v>16</v>
      </c>
      <c r="N10" s="150" t="s">
        <v>16</v>
      </c>
    </row>
    <row r="11" spans="1:14" ht="14.25">
      <c r="A11" s="247" t="s">
        <v>16</v>
      </c>
      <c r="B11" s="247"/>
      <c r="C11" s="247" t="s">
        <v>402</v>
      </c>
      <c r="D11" s="151" t="s">
        <v>16</v>
      </c>
      <c r="E11" s="151" t="s">
        <v>16</v>
      </c>
      <c r="F11" s="151"/>
      <c r="G11" s="152"/>
      <c r="H11" s="152" t="s">
        <v>16</v>
      </c>
      <c r="I11" s="149" t="s">
        <v>16</v>
      </c>
      <c r="J11" s="150" t="s">
        <v>16</v>
      </c>
      <c r="K11" s="150" t="s">
        <v>16</v>
      </c>
      <c r="L11" s="150" t="s">
        <v>16</v>
      </c>
      <c r="M11" s="150" t="s">
        <v>16</v>
      </c>
      <c r="N11" s="150" t="s">
        <v>16</v>
      </c>
    </row>
    <row r="12" spans="1:14" ht="14.25">
      <c r="A12" s="247" t="s">
        <v>16</v>
      </c>
      <c r="B12" s="247"/>
      <c r="C12" s="247" t="s">
        <v>402</v>
      </c>
      <c r="D12" s="151" t="s">
        <v>16</v>
      </c>
      <c r="E12" s="151" t="s">
        <v>16</v>
      </c>
      <c r="F12" s="151"/>
      <c r="G12" s="152"/>
      <c r="H12" s="152" t="s">
        <v>16</v>
      </c>
      <c r="I12" s="149" t="s">
        <v>16</v>
      </c>
      <c r="J12" s="150" t="s">
        <v>16</v>
      </c>
      <c r="K12" s="150" t="s">
        <v>16</v>
      </c>
      <c r="L12" s="150" t="s">
        <v>16</v>
      </c>
      <c r="M12" s="150" t="s">
        <v>16</v>
      </c>
      <c r="N12" s="150" t="s">
        <v>16</v>
      </c>
    </row>
    <row r="13" spans="1:14" ht="14.25">
      <c r="A13" s="247" t="s">
        <v>16</v>
      </c>
      <c r="B13" s="247"/>
      <c r="C13" s="247" t="s">
        <v>402</v>
      </c>
      <c r="D13" s="151" t="s">
        <v>16</v>
      </c>
      <c r="E13" s="151" t="s">
        <v>16</v>
      </c>
      <c r="F13" s="151"/>
      <c r="G13" s="152"/>
      <c r="H13" s="152" t="s">
        <v>16</v>
      </c>
      <c r="I13" s="149" t="s">
        <v>16</v>
      </c>
      <c r="J13" s="150" t="s">
        <v>16</v>
      </c>
      <c r="K13" s="150" t="s">
        <v>16</v>
      </c>
      <c r="L13" s="150" t="s">
        <v>16</v>
      </c>
      <c r="M13" s="150" t="s">
        <v>16</v>
      </c>
      <c r="N13" s="150" t="s">
        <v>16</v>
      </c>
    </row>
    <row r="14" spans="1:14" ht="14.25">
      <c r="A14" s="247" t="s">
        <v>16</v>
      </c>
      <c r="B14" s="247"/>
      <c r="C14" s="247" t="s">
        <v>402</v>
      </c>
      <c r="D14" s="151" t="s">
        <v>16</v>
      </c>
      <c r="E14" s="151" t="s">
        <v>16</v>
      </c>
      <c r="F14" s="151"/>
      <c r="G14" s="152"/>
      <c r="H14" s="152" t="s">
        <v>16</v>
      </c>
      <c r="I14" s="149" t="s">
        <v>16</v>
      </c>
      <c r="J14" s="150" t="s">
        <v>16</v>
      </c>
      <c r="K14" s="150" t="s">
        <v>16</v>
      </c>
      <c r="L14" s="150" t="s">
        <v>16</v>
      </c>
      <c r="M14" s="150" t="s">
        <v>16</v>
      </c>
      <c r="N14" s="150" t="s">
        <v>16</v>
      </c>
    </row>
    <row r="15" spans="1:14" ht="14.25">
      <c r="A15" s="247" t="s">
        <v>16</v>
      </c>
      <c r="B15" s="247"/>
      <c r="C15" s="247" t="s">
        <v>402</v>
      </c>
      <c r="D15" s="151" t="s">
        <v>16</v>
      </c>
      <c r="E15" s="151" t="s">
        <v>16</v>
      </c>
      <c r="F15" s="151"/>
      <c r="G15" s="152"/>
      <c r="H15" s="152" t="s">
        <v>16</v>
      </c>
      <c r="I15" s="149" t="s">
        <v>16</v>
      </c>
      <c r="J15" s="150" t="s">
        <v>16</v>
      </c>
      <c r="K15" s="150" t="s">
        <v>16</v>
      </c>
      <c r="L15" s="150" t="s">
        <v>16</v>
      </c>
      <c r="M15" s="150" t="s">
        <v>16</v>
      </c>
      <c r="N15" s="150" t="s">
        <v>16</v>
      </c>
    </row>
    <row r="16" spans="1:14" ht="14.25">
      <c r="A16" s="247" t="s">
        <v>16</v>
      </c>
      <c r="B16" s="247"/>
      <c r="C16" s="247" t="s">
        <v>402</v>
      </c>
      <c r="D16" s="151" t="s">
        <v>16</v>
      </c>
      <c r="E16" s="151" t="s">
        <v>16</v>
      </c>
      <c r="F16" s="151"/>
      <c r="G16" s="152"/>
      <c r="H16" s="152" t="s">
        <v>16</v>
      </c>
      <c r="I16" s="149" t="s">
        <v>16</v>
      </c>
      <c r="J16" s="150" t="s">
        <v>16</v>
      </c>
      <c r="K16" s="150" t="s">
        <v>16</v>
      </c>
      <c r="L16" s="150" t="s">
        <v>16</v>
      </c>
      <c r="M16" s="150" t="s">
        <v>16</v>
      </c>
      <c r="N16" s="150" t="s">
        <v>16</v>
      </c>
    </row>
    <row r="17" spans="1:14" ht="14.25">
      <c r="A17" s="247" t="s">
        <v>16</v>
      </c>
      <c r="B17" s="247"/>
      <c r="C17" s="247" t="s">
        <v>402</v>
      </c>
      <c r="D17" s="151" t="s">
        <v>16</v>
      </c>
      <c r="E17" s="151" t="s">
        <v>16</v>
      </c>
      <c r="F17" s="151"/>
      <c r="G17" s="152"/>
      <c r="H17" s="152" t="s">
        <v>16</v>
      </c>
      <c r="I17" s="149" t="s">
        <v>16</v>
      </c>
      <c r="J17" s="150" t="s">
        <v>16</v>
      </c>
      <c r="K17" s="150" t="s">
        <v>16</v>
      </c>
      <c r="L17" s="150" t="s">
        <v>16</v>
      </c>
      <c r="M17" s="150" t="s">
        <v>16</v>
      </c>
      <c r="N17" s="150" t="s">
        <v>16</v>
      </c>
    </row>
  </sheetData>
  <sheetProtection/>
  <mergeCells count="21">
    <mergeCell ref="G5:G7"/>
    <mergeCell ref="H5:H7"/>
    <mergeCell ref="M6:N6"/>
    <mergeCell ref="B2:N2"/>
    <mergeCell ref="A3:N3"/>
    <mergeCell ref="B4:N4"/>
    <mergeCell ref="D5:F6"/>
    <mergeCell ref="I5:N5"/>
    <mergeCell ref="I6:J6"/>
    <mergeCell ref="K6:L6"/>
    <mergeCell ref="A5:C7"/>
    <mergeCell ref="A8:C8"/>
    <mergeCell ref="A9:C9"/>
    <mergeCell ref="A10:C10"/>
    <mergeCell ref="A15:C15"/>
    <mergeCell ref="A16:C16"/>
    <mergeCell ref="A17:C17"/>
    <mergeCell ref="A11:C11"/>
    <mergeCell ref="A12:C12"/>
    <mergeCell ref="A13:C13"/>
    <mergeCell ref="A14:C14"/>
  </mergeCells>
  <printOptions horizontalCentered="1"/>
  <pageMargins left="0.39375001192092896" right="0.39375001192092896" top="0.39375001192092896" bottom="0.39375001192092896" header="0" footer="0"/>
  <pageSetup errors="blank"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zoomScalePageLayoutView="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9"/>
      <c r="B1" s="9"/>
      <c r="C1" s="9"/>
      <c r="D1" s="10" t="s">
        <v>3</v>
      </c>
    </row>
    <row r="2" spans="1:4" ht="20.25" customHeight="1">
      <c r="A2" s="155" t="s">
        <v>4</v>
      </c>
      <c r="B2" s="155"/>
      <c r="C2" s="155"/>
      <c r="D2" s="155"/>
    </row>
    <row r="3" spans="1:4" ht="20.25" customHeight="1">
      <c r="A3" s="11" t="s">
        <v>5</v>
      </c>
      <c r="B3" s="12"/>
      <c r="C3" s="13"/>
      <c r="D3" s="10" t="s">
        <v>6</v>
      </c>
    </row>
    <row r="4" spans="1:4" ht="15" customHeight="1">
      <c r="A4" s="156" t="s">
        <v>7</v>
      </c>
      <c r="B4" s="157"/>
      <c r="C4" s="156" t="s">
        <v>8</v>
      </c>
      <c r="D4" s="157"/>
    </row>
    <row r="5" spans="1:4" ht="15" customHeight="1">
      <c r="A5" s="14" t="s">
        <v>9</v>
      </c>
      <c r="B5" s="15" t="s">
        <v>10</v>
      </c>
      <c r="C5" s="14" t="s">
        <v>9</v>
      </c>
      <c r="D5" s="16" t="s">
        <v>10</v>
      </c>
    </row>
    <row r="6" spans="1:4" ht="15" customHeight="1">
      <c r="A6" s="17" t="s">
        <v>11</v>
      </c>
      <c r="B6" s="18">
        <v>90.6522</v>
      </c>
      <c r="C6" s="19" t="s">
        <v>12</v>
      </c>
      <c r="D6" s="18">
        <v>71.6917</v>
      </c>
    </row>
    <row r="7" spans="1:4" ht="15" customHeight="1">
      <c r="A7" s="17" t="s">
        <v>13</v>
      </c>
      <c r="B7" s="18">
        <v>0</v>
      </c>
      <c r="C7" s="19" t="s">
        <v>14</v>
      </c>
      <c r="D7" s="18">
        <v>0</v>
      </c>
    </row>
    <row r="8" spans="1:4" ht="15" customHeight="1">
      <c r="A8" s="17" t="s">
        <v>15</v>
      </c>
      <c r="B8" s="18" t="s">
        <v>16</v>
      </c>
      <c r="C8" s="19" t="s">
        <v>17</v>
      </c>
      <c r="D8" s="18">
        <v>0</v>
      </c>
    </row>
    <row r="9" spans="1:4" ht="15" customHeight="1">
      <c r="A9" s="17" t="s">
        <v>18</v>
      </c>
      <c r="B9" s="18">
        <v>0</v>
      </c>
      <c r="C9" s="19" t="s">
        <v>19</v>
      </c>
      <c r="D9" s="18">
        <v>0</v>
      </c>
    </row>
    <row r="10" spans="1:4" ht="15" customHeight="1">
      <c r="A10" s="17" t="s">
        <v>20</v>
      </c>
      <c r="B10" s="18" t="s">
        <v>16</v>
      </c>
      <c r="C10" s="19" t="s">
        <v>21</v>
      </c>
      <c r="D10" s="18">
        <v>0</v>
      </c>
    </row>
    <row r="11" spans="1:4" ht="15" customHeight="1">
      <c r="A11" s="17" t="s">
        <v>22</v>
      </c>
      <c r="B11" s="18" t="s">
        <v>16</v>
      </c>
      <c r="C11" s="19" t="s">
        <v>23</v>
      </c>
      <c r="D11" s="18">
        <v>0</v>
      </c>
    </row>
    <row r="12" spans="1:4" ht="15" customHeight="1">
      <c r="A12" s="17"/>
      <c r="B12" s="18"/>
      <c r="C12" s="19" t="s">
        <v>24</v>
      </c>
      <c r="D12" s="18">
        <v>0</v>
      </c>
    </row>
    <row r="13" spans="1:4" ht="15" customHeight="1">
      <c r="A13" s="20"/>
      <c r="B13" s="18"/>
      <c r="C13" s="19" t="s">
        <v>25</v>
      </c>
      <c r="D13" s="18">
        <v>10.3991</v>
      </c>
    </row>
    <row r="14" spans="1:4" ht="15" customHeight="1">
      <c r="A14" s="20"/>
      <c r="B14" s="18"/>
      <c r="C14" s="19" t="s">
        <v>26</v>
      </c>
      <c r="D14" s="18">
        <v>0</v>
      </c>
    </row>
    <row r="15" spans="1:4" ht="15" customHeight="1">
      <c r="A15" s="20"/>
      <c r="B15" s="21"/>
      <c r="C15" s="19" t="s">
        <v>27</v>
      </c>
      <c r="D15" s="18">
        <v>3.0469</v>
      </c>
    </row>
    <row r="16" spans="1:4" ht="15" customHeight="1">
      <c r="A16" s="20"/>
      <c r="B16" s="22"/>
      <c r="C16" s="19" t="s">
        <v>28</v>
      </c>
      <c r="D16" s="18">
        <v>0</v>
      </c>
    </row>
    <row r="17" spans="1:4" ht="15" customHeight="1">
      <c r="A17" s="20"/>
      <c r="B17" s="22"/>
      <c r="C17" s="19" t="s">
        <v>29</v>
      </c>
      <c r="D17" s="18">
        <v>0</v>
      </c>
    </row>
    <row r="18" spans="1:4" ht="15" customHeight="1">
      <c r="A18" s="20"/>
      <c r="B18" s="22"/>
      <c r="C18" s="19" t="s">
        <v>30</v>
      </c>
      <c r="D18" s="18">
        <v>0</v>
      </c>
    </row>
    <row r="19" spans="1:4" ht="15" customHeight="1">
      <c r="A19" s="20"/>
      <c r="B19" s="22"/>
      <c r="C19" s="19" t="s">
        <v>31</v>
      </c>
      <c r="D19" s="18">
        <v>0</v>
      </c>
    </row>
    <row r="20" spans="1:4" ht="15" customHeight="1">
      <c r="A20" s="20"/>
      <c r="B20" s="22"/>
      <c r="C20" s="19" t="s">
        <v>32</v>
      </c>
      <c r="D20" s="18">
        <v>0</v>
      </c>
    </row>
    <row r="21" spans="1:4" ht="15" customHeight="1">
      <c r="A21" s="20"/>
      <c r="B21" s="22"/>
      <c r="C21" s="19" t="s">
        <v>33</v>
      </c>
      <c r="D21" s="18">
        <v>0</v>
      </c>
    </row>
    <row r="22" spans="1:4" ht="15" customHeight="1">
      <c r="A22" s="20"/>
      <c r="B22" s="22"/>
      <c r="C22" s="19" t="s">
        <v>34</v>
      </c>
      <c r="D22" s="18">
        <v>0</v>
      </c>
    </row>
    <row r="23" spans="1:4" ht="15" customHeight="1">
      <c r="A23" s="20"/>
      <c r="B23" s="22"/>
      <c r="C23" s="19" t="s">
        <v>35</v>
      </c>
      <c r="D23" s="18">
        <v>0</v>
      </c>
    </row>
    <row r="24" spans="1:4" ht="15" customHeight="1">
      <c r="A24" s="20"/>
      <c r="B24" s="22"/>
      <c r="C24" s="19" t="s">
        <v>36</v>
      </c>
      <c r="D24" s="18">
        <v>0</v>
      </c>
    </row>
    <row r="25" spans="1:4" ht="15" customHeight="1">
      <c r="A25" s="20"/>
      <c r="B25" s="22"/>
      <c r="C25" s="19" t="s">
        <v>37</v>
      </c>
      <c r="D25" s="18">
        <v>5.5145</v>
      </c>
    </row>
    <row r="26" spans="1:4" ht="15" customHeight="1">
      <c r="A26" s="17"/>
      <c r="B26" s="22"/>
      <c r="C26" s="19" t="s">
        <v>38</v>
      </c>
      <c r="D26" s="18">
        <v>0</v>
      </c>
    </row>
    <row r="27" spans="1:4" ht="15" customHeight="1">
      <c r="A27" s="17"/>
      <c r="B27" s="22"/>
      <c r="C27" s="19" t="s">
        <v>39</v>
      </c>
      <c r="D27" s="18">
        <v>0</v>
      </c>
    </row>
    <row r="28" spans="1:4" ht="15" customHeight="1">
      <c r="A28" s="17"/>
      <c r="B28" s="22"/>
      <c r="C28" s="19" t="s">
        <v>40</v>
      </c>
      <c r="D28" s="18">
        <v>0</v>
      </c>
    </row>
    <row r="29" spans="1:4" ht="15" customHeight="1">
      <c r="A29" s="17"/>
      <c r="B29" s="22"/>
      <c r="C29" s="19" t="s">
        <v>41</v>
      </c>
      <c r="D29" s="18">
        <v>0</v>
      </c>
    </row>
    <row r="30" spans="1:4" ht="15" customHeight="1">
      <c r="A30" s="17"/>
      <c r="B30" s="22"/>
      <c r="C30" s="19" t="s">
        <v>42</v>
      </c>
      <c r="D30" s="18">
        <v>0</v>
      </c>
    </row>
    <row r="31" spans="1:4" ht="15" customHeight="1">
      <c r="A31" s="17"/>
      <c r="B31" s="22"/>
      <c r="C31" s="19" t="s">
        <v>43</v>
      </c>
      <c r="D31" s="18">
        <v>0</v>
      </c>
    </row>
    <row r="32" spans="1:4" ht="15" customHeight="1">
      <c r="A32" s="17"/>
      <c r="B32" s="22"/>
      <c r="C32" s="19" t="s">
        <v>44</v>
      </c>
      <c r="D32" s="18">
        <v>0</v>
      </c>
    </row>
    <row r="33" spans="1:4" ht="15" customHeight="1">
      <c r="A33" s="17"/>
      <c r="B33" s="22"/>
      <c r="C33" s="19" t="s">
        <v>45</v>
      </c>
      <c r="D33" s="18">
        <v>0</v>
      </c>
    </row>
    <row r="34" spans="1:4" ht="15" customHeight="1">
      <c r="A34" s="17"/>
      <c r="B34" s="22"/>
      <c r="C34" s="19" t="s">
        <v>46</v>
      </c>
      <c r="D34" s="18">
        <v>0</v>
      </c>
    </row>
    <row r="35" spans="1:4" ht="15" customHeight="1">
      <c r="A35" s="17"/>
      <c r="B35" s="22"/>
      <c r="C35" s="19"/>
      <c r="D35" s="23"/>
    </row>
    <row r="36" spans="1:4" ht="15" customHeight="1">
      <c r="A36" s="24" t="s">
        <v>47</v>
      </c>
      <c r="B36" s="25">
        <f>SUM(B6:B34)</f>
        <v>90.6522</v>
      </c>
      <c r="C36" s="26" t="s">
        <v>48</v>
      </c>
      <c r="D36" s="23">
        <f>SUM(D6:D34)</f>
        <v>90.6522</v>
      </c>
    </row>
    <row r="37" spans="1:4" ht="15" customHeight="1">
      <c r="A37" s="17" t="s">
        <v>49</v>
      </c>
      <c r="B37" s="22"/>
      <c r="C37" s="19" t="s">
        <v>50</v>
      </c>
      <c r="D37" s="18"/>
    </row>
    <row r="38" spans="1:4" ht="15" customHeight="1">
      <c r="A38" s="17" t="s">
        <v>51</v>
      </c>
      <c r="B38" s="22">
        <v>0</v>
      </c>
      <c r="C38" s="19" t="s">
        <v>52</v>
      </c>
      <c r="D38" s="18"/>
    </row>
    <row r="39" spans="1:4" ht="15" customHeight="1">
      <c r="A39" s="17"/>
      <c r="B39" s="22"/>
      <c r="C39" s="19" t="s">
        <v>53</v>
      </c>
      <c r="D39" s="18"/>
    </row>
    <row r="40" spans="1:4" ht="15" customHeight="1">
      <c r="A40" s="17"/>
      <c r="B40" s="27"/>
      <c r="C40" s="19"/>
      <c r="D40" s="23"/>
    </row>
    <row r="41" spans="1:4" ht="15" customHeight="1">
      <c r="A41" s="24" t="s">
        <v>54</v>
      </c>
      <c r="B41" s="28">
        <f>SUM(B36:B38)</f>
        <v>90.6522</v>
      </c>
      <c r="C41" s="26" t="s">
        <v>55</v>
      </c>
      <c r="D41" s="23">
        <f>SUM(D36,D37,D39)</f>
        <v>90.6522</v>
      </c>
    </row>
    <row r="42" spans="1:4" ht="20.25" customHeight="1">
      <c r="A42" s="29"/>
      <c r="B42" s="30"/>
      <c r="C42" s="31"/>
      <c r="D42" s="32"/>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33"/>
      <c r="B1" s="34"/>
      <c r="C1" s="34"/>
      <c r="D1" s="34"/>
      <c r="E1" s="34"/>
      <c r="F1" s="34"/>
      <c r="G1" s="34"/>
      <c r="H1" s="34"/>
      <c r="I1" s="34"/>
      <c r="J1" s="34"/>
      <c r="K1" s="34"/>
      <c r="L1" s="34"/>
      <c r="M1" s="34"/>
      <c r="N1" s="34"/>
      <c r="O1" s="34"/>
      <c r="P1" s="34"/>
      <c r="Q1" s="34"/>
      <c r="R1" s="34"/>
      <c r="S1" s="35"/>
      <c r="T1" s="36" t="s">
        <v>56</v>
      </c>
    </row>
    <row r="2" spans="1:20" ht="19.5" customHeight="1">
      <c r="A2" s="155" t="s">
        <v>57</v>
      </c>
      <c r="B2" s="155"/>
      <c r="C2" s="155"/>
      <c r="D2" s="155"/>
      <c r="E2" s="155"/>
      <c r="F2" s="155"/>
      <c r="G2" s="155"/>
      <c r="H2" s="155"/>
      <c r="I2" s="155"/>
      <c r="J2" s="155"/>
      <c r="K2" s="155"/>
      <c r="L2" s="155"/>
      <c r="M2" s="155"/>
      <c r="N2" s="155"/>
      <c r="O2" s="155"/>
      <c r="P2" s="155"/>
      <c r="Q2" s="155"/>
      <c r="R2" s="155"/>
      <c r="S2" s="155"/>
      <c r="T2" s="155"/>
    </row>
    <row r="3" spans="1:20" ht="19.5" customHeight="1">
      <c r="A3" s="37" t="s">
        <v>5</v>
      </c>
      <c r="B3" s="37"/>
      <c r="C3" s="37"/>
      <c r="D3" s="37"/>
      <c r="E3" s="38"/>
      <c r="F3" s="39"/>
      <c r="G3" s="39"/>
      <c r="H3" s="39"/>
      <c r="I3" s="39"/>
      <c r="J3" s="40"/>
      <c r="K3" s="40"/>
      <c r="L3" s="40"/>
      <c r="M3" s="40"/>
      <c r="N3" s="40"/>
      <c r="O3" s="40"/>
      <c r="P3" s="40"/>
      <c r="Q3" s="40"/>
      <c r="R3" s="40"/>
      <c r="S3" s="41"/>
      <c r="T3" s="10" t="s">
        <v>6</v>
      </c>
    </row>
    <row r="4" spans="1:20" ht="19.5" customHeight="1">
      <c r="A4" s="153" t="s">
        <v>58</v>
      </c>
      <c r="B4" s="154"/>
      <c r="C4" s="154"/>
      <c r="D4" s="154"/>
      <c r="E4" s="158"/>
      <c r="F4" s="161" t="s">
        <v>59</v>
      </c>
      <c r="G4" s="165" t="s">
        <v>60</v>
      </c>
      <c r="H4" s="174" t="s">
        <v>61</v>
      </c>
      <c r="I4" s="175"/>
      <c r="J4" s="176"/>
      <c r="K4" s="161" t="s">
        <v>62</v>
      </c>
      <c r="L4" s="162"/>
      <c r="M4" s="177" t="s">
        <v>63</v>
      </c>
      <c r="N4" s="171" t="s">
        <v>64</v>
      </c>
      <c r="O4" s="172"/>
      <c r="P4" s="172"/>
      <c r="Q4" s="172"/>
      <c r="R4" s="173"/>
      <c r="S4" s="161" t="s">
        <v>65</v>
      </c>
      <c r="T4" s="162" t="s">
        <v>66</v>
      </c>
    </row>
    <row r="5" spans="1:20" ht="19.5" customHeight="1">
      <c r="A5" s="153" t="s">
        <v>67</v>
      </c>
      <c r="B5" s="154"/>
      <c r="C5" s="158"/>
      <c r="D5" s="163" t="s">
        <v>68</v>
      </c>
      <c r="E5" s="167" t="s">
        <v>69</v>
      </c>
      <c r="F5" s="162"/>
      <c r="G5" s="165"/>
      <c r="H5" s="159" t="s">
        <v>61</v>
      </c>
      <c r="I5" s="159" t="s">
        <v>70</v>
      </c>
      <c r="J5" s="159" t="s">
        <v>71</v>
      </c>
      <c r="K5" s="169" t="s">
        <v>72</v>
      </c>
      <c r="L5" s="162" t="s">
        <v>73</v>
      </c>
      <c r="M5" s="178"/>
      <c r="N5" s="180" t="s">
        <v>74</v>
      </c>
      <c r="O5" s="180" t="s">
        <v>75</v>
      </c>
      <c r="P5" s="180" t="s">
        <v>76</v>
      </c>
      <c r="Q5" s="180" t="s">
        <v>77</v>
      </c>
      <c r="R5" s="180" t="s">
        <v>78</v>
      </c>
      <c r="S5" s="162"/>
      <c r="T5" s="162"/>
    </row>
    <row r="6" spans="1:20" ht="30.75" customHeight="1">
      <c r="A6" s="42" t="s">
        <v>79</v>
      </c>
      <c r="B6" s="43" t="s">
        <v>80</v>
      </c>
      <c r="C6" s="44" t="s">
        <v>81</v>
      </c>
      <c r="D6" s="164"/>
      <c r="E6" s="164"/>
      <c r="F6" s="168"/>
      <c r="G6" s="166"/>
      <c r="H6" s="160"/>
      <c r="I6" s="160"/>
      <c r="J6" s="160"/>
      <c r="K6" s="170"/>
      <c r="L6" s="168"/>
      <c r="M6" s="179"/>
      <c r="N6" s="168"/>
      <c r="O6" s="168"/>
      <c r="P6" s="168"/>
      <c r="Q6" s="168"/>
      <c r="R6" s="168"/>
      <c r="S6" s="168"/>
      <c r="T6" s="168"/>
    </row>
    <row r="7" spans="1:20" ht="19.5" customHeight="1">
      <c r="A7" s="45" t="s">
        <v>16</v>
      </c>
      <c r="B7" s="45" t="s">
        <v>16</v>
      </c>
      <c r="C7" s="45" t="s">
        <v>16</v>
      </c>
      <c r="D7" s="45" t="s">
        <v>16</v>
      </c>
      <c r="E7" s="45" t="s">
        <v>59</v>
      </c>
      <c r="F7" s="46">
        <v>90.6522</v>
      </c>
      <c r="G7" s="47">
        <v>0</v>
      </c>
      <c r="H7" s="47">
        <v>90.6522</v>
      </c>
      <c r="I7" s="47">
        <v>0</v>
      </c>
      <c r="J7" s="48" t="s">
        <v>16</v>
      </c>
      <c r="K7" s="49">
        <v>0</v>
      </c>
      <c r="L7" s="50" t="s">
        <v>16</v>
      </c>
      <c r="M7" s="51" t="s">
        <v>16</v>
      </c>
      <c r="N7" s="52" t="s">
        <v>16</v>
      </c>
      <c r="O7" s="53" t="s">
        <v>16</v>
      </c>
      <c r="P7" s="50"/>
      <c r="Q7" s="50"/>
      <c r="R7" s="54"/>
      <c r="S7" s="55" t="s">
        <v>16</v>
      </c>
      <c r="T7" s="56"/>
    </row>
    <row r="8" spans="1:20" ht="19.5" customHeight="1">
      <c r="A8" s="45" t="s">
        <v>16</v>
      </c>
      <c r="B8" s="45" t="s">
        <v>16</v>
      </c>
      <c r="C8" s="45" t="s">
        <v>16</v>
      </c>
      <c r="D8" s="45" t="s">
        <v>82</v>
      </c>
      <c r="E8" s="45" t="s">
        <v>83</v>
      </c>
      <c r="F8" s="46">
        <v>90.6522</v>
      </c>
      <c r="G8" s="47">
        <v>0</v>
      </c>
      <c r="H8" s="47">
        <v>90.6522</v>
      </c>
      <c r="I8" s="47">
        <v>0</v>
      </c>
      <c r="J8" s="48" t="s">
        <v>16</v>
      </c>
      <c r="K8" s="49">
        <v>0</v>
      </c>
      <c r="L8" s="50" t="s">
        <v>16</v>
      </c>
      <c r="M8" s="51" t="s">
        <v>16</v>
      </c>
      <c r="N8" s="52" t="s">
        <v>16</v>
      </c>
      <c r="O8" s="53" t="s">
        <v>16</v>
      </c>
      <c r="P8" s="50"/>
      <c r="Q8" s="50"/>
      <c r="R8" s="54"/>
      <c r="S8" s="55" t="s">
        <v>16</v>
      </c>
      <c r="T8" s="56"/>
    </row>
    <row r="9" spans="1:20" ht="19.5" customHeight="1">
      <c r="A9" s="45" t="s">
        <v>84</v>
      </c>
      <c r="B9" s="45" t="s">
        <v>85</v>
      </c>
      <c r="C9" s="45" t="s">
        <v>86</v>
      </c>
      <c r="D9" s="45" t="s">
        <v>87</v>
      </c>
      <c r="E9" s="45" t="s">
        <v>88</v>
      </c>
      <c r="F9" s="46">
        <v>51.6917</v>
      </c>
      <c r="G9" s="47">
        <v>0</v>
      </c>
      <c r="H9" s="47">
        <v>51.6917</v>
      </c>
      <c r="I9" s="47">
        <v>0</v>
      </c>
      <c r="J9" s="48" t="s">
        <v>16</v>
      </c>
      <c r="K9" s="49">
        <v>0</v>
      </c>
      <c r="L9" s="50" t="s">
        <v>16</v>
      </c>
      <c r="M9" s="51" t="s">
        <v>16</v>
      </c>
      <c r="N9" s="52" t="s">
        <v>16</v>
      </c>
      <c r="O9" s="53" t="s">
        <v>16</v>
      </c>
      <c r="P9" s="50"/>
      <c r="Q9" s="50"/>
      <c r="R9" s="54"/>
      <c r="S9" s="55" t="s">
        <v>16</v>
      </c>
      <c r="T9" s="56"/>
    </row>
    <row r="10" spans="1:20" ht="19.5" customHeight="1">
      <c r="A10" s="45" t="s">
        <v>84</v>
      </c>
      <c r="B10" s="45" t="s">
        <v>85</v>
      </c>
      <c r="C10" s="45" t="s">
        <v>89</v>
      </c>
      <c r="D10" s="45" t="s">
        <v>87</v>
      </c>
      <c r="E10" s="45" t="s">
        <v>90</v>
      </c>
      <c r="F10" s="46">
        <v>20</v>
      </c>
      <c r="G10" s="47">
        <v>0</v>
      </c>
      <c r="H10" s="47">
        <v>20</v>
      </c>
      <c r="I10" s="47">
        <v>0</v>
      </c>
      <c r="J10" s="48" t="s">
        <v>16</v>
      </c>
      <c r="K10" s="49">
        <v>0</v>
      </c>
      <c r="L10" s="50" t="s">
        <v>16</v>
      </c>
      <c r="M10" s="51" t="s">
        <v>16</v>
      </c>
      <c r="N10" s="52" t="s">
        <v>16</v>
      </c>
      <c r="O10" s="53" t="s">
        <v>16</v>
      </c>
      <c r="P10" s="50"/>
      <c r="Q10" s="50"/>
      <c r="R10" s="54"/>
      <c r="S10" s="55" t="s">
        <v>16</v>
      </c>
      <c r="T10" s="56"/>
    </row>
    <row r="11" spans="1:20" ht="19.5" customHeight="1">
      <c r="A11" s="45" t="s">
        <v>91</v>
      </c>
      <c r="B11" s="45" t="s">
        <v>92</v>
      </c>
      <c r="C11" s="45" t="s">
        <v>92</v>
      </c>
      <c r="D11" s="45" t="s">
        <v>87</v>
      </c>
      <c r="E11" s="45" t="s">
        <v>93</v>
      </c>
      <c r="F11" s="46">
        <v>7.4279</v>
      </c>
      <c r="G11" s="47">
        <v>0</v>
      </c>
      <c r="H11" s="47">
        <v>7.4279</v>
      </c>
      <c r="I11" s="47">
        <v>0</v>
      </c>
      <c r="J11" s="48" t="s">
        <v>16</v>
      </c>
      <c r="K11" s="49">
        <v>0</v>
      </c>
      <c r="L11" s="50" t="s">
        <v>16</v>
      </c>
      <c r="M11" s="51" t="s">
        <v>16</v>
      </c>
      <c r="N11" s="52" t="s">
        <v>16</v>
      </c>
      <c r="O11" s="53" t="s">
        <v>16</v>
      </c>
      <c r="P11" s="50"/>
      <c r="Q11" s="50"/>
      <c r="R11" s="54"/>
      <c r="S11" s="55" t="s">
        <v>16</v>
      </c>
      <c r="T11" s="56"/>
    </row>
    <row r="12" spans="1:20" ht="19.5" customHeight="1">
      <c r="A12" s="45" t="s">
        <v>91</v>
      </c>
      <c r="B12" s="45" t="s">
        <v>92</v>
      </c>
      <c r="C12" s="45" t="s">
        <v>94</v>
      </c>
      <c r="D12" s="45" t="s">
        <v>87</v>
      </c>
      <c r="E12" s="45" t="s">
        <v>95</v>
      </c>
      <c r="F12" s="46">
        <v>2.9712</v>
      </c>
      <c r="G12" s="47">
        <v>0</v>
      </c>
      <c r="H12" s="47">
        <v>2.9712</v>
      </c>
      <c r="I12" s="47">
        <v>0</v>
      </c>
      <c r="J12" s="48" t="s">
        <v>16</v>
      </c>
      <c r="K12" s="49">
        <v>0</v>
      </c>
      <c r="L12" s="50" t="s">
        <v>16</v>
      </c>
      <c r="M12" s="51" t="s">
        <v>16</v>
      </c>
      <c r="N12" s="52" t="s">
        <v>16</v>
      </c>
      <c r="O12" s="53" t="s">
        <v>16</v>
      </c>
      <c r="P12" s="50"/>
      <c r="Q12" s="50"/>
      <c r="R12" s="54"/>
      <c r="S12" s="55" t="s">
        <v>16</v>
      </c>
      <c r="T12" s="56"/>
    </row>
    <row r="13" spans="1:20" ht="19.5" customHeight="1">
      <c r="A13" s="45" t="s">
        <v>96</v>
      </c>
      <c r="B13" s="45" t="s">
        <v>85</v>
      </c>
      <c r="C13" s="45" t="s">
        <v>86</v>
      </c>
      <c r="D13" s="45" t="s">
        <v>87</v>
      </c>
      <c r="E13" s="45" t="s">
        <v>97</v>
      </c>
      <c r="F13" s="46">
        <v>2.5998</v>
      </c>
      <c r="G13" s="47">
        <v>0</v>
      </c>
      <c r="H13" s="47">
        <v>2.5998</v>
      </c>
      <c r="I13" s="47">
        <v>0</v>
      </c>
      <c r="J13" s="48" t="s">
        <v>16</v>
      </c>
      <c r="K13" s="49">
        <v>0</v>
      </c>
      <c r="L13" s="50" t="s">
        <v>16</v>
      </c>
      <c r="M13" s="51" t="s">
        <v>16</v>
      </c>
      <c r="N13" s="52" t="s">
        <v>16</v>
      </c>
      <c r="O13" s="53" t="s">
        <v>16</v>
      </c>
      <c r="P13" s="50"/>
      <c r="Q13" s="50"/>
      <c r="R13" s="54"/>
      <c r="S13" s="55" t="s">
        <v>16</v>
      </c>
      <c r="T13" s="56"/>
    </row>
    <row r="14" spans="1:20" ht="19.5" customHeight="1">
      <c r="A14" s="45" t="s">
        <v>96</v>
      </c>
      <c r="B14" s="45" t="s">
        <v>85</v>
      </c>
      <c r="C14" s="45" t="s">
        <v>98</v>
      </c>
      <c r="D14" s="45" t="s">
        <v>87</v>
      </c>
      <c r="E14" s="45" t="s">
        <v>99</v>
      </c>
      <c r="F14" s="46">
        <v>0.4471</v>
      </c>
      <c r="G14" s="47">
        <v>0</v>
      </c>
      <c r="H14" s="47">
        <v>0.4471</v>
      </c>
      <c r="I14" s="47">
        <v>0</v>
      </c>
      <c r="J14" s="48" t="s">
        <v>16</v>
      </c>
      <c r="K14" s="49">
        <v>0</v>
      </c>
      <c r="L14" s="50" t="s">
        <v>16</v>
      </c>
      <c r="M14" s="51" t="s">
        <v>16</v>
      </c>
      <c r="N14" s="52" t="s">
        <v>16</v>
      </c>
      <c r="O14" s="53" t="s">
        <v>16</v>
      </c>
      <c r="P14" s="50"/>
      <c r="Q14" s="50"/>
      <c r="R14" s="54"/>
      <c r="S14" s="55" t="s">
        <v>16</v>
      </c>
      <c r="T14" s="56"/>
    </row>
    <row r="15" spans="1:20" ht="19.5" customHeight="1">
      <c r="A15" s="45" t="s">
        <v>100</v>
      </c>
      <c r="B15" s="45" t="s">
        <v>101</v>
      </c>
      <c r="C15" s="45" t="s">
        <v>86</v>
      </c>
      <c r="D15" s="45" t="s">
        <v>87</v>
      </c>
      <c r="E15" s="45" t="s">
        <v>102</v>
      </c>
      <c r="F15" s="46">
        <v>5.5145</v>
      </c>
      <c r="G15" s="47">
        <v>0</v>
      </c>
      <c r="H15" s="47">
        <v>5.5145</v>
      </c>
      <c r="I15" s="47">
        <v>0</v>
      </c>
      <c r="J15" s="48" t="s">
        <v>16</v>
      </c>
      <c r="K15" s="49">
        <v>0</v>
      </c>
      <c r="L15" s="50" t="s">
        <v>16</v>
      </c>
      <c r="M15" s="51" t="s">
        <v>16</v>
      </c>
      <c r="N15" s="52" t="s">
        <v>16</v>
      </c>
      <c r="O15" s="53" t="s">
        <v>16</v>
      </c>
      <c r="P15" s="50"/>
      <c r="Q15" s="50"/>
      <c r="R15" s="54"/>
      <c r="S15" s="55" t="s">
        <v>16</v>
      </c>
      <c r="T15" s="56"/>
    </row>
  </sheetData>
  <sheetProtection/>
  <mergeCells count="23">
    <mergeCell ref="T4:T6"/>
    <mergeCell ref="M4:M6"/>
    <mergeCell ref="N5:N6"/>
    <mergeCell ref="P5:P6"/>
    <mergeCell ref="Q5:Q6"/>
    <mergeCell ref="R5:R6"/>
    <mergeCell ref="O5:O6"/>
    <mergeCell ref="S4:S6"/>
    <mergeCell ref="L5:L6"/>
    <mergeCell ref="N4:R4"/>
    <mergeCell ref="H5:H6"/>
    <mergeCell ref="J5:J6"/>
    <mergeCell ref="H4:J4"/>
    <mergeCell ref="A5:C5"/>
    <mergeCell ref="I5:I6"/>
    <mergeCell ref="A4:E4"/>
    <mergeCell ref="A2:T2"/>
    <mergeCell ref="K4:L4"/>
    <mergeCell ref="D5:D6"/>
    <mergeCell ref="G4:G6"/>
    <mergeCell ref="E5:E6"/>
    <mergeCell ref="F4:F6"/>
    <mergeCell ref="K5:K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3"/>
      <c r="B1" s="57"/>
      <c r="C1" s="57"/>
      <c r="D1" s="57"/>
      <c r="E1" s="57"/>
      <c r="F1" s="57"/>
      <c r="G1" s="57"/>
      <c r="H1" s="57"/>
      <c r="I1" s="57"/>
      <c r="J1" s="58" t="s">
        <v>103</v>
      </c>
    </row>
    <row r="2" spans="1:10" ht="19.5" customHeight="1">
      <c r="A2" s="155" t="s">
        <v>104</v>
      </c>
      <c r="B2" s="155"/>
      <c r="C2" s="155"/>
      <c r="D2" s="155"/>
      <c r="E2" s="155"/>
      <c r="F2" s="155"/>
      <c r="G2" s="155"/>
      <c r="H2" s="155"/>
      <c r="I2" s="155"/>
      <c r="J2" s="155"/>
    </row>
    <row r="3" spans="1:10" ht="19.5" customHeight="1">
      <c r="A3" s="11" t="s">
        <v>5</v>
      </c>
      <c r="B3" s="12"/>
      <c r="C3" s="12"/>
      <c r="D3" s="12"/>
      <c r="E3" s="12"/>
      <c r="F3" s="59"/>
      <c r="G3" s="59"/>
      <c r="H3" s="59"/>
      <c r="I3" s="59"/>
      <c r="J3" s="10" t="s">
        <v>6</v>
      </c>
    </row>
    <row r="4" spans="1:10" ht="19.5" customHeight="1">
      <c r="A4" s="156" t="s">
        <v>58</v>
      </c>
      <c r="B4" s="191"/>
      <c r="C4" s="191"/>
      <c r="D4" s="191"/>
      <c r="E4" s="157"/>
      <c r="F4" s="186" t="s">
        <v>59</v>
      </c>
      <c r="G4" s="187" t="s">
        <v>105</v>
      </c>
      <c r="H4" s="189" t="s">
        <v>106</v>
      </c>
      <c r="I4" s="189" t="s">
        <v>107</v>
      </c>
      <c r="J4" s="181" t="s">
        <v>108</v>
      </c>
    </row>
    <row r="5" spans="1:10" ht="19.5" customHeight="1">
      <c r="A5" s="156" t="s">
        <v>67</v>
      </c>
      <c r="B5" s="191"/>
      <c r="C5" s="157"/>
      <c r="D5" s="185" t="s">
        <v>68</v>
      </c>
      <c r="E5" s="183" t="s">
        <v>109</v>
      </c>
      <c r="F5" s="187"/>
      <c r="G5" s="187"/>
      <c r="H5" s="189"/>
      <c r="I5" s="189"/>
      <c r="J5" s="181"/>
    </row>
    <row r="6" spans="1:10" ht="15" customHeight="1">
      <c r="A6" s="60" t="s">
        <v>79</v>
      </c>
      <c r="B6" s="60" t="s">
        <v>80</v>
      </c>
      <c r="C6" s="61" t="s">
        <v>81</v>
      </c>
      <c r="D6" s="181"/>
      <c r="E6" s="184"/>
      <c r="F6" s="188"/>
      <c r="G6" s="188"/>
      <c r="H6" s="190"/>
      <c r="I6" s="190"/>
      <c r="J6" s="182"/>
    </row>
    <row r="7" spans="1:10" ht="19.5" customHeight="1">
      <c r="A7" s="62" t="s">
        <v>16</v>
      </c>
      <c r="B7" s="62" t="s">
        <v>16</v>
      </c>
      <c r="C7" s="62" t="s">
        <v>16</v>
      </c>
      <c r="D7" s="63" t="s">
        <v>16</v>
      </c>
      <c r="E7" s="63" t="s">
        <v>59</v>
      </c>
      <c r="F7" s="64">
        <f aca="true" t="shared" si="0" ref="F7:F15">SUM(G7:J7)</f>
        <v>90.6522</v>
      </c>
      <c r="G7" s="65">
        <v>70.6522</v>
      </c>
      <c r="H7" s="65">
        <v>20</v>
      </c>
      <c r="I7" s="65"/>
      <c r="J7" s="66"/>
    </row>
    <row r="8" spans="1:10" ht="19.5" customHeight="1">
      <c r="A8" s="62" t="s">
        <v>16</v>
      </c>
      <c r="B8" s="62" t="s">
        <v>16</v>
      </c>
      <c r="C8" s="62" t="s">
        <v>16</v>
      </c>
      <c r="D8" s="63" t="s">
        <v>82</v>
      </c>
      <c r="E8" s="63" t="s">
        <v>83</v>
      </c>
      <c r="F8" s="64">
        <f t="shared" si="0"/>
        <v>90.6522</v>
      </c>
      <c r="G8" s="65">
        <v>70.6522</v>
      </c>
      <c r="H8" s="65">
        <v>20</v>
      </c>
      <c r="I8" s="65"/>
      <c r="J8" s="66"/>
    </row>
    <row r="9" spans="1:10" ht="19.5" customHeight="1">
      <c r="A9" s="62" t="s">
        <v>84</v>
      </c>
      <c r="B9" s="62" t="s">
        <v>85</v>
      </c>
      <c r="C9" s="62" t="s">
        <v>86</v>
      </c>
      <c r="D9" s="63" t="s">
        <v>87</v>
      </c>
      <c r="E9" s="63" t="s">
        <v>88</v>
      </c>
      <c r="F9" s="64">
        <f t="shared" si="0"/>
        <v>51.6917</v>
      </c>
      <c r="G9" s="65">
        <v>51.6917</v>
      </c>
      <c r="H9" s="65">
        <v>0</v>
      </c>
      <c r="I9" s="65"/>
      <c r="J9" s="66"/>
    </row>
    <row r="10" spans="1:10" ht="19.5" customHeight="1">
      <c r="A10" s="62" t="s">
        <v>84</v>
      </c>
      <c r="B10" s="62" t="s">
        <v>85</v>
      </c>
      <c r="C10" s="62" t="s">
        <v>89</v>
      </c>
      <c r="D10" s="63" t="s">
        <v>87</v>
      </c>
      <c r="E10" s="63" t="s">
        <v>90</v>
      </c>
      <c r="F10" s="64">
        <f t="shared" si="0"/>
        <v>20</v>
      </c>
      <c r="G10" s="65">
        <v>0</v>
      </c>
      <c r="H10" s="65">
        <v>20</v>
      </c>
      <c r="I10" s="65"/>
      <c r="J10" s="66"/>
    </row>
    <row r="11" spans="1:10" ht="19.5" customHeight="1">
      <c r="A11" s="62" t="s">
        <v>91</v>
      </c>
      <c r="B11" s="62" t="s">
        <v>92</v>
      </c>
      <c r="C11" s="62" t="s">
        <v>92</v>
      </c>
      <c r="D11" s="63" t="s">
        <v>87</v>
      </c>
      <c r="E11" s="63" t="s">
        <v>93</v>
      </c>
      <c r="F11" s="64">
        <f t="shared" si="0"/>
        <v>7.4279</v>
      </c>
      <c r="G11" s="65">
        <v>7.4279</v>
      </c>
      <c r="H11" s="65">
        <v>0</v>
      </c>
      <c r="I11" s="65"/>
      <c r="J11" s="66"/>
    </row>
    <row r="12" spans="1:10" ht="19.5" customHeight="1">
      <c r="A12" s="62" t="s">
        <v>91</v>
      </c>
      <c r="B12" s="62" t="s">
        <v>92</v>
      </c>
      <c r="C12" s="62" t="s">
        <v>94</v>
      </c>
      <c r="D12" s="63" t="s">
        <v>87</v>
      </c>
      <c r="E12" s="63" t="s">
        <v>95</v>
      </c>
      <c r="F12" s="64">
        <f t="shared" si="0"/>
        <v>2.9712</v>
      </c>
      <c r="G12" s="65">
        <v>2.9712</v>
      </c>
      <c r="H12" s="65">
        <v>0</v>
      </c>
      <c r="I12" s="65"/>
      <c r="J12" s="66"/>
    </row>
    <row r="13" spans="1:10" ht="19.5" customHeight="1">
      <c r="A13" s="62" t="s">
        <v>96</v>
      </c>
      <c r="B13" s="62" t="s">
        <v>85</v>
      </c>
      <c r="C13" s="62" t="s">
        <v>86</v>
      </c>
      <c r="D13" s="63" t="s">
        <v>87</v>
      </c>
      <c r="E13" s="63" t="s">
        <v>97</v>
      </c>
      <c r="F13" s="64">
        <f t="shared" si="0"/>
        <v>2.5998</v>
      </c>
      <c r="G13" s="65">
        <v>2.5998</v>
      </c>
      <c r="H13" s="65">
        <v>0</v>
      </c>
      <c r="I13" s="65"/>
      <c r="J13" s="66"/>
    </row>
    <row r="14" spans="1:10" ht="19.5" customHeight="1">
      <c r="A14" s="62" t="s">
        <v>96</v>
      </c>
      <c r="B14" s="62" t="s">
        <v>85</v>
      </c>
      <c r="C14" s="62" t="s">
        <v>98</v>
      </c>
      <c r="D14" s="63" t="s">
        <v>87</v>
      </c>
      <c r="E14" s="63" t="s">
        <v>99</v>
      </c>
      <c r="F14" s="64">
        <f t="shared" si="0"/>
        <v>0.4471</v>
      </c>
      <c r="G14" s="65">
        <v>0.4471</v>
      </c>
      <c r="H14" s="65">
        <v>0</v>
      </c>
      <c r="I14" s="65"/>
      <c r="J14" s="66"/>
    </row>
    <row r="15" spans="1:10" ht="19.5" customHeight="1">
      <c r="A15" s="62" t="s">
        <v>100</v>
      </c>
      <c r="B15" s="62" t="s">
        <v>101</v>
      </c>
      <c r="C15" s="62" t="s">
        <v>86</v>
      </c>
      <c r="D15" s="63" t="s">
        <v>87</v>
      </c>
      <c r="E15" s="63" t="s">
        <v>102</v>
      </c>
      <c r="F15" s="64">
        <f t="shared" si="0"/>
        <v>5.5145</v>
      </c>
      <c r="G15" s="65">
        <v>5.5145</v>
      </c>
      <c r="H15" s="65">
        <v>0</v>
      </c>
      <c r="I15" s="65"/>
      <c r="J15" s="66"/>
    </row>
  </sheetData>
  <sheetProtection/>
  <mergeCells count="10">
    <mergeCell ref="A2:J2"/>
    <mergeCell ref="J4:J6"/>
    <mergeCell ref="E5:E6"/>
    <mergeCell ref="D5:D6"/>
    <mergeCell ref="F4:F6"/>
    <mergeCell ref="G4:G6"/>
    <mergeCell ref="H4:H6"/>
    <mergeCell ref="I4:I6"/>
    <mergeCell ref="A5:C5"/>
    <mergeCell ref="A4:E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9"/>
      <c r="B1" s="9"/>
      <c r="C1" s="9"/>
      <c r="D1" s="9"/>
      <c r="E1" s="9"/>
      <c r="F1" s="9"/>
      <c r="G1" s="9"/>
      <c r="H1" s="10" t="s">
        <v>110</v>
      </c>
    </row>
    <row r="2" spans="1:8" ht="20.25" customHeight="1">
      <c r="A2" s="155" t="s">
        <v>111</v>
      </c>
      <c r="B2" s="155"/>
      <c r="C2" s="155"/>
      <c r="D2" s="155"/>
      <c r="E2" s="155"/>
      <c r="F2" s="155"/>
      <c r="G2" s="155"/>
      <c r="H2" s="155"/>
    </row>
    <row r="3" spans="1:8" ht="20.25" customHeight="1">
      <c r="A3" s="11" t="s">
        <v>5</v>
      </c>
      <c r="B3" s="12"/>
      <c r="C3" s="13"/>
      <c r="D3" s="13"/>
      <c r="E3" s="13"/>
      <c r="F3" s="13"/>
      <c r="G3" s="13"/>
      <c r="H3" s="10" t="s">
        <v>6</v>
      </c>
    </row>
    <row r="4" spans="1:8" ht="20.25" customHeight="1">
      <c r="A4" s="156" t="s">
        <v>7</v>
      </c>
      <c r="B4" s="157"/>
      <c r="C4" s="156" t="s">
        <v>8</v>
      </c>
      <c r="D4" s="191"/>
      <c r="E4" s="191"/>
      <c r="F4" s="191"/>
      <c r="G4" s="191"/>
      <c r="H4" s="157"/>
    </row>
    <row r="5" spans="1:8" ht="34.5" customHeight="1">
      <c r="A5" s="14" t="s">
        <v>9</v>
      </c>
      <c r="B5" s="67" t="s">
        <v>10</v>
      </c>
      <c r="C5" s="14" t="s">
        <v>9</v>
      </c>
      <c r="D5" s="15" t="s">
        <v>59</v>
      </c>
      <c r="E5" s="67" t="s">
        <v>112</v>
      </c>
      <c r="F5" s="16" t="s">
        <v>113</v>
      </c>
      <c r="G5" s="15" t="s">
        <v>114</v>
      </c>
      <c r="H5" s="68" t="s">
        <v>115</v>
      </c>
    </row>
    <row r="6" spans="1:8" ht="20.25" customHeight="1">
      <c r="A6" s="69" t="s">
        <v>116</v>
      </c>
      <c r="B6" s="70">
        <f>SUM(B7:B9)</f>
        <v>90.6522</v>
      </c>
      <c r="C6" s="71" t="s">
        <v>117</v>
      </c>
      <c r="D6" s="72">
        <f>SUM(E6,F6,G6,H6)</f>
        <v>90.6522</v>
      </c>
      <c r="E6" s="72">
        <f>SUM(E7:E35)</f>
        <v>90.6522</v>
      </c>
      <c r="F6" s="72">
        <f>SUM(F7:F35)</f>
        <v>0</v>
      </c>
      <c r="G6" s="72">
        <f>SUM(G7:G35)</f>
        <v>0</v>
      </c>
      <c r="H6" s="72">
        <f>SUM(H7:H35)</f>
        <v>0</v>
      </c>
    </row>
    <row r="7" spans="1:8" ht="20.25" customHeight="1">
      <c r="A7" s="69" t="s">
        <v>118</v>
      </c>
      <c r="B7" s="72">
        <v>90.6522</v>
      </c>
      <c r="C7" s="71" t="s">
        <v>119</v>
      </c>
      <c r="D7" s="23">
        <f aca="true" t="shared" si="0" ref="D7:D35">SUM(E7:H7)</f>
        <v>71.6917</v>
      </c>
      <c r="E7" s="72">
        <v>71.6917</v>
      </c>
      <c r="F7" s="72">
        <v>0</v>
      </c>
      <c r="G7" s="73" t="s">
        <v>16</v>
      </c>
      <c r="H7" s="72">
        <v>0</v>
      </c>
    </row>
    <row r="8" spans="1:8" ht="20.25" customHeight="1">
      <c r="A8" s="69" t="s">
        <v>120</v>
      </c>
      <c r="B8" s="74">
        <v>0</v>
      </c>
      <c r="C8" s="71" t="s">
        <v>121</v>
      </c>
      <c r="D8" s="23">
        <f t="shared" si="0"/>
        <v>0</v>
      </c>
      <c r="E8" s="74">
        <v>0</v>
      </c>
      <c r="F8" s="74">
        <v>0</v>
      </c>
      <c r="G8" s="73" t="s">
        <v>16</v>
      </c>
      <c r="H8" s="74">
        <v>0</v>
      </c>
    </row>
    <row r="9" spans="1:8" ht="20.25" customHeight="1">
      <c r="A9" s="69" t="s">
        <v>122</v>
      </c>
      <c r="B9" s="22" t="s">
        <v>16</v>
      </c>
      <c r="C9" s="71" t="s">
        <v>123</v>
      </c>
      <c r="D9" s="23">
        <f t="shared" si="0"/>
        <v>0</v>
      </c>
      <c r="E9" s="74">
        <v>0</v>
      </c>
      <c r="F9" s="74">
        <v>0</v>
      </c>
      <c r="G9" s="73" t="s">
        <v>16</v>
      </c>
      <c r="H9" s="74">
        <v>0</v>
      </c>
    </row>
    <row r="10" spans="1:8" ht="20.25" customHeight="1">
      <c r="A10" s="69" t="s">
        <v>124</v>
      </c>
      <c r="B10" s="75">
        <f>SUM(B11:B14)</f>
        <v>0</v>
      </c>
      <c r="C10" s="71" t="s">
        <v>125</v>
      </c>
      <c r="D10" s="23">
        <f t="shared" si="0"/>
        <v>0</v>
      </c>
      <c r="E10" s="74">
        <v>0</v>
      </c>
      <c r="F10" s="74">
        <v>0</v>
      </c>
      <c r="G10" s="73" t="s">
        <v>16</v>
      </c>
      <c r="H10" s="74">
        <v>0</v>
      </c>
    </row>
    <row r="11" spans="1:8" ht="20.25" customHeight="1">
      <c r="A11" s="69" t="s">
        <v>118</v>
      </c>
      <c r="B11" s="74">
        <v>0</v>
      </c>
      <c r="C11" s="71" t="s">
        <v>126</v>
      </c>
      <c r="D11" s="23">
        <f t="shared" si="0"/>
        <v>0</v>
      </c>
      <c r="E11" s="74">
        <v>0</v>
      </c>
      <c r="F11" s="74">
        <v>0</v>
      </c>
      <c r="G11" s="73" t="s">
        <v>16</v>
      </c>
      <c r="H11" s="74">
        <v>0</v>
      </c>
    </row>
    <row r="12" spans="1:8" ht="20.25" customHeight="1">
      <c r="A12" s="69" t="s">
        <v>120</v>
      </c>
      <c r="B12" s="74">
        <v>0</v>
      </c>
      <c r="C12" s="71" t="s">
        <v>127</v>
      </c>
      <c r="D12" s="23">
        <f t="shared" si="0"/>
        <v>0</v>
      </c>
      <c r="E12" s="74">
        <v>0</v>
      </c>
      <c r="F12" s="74">
        <v>0</v>
      </c>
      <c r="G12" s="73" t="s">
        <v>16</v>
      </c>
      <c r="H12" s="74">
        <v>0</v>
      </c>
    </row>
    <row r="13" spans="1:8" ht="20.25" customHeight="1">
      <c r="A13" s="69" t="s">
        <v>122</v>
      </c>
      <c r="B13" s="74" t="s">
        <v>16</v>
      </c>
      <c r="C13" s="71" t="s">
        <v>128</v>
      </c>
      <c r="D13" s="23">
        <f t="shared" si="0"/>
        <v>0</v>
      </c>
      <c r="E13" s="74">
        <v>0</v>
      </c>
      <c r="F13" s="74">
        <v>0</v>
      </c>
      <c r="G13" s="73" t="s">
        <v>16</v>
      </c>
      <c r="H13" s="74">
        <v>0</v>
      </c>
    </row>
    <row r="14" spans="1:8" ht="20.25" customHeight="1">
      <c r="A14" s="69" t="s">
        <v>129</v>
      </c>
      <c r="B14" s="22"/>
      <c r="C14" s="71" t="s">
        <v>130</v>
      </c>
      <c r="D14" s="23">
        <f t="shared" si="0"/>
        <v>10.3991</v>
      </c>
      <c r="E14" s="74">
        <v>10.3991</v>
      </c>
      <c r="F14" s="74">
        <v>0</v>
      </c>
      <c r="G14" s="73" t="s">
        <v>16</v>
      </c>
      <c r="H14" s="74">
        <v>0</v>
      </c>
    </row>
    <row r="15" spans="1:8" ht="20.25" customHeight="1">
      <c r="A15" s="20"/>
      <c r="B15" s="76"/>
      <c r="C15" s="77" t="s">
        <v>131</v>
      </c>
      <c r="D15" s="23">
        <f t="shared" si="0"/>
        <v>0</v>
      </c>
      <c r="E15" s="74">
        <v>0</v>
      </c>
      <c r="F15" s="74">
        <v>0</v>
      </c>
      <c r="G15" s="73" t="s">
        <v>16</v>
      </c>
      <c r="H15" s="74">
        <v>0</v>
      </c>
    </row>
    <row r="16" spans="1:8" ht="20.25" customHeight="1">
      <c r="A16" s="20"/>
      <c r="B16" s="22"/>
      <c r="C16" s="77" t="s">
        <v>132</v>
      </c>
      <c r="D16" s="23">
        <f t="shared" si="0"/>
        <v>3.0469</v>
      </c>
      <c r="E16" s="74">
        <v>3.0469</v>
      </c>
      <c r="F16" s="74">
        <v>0</v>
      </c>
      <c r="G16" s="73" t="s">
        <v>16</v>
      </c>
      <c r="H16" s="74">
        <v>0</v>
      </c>
    </row>
    <row r="17" spans="1:8" ht="20.25" customHeight="1">
      <c r="A17" s="20"/>
      <c r="B17" s="22"/>
      <c r="C17" s="77" t="s">
        <v>133</v>
      </c>
      <c r="D17" s="23">
        <f t="shared" si="0"/>
        <v>0</v>
      </c>
      <c r="E17" s="74">
        <v>0</v>
      </c>
      <c r="F17" s="74">
        <v>0</v>
      </c>
      <c r="G17" s="73" t="s">
        <v>16</v>
      </c>
      <c r="H17" s="74">
        <v>0</v>
      </c>
    </row>
    <row r="18" spans="1:8" ht="20.25" customHeight="1">
      <c r="A18" s="20"/>
      <c r="B18" s="22"/>
      <c r="C18" s="77" t="s">
        <v>134</v>
      </c>
      <c r="D18" s="23">
        <f t="shared" si="0"/>
        <v>0</v>
      </c>
      <c r="E18" s="74">
        <v>0</v>
      </c>
      <c r="F18" s="74">
        <v>0</v>
      </c>
      <c r="G18" s="73" t="s">
        <v>16</v>
      </c>
      <c r="H18" s="74">
        <v>0</v>
      </c>
    </row>
    <row r="19" spans="1:8" ht="20.25" customHeight="1">
      <c r="A19" s="20"/>
      <c r="B19" s="22"/>
      <c r="C19" s="77" t="s">
        <v>135</v>
      </c>
      <c r="D19" s="23">
        <f t="shared" si="0"/>
        <v>0</v>
      </c>
      <c r="E19" s="74">
        <v>0</v>
      </c>
      <c r="F19" s="74">
        <v>0</v>
      </c>
      <c r="G19" s="73" t="s">
        <v>16</v>
      </c>
      <c r="H19" s="74">
        <v>0</v>
      </c>
    </row>
    <row r="20" spans="1:8" ht="20.25" customHeight="1">
      <c r="A20" s="20"/>
      <c r="B20" s="22"/>
      <c r="C20" s="77" t="s">
        <v>136</v>
      </c>
      <c r="D20" s="23">
        <f t="shared" si="0"/>
        <v>0</v>
      </c>
      <c r="E20" s="74">
        <v>0</v>
      </c>
      <c r="F20" s="74">
        <v>0</v>
      </c>
      <c r="G20" s="73" t="s">
        <v>16</v>
      </c>
      <c r="H20" s="74">
        <v>0</v>
      </c>
    </row>
    <row r="21" spans="1:8" ht="20.25" customHeight="1">
      <c r="A21" s="20"/>
      <c r="B21" s="22"/>
      <c r="C21" s="77" t="s">
        <v>137</v>
      </c>
      <c r="D21" s="23">
        <f t="shared" si="0"/>
        <v>0</v>
      </c>
      <c r="E21" s="74">
        <v>0</v>
      </c>
      <c r="F21" s="74">
        <v>0</v>
      </c>
      <c r="G21" s="73" t="s">
        <v>16</v>
      </c>
      <c r="H21" s="74">
        <v>0</v>
      </c>
    </row>
    <row r="22" spans="1:8" ht="20.25" customHeight="1">
      <c r="A22" s="20"/>
      <c r="B22" s="22"/>
      <c r="C22" s="77" t="s">
        <v>138</v>
      </c>
      <c r="D22" s="23">
        <f t="shared" si="0"/>
        <v>0</v>
      </c>
      <c r="E22" s="74">
        <v>0</v>
      </c>
      <c r="F22" s="74">
        <v>0</v>
      </c>
      <c r="G22" s="73" t="s">
        <v>16</v>
      </c>
      <c r="H22" s="74">
        <v>0</v>
      </c>
    </row>
    <row r="23" spans="1:8" ht="20.25" customHeight="1">
      <c r="A23" s="20"/>
      <c r="B23" s="22"/>
      <c r="C23" s="77" t="s">
        <v>139</v>
      </c>
      <c r="D23" s="23">
        <f t="shared" si="0"/>
        <v>0</v>
      </c>
      <c r="E23" s="74">
        <v>0</v>
      </c>
      <c r="F23" s="74">
        <v>0</v>
      </c>
      <c r="G23" s="73" t="s">
        <v>16</v>
      </c>
      <c r="H23" s="74">
        <v>0</v>
      </c>
    </row>
    <row r="24" spans="1:8" ht="20.25" customHeight="1">
      <c r="A24" s="20"/>
      <c r="B24" s="22"/>
      <c r="C24" s="77" t="s">
        <v>140</v>
      </c>
      <c r="D24" s="23">
        <f t="shared" si="0"/>
        <v>0</v>
      </c>
      <c r="E24" s="74">
        <v>0</v>
      </c>
      <c r="F24" s="74">
        <v>0</v>
      </c>
      <c r="G24" s="73" t="s">
        <v>16</v>
      </c>
      <c r="H24" s="74">
        <v>0</v>
      </c>
    </row>
    <row r="25" spans="1:8" ht="20.25" customHeight="1">
      <c r="A25" s="20"/>
      <c r="B25" s="22"/>
      <c r="C25" s="77" t="s">
        <v>141</v>
      </c>
      <c r="D25" s="23">
        <f t="shared" si="0"/>
        <v>0</v>
      </c>
      <c r="E25" s="74">
        <v>0</v>
      </c>
      <c r="F25" s="74">
        <v>0</v>
      </c>
      <c r="G25" s="73" t="s">
        <v>16</v>
      </c>
      <c r="H25" s="74">
        <v>0</v>
      </c>
    </row>
    <row r="26" spans="1:8" ht="20.25" customHeight="1">
      <c r="A26" s="17"/>
      <c r="B26" s="22"/>
      <c r="C26" s="77" t="s">
        <v>142</v>
      </c>
      <c r="D26" s="23">
        <f t="shared" si="0"/>
        <v>5.5145</v>
      </c>
      <c r="E26" s="74">
        <v>5.5145</v>
      </c>
      <c r="F26" s="74">
        <v>0</v>
      </c>
      <c r="G26" s="73" t="s">
        <v>16</v>
      </c>
      <c r="H26" s="74">
        <v>0</v>
      </c>
    </row>
    <row r="27" spans="1:8" ht="20.25" customHeight="1">
      <c r="A27" s="17"/>
      <c r="B27" s="22"/>
      <c r="C27" s="77" t="s">
        <v>143</v>
      </c>
      <c r="D27" s="23">
        <f t="shared" si="0"/>
        <v>0</v>
      </c>
      <c r="E27" s="74">
        <v>0</v>
      </c>
      <c r="F27" s="74">
        <v>0</v>
      </c>
      <c r="G27" s="73" t="s">
        <v>16</v>
      </c>
      <c r="H27" s="74">
        <v>0</v>
      </c>
    </row>
    <row r="28" spans="1:8" ht="20.25" customHeight="1">
      <c r="A28" s="17"/>
      <c r="B28" s="22"/>
      <c r="C28" s="77" t="s">
        <v>144</v>
      </c>
      <c r="D28" s="23">
        <f t="shared" si="0"/>
        <v>0</v>
      </c>
      <c r="E28" s="74">
        <v>0</v>
      </c>
      <c r="F28" s="74">
        <v>0</v>
      </c>
      <c r="G28" s="73" t="s">
        <v>16</v>
      </c>
      <c r="H28" s="74">
        <v>0</v>
      </c>
    </row>
    <row r="29" spans="1:8" ht="20.25" customHeight="1">
      <c r="A29" s="17"/>
      <c r="B29" s="22"/>
      <c r="C29" s="77" t="s">
        <v>145</v>
      </c>
      <c r="D29" s="23">
        <f t="shared" si="0"/>
        <v>0</v>
      </c>
      <c r="E29" s="74">
        <v>0</v>
      </c>
      <c r="F29" s="74">
        <v>0</v>
      </c>
      <c r="G29" s="73"/>
      <c r="H29" s="74">
        <v>0</v>
      </c>
    </row>
    <row r="30" spans="1:8" ht="20.25" customHeight="1">
      <c r="A30" s="17"/>
      <c r="B30" s="22"/>
      <c r="C30" s="77" t="s">
        <v>146</v>
      </c>
      <c r="D30" s="23">
        <f t="shared" si="0"/>
        <v>0</v>
      </c>
      <c r="E30" s="74">
        <v>0</v>
      </c>
      <c r="F30" s="74">
        <v>0</v>
      </c>
      <c r="G30" s="73" t="s">
        <v>16</v>
      </c>
      <c r="H30" s="74">
        <v>0</v>
      </c>
    </row>
    <row r="31" spans="1:8" ht="20.25" customHeight="1">
      <c r="A31" s="17"/>
      <c r="B31" s="22"/>
      <c r="C31" s="77" t="s">
        <v>147</v>
      </c>
      <c r="D31" s="23">
        <f t="shared" si="0"/>
        <v>0</v>
      </c>
      <c r="E31" s="74">
        <v>0</v>
      </c>
      <c r="F31" s="74">
        <v>0</v>
      </c>
      <c r="G31" s="73" t="s">
        <v>16</v>
      </c>
      <c r="H31" s="74">
        <v>0</v>
      </c>
    </row>
    <row r="32" spans="1:8" ht="20.25" customHeight="1">
      <c r="A32" s="17"/>
      <c r="B32" s="22"/>
      <c r="C32" s="77" t="s">
        <v>148</v>
      </c>
      <c r="D32" s="23">
        <f t="shared" si="0"/>
        <v>0</v>
      </c>
      <c r="E32" s="74">
        <v>0</v>
      </c>
      <c r="F32" s="74">
        <v>0</v>
      </c>
      <c r="G32" s="73" t="s">
        <v>16</v>
      </c>
      <c r="H32" s="74">
        <v>0</v>
      </c>
    </row>
    <row r="33" spans="1:8" ht="20.25" customHeight="1">
      <c r="A33" s="17"/>
      <c r="B33" s="22"/>
      <c r="C33" s="77" t="s">
        <v>149</v>
      </c>
      <c r="D33" s="23">
        <f t="shared" si="0"/>
        <v>0</v>
      </c>
      <c r="E33" s="74">
        <v>0</v>
      </c>
      <c r="F33" s="74">
        <v>0</v>
      </c>
      <c r="G33" s="73" t="s">
        <v>16</v>
      </c>
      <c r="H33" s="74">
        <v>0</v>
      </c>
    </row>
    <row r="34" spans="1:8" ht="20.25" customHeight="1">
      <c r="A34" s="17"/>
      <c r="B34" s="22"/>
      <c r="C34" s="77" t="s">
        <v>150</v>
      </c>
      <c r="D34" s="23">
        <f t="shared" si="0"/>
        <v>0</v>
      </c>
      <c r="E34" s="74">
        <v>0</v>
      </c>
      <c r="F34" s="74">
        <v>0</v>
      </c>
      <c r="G34" s="73" t="s">
        <v>16</v>
      </c>
      <c r="H34" s="74">
        <v>0</v>
      </c>
    </row>
    <row r="35" spans="1:8" ht="20.25" customHeight="1">
      <c r="A35" s="17"/>
      <c r="B35" s="22"/>
      <c r="C35" s="77" t="s">
        <v>151</v>
      </c>
      <c r="D35" s="23">
        <f t="shared" si="0"/>
        <v>0</v>
      </c>
      <c r="E35" s="78">
        <v>0</v>
      </c>
      <c r="F35" s="78">
        <v>0</v>
      </c>
      <c r="G35" s="79" t="s">
        <v>16</v>
      </c>
      <c r="H35" s="78">
        <v>0</v>
      </c>
    </row>
    <row r="36" spans="1:8" ht="20.25" customHeight="1">
      <c r="A36" s="24"/>
      <c r="B36" s="25"/>
      <c r="C36" s="26"/>
      <c r="D36" s="23"/>
      <c r="E36" s="80"/>
      <c r="F36" s="80"/>
      <c r="G36" s="81"/>
      <c r="H36" s="82"/>
    </row>
    <row r="37" spans="1:8" ht="20.25" customHeight="1">
      <c r="A37" s="17"/>
      <c r="B37" s="22"/>
      <c r="C37" s="19" t="s">
        <v>152</v>
      </c>
      <c r="D37" s="23">
        <f>SUM(E37:H37)</f>
        <v>0</v>
      </c>
      <c r="E37" s="22"/>
      <c r="F37" s="22"/>
      <c r="G37" s="83"/>
      <c r="H37" s="84"/>
    </row>
    <row r="38" spans="1:8" ht="20.25" customHeight="1">
      <c r="A38" s="17"/>
      <c r="B38" s="27"/>
      <c r="C38" s="19"/>
      <c r="D38" s="23"/>
      <c r="E38" s="85"/>
      <c r="F38" s="85"/>
      <c r="G38" s="86"/>
      <c r="H38" s="87"/>
    </row>
    <row r="39" spans="1:8" ht="20.25" customHeight="1">
      <c r="A39" s="24" t="s">
        <v>54</v>
      </c>
      <c r="B39" s="28">
        <f>SUM(B6,B10)</f>
        <v>90.6522</v>
      </c>
      <c r="C39" s="26" t="s">
        <v>55</v>
      </c>
      <c r="D39" s="23">
        <f>SUM(E39:H39)</f>
        <v>90.6522</v>
      </c>
      <c r="E39" s="88">
        <f>SUM(E7:E37)</f>
        <v>90.6522</v>
      </c>
      <c r="F39" s="88">
        <f>SUM(F7:F37)</f>
        <v>0</v>
      </c>
      <c r="G39" s="89">
        <f>SUM(G7:G37)</f>
        <v>0</v>
      </c>
      <c r="H39" s="90">
        <f>SUM(H7:H37)</f>
        <v>0</v>
      </c>
    </row>
    <row r="40" spans="1:8" ht="20.25" customHeight="1">
      <c r="A40" s="29"/>
      <c r="B40" s="91"/>
      <c r="C40" s="31"/>
      <c r="D40" s="31"/>
      <c r="E40" s="31"/>
      <c r="F40" s="31"/>
      <c r="G40" s="31"/>
      <c r="H40" s="9"/>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92" t="s">
        <v>153</v>
      </c>
    </row>
    <row r="2" spans="1:35" s="1" customFormat="1" ht="19.5" customHeight="1">
      <c r="A2" s="155" t="s">
        <v>154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5" ht="19.5" customHeight="1">
      <c r="A3" s="93" t="s">
        <v>5</v>
      </c>
      <c r="B3" s="38"/>
      <c r="C3" s="38"/>
      <c r="D3" s="38"/>
      <c r="E3" s="39"/>
      <c r="F3" s="39"/>
      <c r="G3" s="39"/>
      <c r="H3" s="39"/>
      <c r="I3" s="39"/>
      <c r="J3" s="39"/>
      <c r="K3" s="39"/>
      <c r="L3" s="39"/>
      <c r="M3" s="39"/>
      <c r="N3" s="39"/>
      <c r="O3" s="39"/>
      <c r="P3" s="39"/>
      <c r="Q3" s="40"/>
      <c r="R3" s="40"/>
      <c r="S3" s="40"/>
      <c r="T3" s="40"/>
      <c r="U3" s="40"/>
      <c r="V3" s="40"/>
      <c r="W3" s="40"/>
      <c r="X3" s="40"/>
      <c r="Y3" s="40"/>
      <c r="Z3" s="40"/>
      <c r="AA3" s="40"/>
      <c r="AB3" s="40"/>
      <c r="AC3" s="40"/>
      <c r="AD3" s="40"/>
      <c r="AE3" s="40"/>
      <c r="AF3" s="40"/>
      <c r="AG3" s="40"/>
      <c r="AH3" s="40"/>
      <c r="AI3" s="92" t="s">
        <v>6</v>
      </c>
    </row>
    <row r="4" spans="1:35" ht="19.5" customHeight="1">
      <c r="A4" s="153" t="s">
        <v>58</v>
      </c>
      <c r="B4" s="154"/>
      <c r="C4" s="195"/>
      <c r="D4" s="158"/>
      <c r="E4" s="194" t="s">
        <v>155</v>
      </c>
      <c r="F4" s="174" t="s">
        <v>156</v>
      </c>
      <c r="G4" s="175"/>
      <c r="H4" s="175"/>
      <c r="I4" s="175"/>
      <c r="J4" s="175"/>
      <c r="K4" s="175"/>
      <c r="L4" s="175"/>
      <c r="M4" s="175"/>
      <c r="N4" s="175"/>
      <c r="O4" s="176"/>
      <c r="P4" s="174" t="s">
        <v>157</v>
      </c>
      <c r="Q4" s="175"/>
      <c r="R4" s="175"/>
      <c r="S4" s="175"/>
      <c r="T4" s="175"/>
      <c r="U4" s="175"/>
      <c r="V4" s="175"/>
      <c r="W4" s="175"/>
      <c r="X4" s="175"/>
      <c r="Y4" s="176"/>
      <c r="Z4" s="174" t="s">
        <v>158</v>
      </c>
      <c r="AA4" s="175"/>
      <c r="AB4" s="175"/>
      <c r="AC4" s="175"/>
      <c r="AD4" s="175"/>
      <c r="AE4" s="175"/>
      <c r="AF4" s="175"/>
      <c r="AG4" s="175"/>
      <c r="AH4" s="175"/>
      <c r="AI4" s="176"/>
    </row>
    <row r="5" spans="1:35" ht="21" customHeight="1">
      <c r="A5" s="153" t="s">
        <v>67</v>
      </c>
      <c r="B5" s="154"/>
      <c r="C5" s="192" t="s">
        <v>68</v>
      </c>
      <c r="D5" s="163" t="s">
        <v>69</v>
      </c>
      <c r="E5" s="165"/>
      <c r="F5" s="192" t="s">
        <v>59</v>
      </c>
      <c r="G5" s="192" t="s">
        <v>159</v>
      </c>
      <c r="H5" s="192"/>
      <c r="I5" s="192"/>
      <c r="J5" s="192" t="s">
        <v>160</v>
      </c>
      <c r="K5" s="192"/>
      <c r="L5" s="192"/>
      <c r="M5" s="192" t="s">
        <v>161</v>
      </c>
      <c r="N5" s="192"/>
      <c r="O5" s="192"/>
      <c r="P5" s="192" t="s">
        <v>59</v>
      </c>
      <c r="Q5" s="192" t="s">
        <v>159</v>
      </c>
      <c r="R5" s="192"/>
      <c r="S5" s="192"/>
      <c r="T5" s="192" t="s">
        <v>160</v>
      </c>
      <c r="U5" s="192"/>
      <c r="V5" s="192"/>
      <c r="W5" s="192" t="s">
        <v>161</v>
      </c>
      <c r="X5" s="192"/>
      <c r="Y5" s="192"/>
      <c r="Z5" s="192" t="s">
        <v>59</v>
      </c>
      <c r="AA5" s="192" t="s">
        <v>159</v>
      </c>
      <c r="AB5" s="192"/>
      <c r="AC5" s="192"/>
      <c r="AD5" s="192" t="s">
        <v>160</v>
      </c>
      <c r="AE5" s="192"/>
      <c r="AF5" s="192"/>
      <c r="AG5" s="192" t="s">
        <v>161</v>
      </c>
      <c r="AH5" s="192"/>
      <c r="AI5" s="192"/>
    </row>
    <row r="6" spans="1:35" ht="30.75" customHeight="1">
      <c r="A6" s="42" t="s">
        <v>79</v>
      </c>
      <c r="B6" s="95" t="s">
        <v>80</v>
      </c>
      <c r="C6" s="192"/>
      <c r="D6" s="193"/>
      <c r="E6" s="166"/>
      <c r="F6" s="192"/>
      <c r="G6" s="94" t="s">
        <v>74</v>
      </c>
      <c r="H6" s="94" t="s">
        <v>105</v>
      </c>
      <c r="I6" s="94" t="s">
        <v>106</v>
      </c>
      <c r="J6" s="94" t="s">
        <v>74</v>
      </c>
      <c r="K6" s="94" t="s">
        <v>105</v>
      </c>
      <c r="L6" s="94" t="s">
        <v>106</v>
      </c>
      <c r="M6" s="94" t="s">
        <v>74</v>
      </c>
      <c r="N6" s="94" t="s">
        <v>105</v>
      </c>
      <c r="O6" s="94" t="s">
        <v>106</v>
      </c>
      <c r="P6" s="192"/>
      <c r="Q6" s="94" t="s">
        <v>74</v>
      </c>
      <c r="R6" s="94" t="s">
        <v>105</v>
      </c>
      <c r="S6" s="94" t="s">
        <v>106</v>
      </c>
      <c r="T6" s="94" t="s">
        <v>74</v>
      </c>
      <c r="U6" s="94" t="s">
        <v>105</v>
      </c>
      <c r="V6" s="94" t="s">
        <v>106</v>
      </c>
      <c r="W6" s="94" t="s">
        <v>74</v>
      </c>
      <c r="X6" s="94" t="s">
        <v>105</v>
      </c>
      <c r="Y6" s="94" t="s">
        <v>106</v>
      </c>
      <c r="Z6" s="192"/>
      <c r="AA6" s="94" t="s">
        <v>74</v>
      </c>
      <c r="AB6" s="94" t="s">
        <v>105</v>
      </c>
      <c r="AC6" s="94" t="s">
        <v>106</v>
      </c>
      <c r="AD6" s="94" t="s">
        <v>74</v>
      </c>
      <c r="AE6" s="94" t="s">
        <v>105</v>
      </c>
      <c r="AF6" s="94" t="s">
        <v>106</v>
      </c>
      <c r="AG6" s="94" t="s">
        <v>74</v>
      </c>
      <c r="AH6" s="94" t="s">
        <v>105</v>
      </c>
      <c r="AI6" s="94" t="s">
        <v>106</v>
      </c>
    </row>
    <row r="7" spans="1:35" ht="19.5" customHeight="1">
      <c r="A7" s="96" t="s">
        <v>16</v>
      </c>
      <c r="B7" s="96" t="s">
        <v>16</v>
      </c>
      <c r="C7" s="96" t="s">
        <v>16</v>
      </c>
      <c r="D7" s="96" t="s">
        <v>59</v>
      </c>
      <c r="E7" s="52">
        <f aca="true" t="shared" si="0" ref="E7:E20">SUM(F7,P7,Z7)</f>
        <v>90.6522</v>
      </c>
      <c r="F7" s="52">
        <f aca="true" t="shared" si="1" ref="F7:F20">SUM(G7,J7,M7)</f>
        <v>90.6522</v>
      </c>
      <c r="G7" s="52">
        <f aca="true" t="shared" si="2" ref="G7:G20">SUM(H7,I7)</f>
        <v>90.6522</v>
      </c>
      <c r="H7" s="52">
        <v>70.6522</v>
      </c>
      <c r="I7" s="52">
        <v>20</v>
      </c>
      <c r="J7" s="52">
        <f aca="true" t="shared" si="3" ref="J7:J20">SUM(K7,L7)</f>
        <v>0</v>
      </c>
      <c r="K7" s="52">
        <v>0</v>
      </c>
      <c r="L7" s="52">
        <v>0</v>
      </c>
      <c r="M7" s="52">
        <f aca="true" t="shared" si="4" ref="M7:M20">SUM(N7,O7)</f>
        <v>0</v>
      </c>
      <c r="N7" s="52" t="s">
        <v>16</v>
      </c>
      <c r="O7" s="52" t="s">
        <v>16</v>
      </c>
      <c r="P7" s="52">
        <f aca="true" t="shared" si="5" ref="P7:P20">SUM(Q7,T7,W7)</f>
        <v>0</v>
      </c>
      <c r="Q7" s="52">
        <f aca="true" t="shared" si="6" ref="Q7:Q20">SUM(R7,S7)</f>
        <v>0</v>
      </c>
      <c r="R7" s="52" t="s">
        <v>16</v>
      </c>
      <c r="S7" s="52" t="s">
        <v>16</v>
      </c>
      <c r="T7" s="52">
        <f aca="true" t="shared" si="7" ref="T7:T20">SUM(U7,V7)</f>
        <v>0</v>
      </c>
      <c r="U7" s="52" t="s">
        <v>16</v>
      </c>
      <c r="V7" s="52" t="s">
        <v>16</v>
      </c>
      <c r="W7" s="52">
        <f aca="true" t="shared" si="8" ref="W7:W20">SUM(X7,Y7)</f>
        <v>0</v>
      </c>
      <c r="X7" s="52" t="s">
        <v>16</v>
      </c>
      <c r="Y7" s="52"/>
      <c r="Z7" s="52">
        <f aca="true" t="shared" si="9" ref="Z7:Z20">SUM(AA7,AD7,AG7)</f>
        <v>0</v>
      </c>
      <c r="AA7" s="52">
        <f aca="true" t="shared" si="10" ref="AA7:AA20">SUM(AB7,AC7)</f>
        <v>0</v>
      </c>
      <c r="AB7" s="52">
        <v>0</v>
      </c>
      <c r="AC7" s="52">
        <v>0</v>
      </c>
      <c r="AD7" s="52">
        <f aca="true" t="shared" si="11" ref="AD7:AD20">SUM(AE7,AF7)</f>
        <v>0</v>
      </c>
      <c r="AE7" s="52">
        <v>0</v>
      </c>
      <c r="AF7" s="52">
        <v>0</v>
      </c>
      <c r="AG7" s="52">
        <f aca="true" t="shared" si="12" ref="AG7:AG20">SUM(AH7,AI7)</f>
        <v>0</v>
      </c>
      <c r="AH7" s="52" t="s">
        <v>16</v>
      </c>
      <c r="AI7" s="52"/>
    </row>
    <row r="8" spans="1:35" ht="19.5" customHeight="1">
      <c r="A8" s="96" t="s">
        <v>16</v>
      </c>
      <c r="B8" s="96" t="s">
        <v>16</v>
      </c>
      <c r="C8" s="96" t="s">
        <v>82</v>
      </c>
      <c r="D8" s="96" t="s">
        <v>83</v>
      </c>
      <c r="E8" s="52">
        <f t="shared" si="0"/>
        <v>90.6522</v>
      </c>
      <c r="F8" s="52">
        <f t="shared" si="1"/>
        <v>90.6522</v>
      </c>
      <c r="G8" s="52">
        <f t="shared" si="2"/>
        <v>90.6522</v>
      </c>
      <c r="H8" s="52">
        <v>70.6522</v>
      </c>
      <c r="I8" s="52">
        <v>20</v>
      </c>
      <c r="J8" s="52">
        <f t="shared" si="3"/>
        <v>0</v>
      </c>
      <c r="K8" s="52">
        <v>0</v>
      </c>
      <c r="L8" s="52">
        <v>0</v>
      </c>
      <c r="M8" s="52">
        <f t="shared" si="4"/>
        <v>0</v>
      </c>
      <c r="N8" s="52" t="s">
        <v>16</v>
      </c>
      <c r="O8" s="52" t="s">
        <v>16</v>
      </c>
      <c r="P8" s="52">
        <f t="shared" si="5"/>
        <v>0</v>
      </c>
      <c r="Q8" s="52">
        <f t="shared" si="6"/>
        <v>0</v>
      </c>
      <c r="R8" s="52" t="s">
        <v>16</v>
      </c>
      <c r="S8" s="52" t="s">
        <v>16</v>
      </c>
      <c r="T8" s="52">
        <f t="shared" si="7"/>
        <v>0</v>
      </c>
      <c r="U8" s="52" t="s">
        <v>16</v>
      </c>
      <c r="V8" s="52" t="s">
        <v>16</v>
      </c>
      <c r="W8" s="52">
        <f t="shared" si="8"/>
        <v>0</v>
      </c>
      <c r="X8" s="52" t="s">
        <v>16</v>
      </c>
      <c r="Y8" s="52"/>
      <c r="Z8" s="52">
        <f t="shared" si="9"/>
        <v>0</v>
      </c>
      <c r="AA8" s="52">
        <f t="shared" si="10"/>
        <v>0</v>
      </c>
      <c r="AB8" s="52">
        <v>0</v>
      </c>
      <c r="AC8" s="52">
        <v>0</v>
      </c>
      <c r="AD8" s="52">
        <f t="shared" si="11"/>
        <v>0</v>
      </c>
      <c r="AE8" s="52">
        <v>0</v>
      </c>
      <c r="AF8" s="52">
        <v>0</v>
      </c>
      <c r="AG8" s="52">
        <f t="shared" si="12"/>
        <v>0</v>
      </c>
      <c r="AH8" s="52" t="s">
        <v>16</v>
      </c>
      <c r="AI8" s="52"/>
    </row>
    <row r="9" spans="1:35" ht="19.5" customHeight="1">
      <c r="A9" s="96" t="s">
        <v>162</v>
      </c>
      <c r="B9" s="96" t="s">
        <v>16</v>
      </c>
      <c r="C9" s="96" t="s">
        <v>16</v>
      </c>
      <c r="D9" s="96" t="s">
        <v>163</v>
      </c>
      <c r="E9" s="52">
        <f t="shared" si="0"/>
        <v>56.7697</v>
      </c>
      <c r="F9" s="52">
        <f t="shared" si="1"/>
        <v>56.7697</v>
      </c>
      <c r="G9" s="52">
        <f t="shared" si="2"/>
        <v>56.7697</v>
      </c>
      <c r="H9" s="52">
        <v>56.7697</v>
      </c>
      <c r="I9" s="52">
        <v>0</v>
      </c>
      <c r="J9" s="52">
        <f t="shared" si="3"/>
        <v>0</v>
      </c>
      <c r="K9" s="52">
        <v>0</v>
      </c>
      <c r="L9" s="52">
        <v>0</v>
      </c>
      <c r="M9" s="52">
        <f t="shared" si="4"/>
        <v>0</v>
      </c>
      <c r="N9" s="52" t="s">
        <v>16</v>
      </c>
      <c r="O9" s="52" t="s">
        <v>16</v>
      </c>
      <c r="P9" s="52">
        <f t="shared" si="5"/>
        <v>0</v>
      </c>
      <c r="Q9" s="52">
        <f t="shared" si="6"/>
        <v>0</v>
      </c>
      <c r="R9" s="52" t="s">
        <v>16</v>
      </c>
      <c r="S9" s="52" t="s">
        <v>16</v>
      </c>
      <c r="T9" s="52">
        <f t="shared" si="7"/>
        <v>0</v>
      </c>
      <c r="U9" s="52" t="s">
        <v>16</v>
      </c>
      <c r="V9" s="52" t="s">
        <v>16</v>
      </c>
      <c r="W9" s="52">
        <f t="shared" si="8"/>
        <v>0</v>
      </c>
      <c r="X9" s="52" t="s">
        <v>16</v>
      </c>
      <c r="Y9" s="52"/>
      <c r="Z9" s="52">
        <f t="shared" si="9"/>
        <v>0</v>
      </c>
      <c r="AA9" s="52">
        <f t="shared" si="10"/>
        <v>0</v>
      </c>
      <c r="AB9" s="52">
        <v>0</v>
      </c>
      <c r="AC9" s="52">
        <v>0</v>
      </c>
      <c r="AD9" s="52">
        <f t="shared" si="11"/>
        <v>0</v>
      </c>
      <c r="AE9" s="52">
        <v>0</v>
      </c>
      <c r="AF9" s="52">
        <v>0</v>
      </c>
      <c r="AG9" s="52">
        <f t="shared" si="12"/>
        <v>0</v>
      </c>
      <c r="AH9" s="52" t="s">
        <v>16</v>
      </c>
      <c r="AI9" s="52"/>
    </row>
    <row r="10" spans="1:35" ht="19.5" customHeight="1">
      <c r="A10" s="96" t="s">
        <v>162</v>
      </c>
      <c r="B10" s="96" t="s">
        <v>86</v>
      </c>
      <c r="C10" s="96" t="s">
        <v>87</v>
      </c>
      <c r="D10" s="96" t="s">
        <v>164</v>
      </c>
      <c r="E10" s="52">
        <f t="shared" si="0"/>
        <v>37.1407</v>
      </c>
      <c r="F10" s="52">
        <f t="shared" si="1"/>
        <v>37.1407</v>
      </c>
      <c r="G10" s="52">
        <f t="shared" si="2"/>
        <v>37.1407</v>
      </c>
      <c r="H10" s="52">
        <v>37.1407</v>
      </c>
      <c r="I10" s="52">
        <v>0</v>
      </c>
      <c r="J10" s="52">
        <f t="shared" si="3"/>
        <v>0</v>
      </c>
      <c r="K10" s="52">
        <v>0</v>
      </c>
      <c r="L10" s="52">
        <v>0</v>
      </c>
      <c r="M10" s="52">
        <f t="shared" si="4"/>
        <v>0</v>
      </c>
      <c r="N10" s="52" t="s">
        <v>16</v>
      </c>
      <c r="O10" s="52" t="s">
        <v>16</v>
      </c>
      <c r="P10" s="52">
        <f t="shared" si="5"/>
        <v>0</v>
      </c>
      <c r="Q10" s="52">
        <f t="shared" si="6"/>
        <v>0</v>
      </c>
      <c r="R10" s="52" t="s">
        <v>16</v>
      </c>
      <c r="S10" s="52" t="s">
        <v>16</v>
      </c>
      <c r="T10" s="52">
        <f t="shared" si="7"/>
        <v>0</v>
      </c>
      <c r="U10" s="52" t="s">
        <v>16</v>
      </c>
      <c r="V10" s="52" t="s">
        <v>16</v>
      </c>
      <c r="W10" s="52">
        <f t="shared" si="8"/>
        <v>0</v>
      </c>
      <c r="X10" s="52" t="s">
        <v>16</v>
      </c>
      <c r="Y10" s="52"/>
      <c r="Z10" s="52">
        <f t="shared" si="9"/>
        <v>0</v>
      </c>
      <c r="AA10" s="52">
        <f t="shared" si="10"/>
        <v>0</v>
      </c>
      <c r="AB10" s="52">
        <v>0</v>
      </c>
      <c r="AC10" s="52">
        <v>0</v>
      </c>
      <c r="AD10" s="52">
        <f t="shared" si="11"/>
        <v>0</v>
      </c>
      <c r="AE10" s="52">
        <v>0</v>
      </c>
      <c r="AF10" s="52">
        <v>0</v>
      </c>
      <c r="AG10" s="52">
        <f t="shared" si="12"/>
        <v>0</v>
      </c>
      <c r="AH10" s="52" t="s">
        <v>16</v>
      </c>
      <c r="AI10" s="52"/>
    </row>
    <row r="11" spans="1:35" ht="19.5" customHeight="1">
      <c r="A11" s="96" t="s">
        <v>162</v>
      </c>
      <c r="B11" s="96" t="s">
        <v>101</v>
      </c>
      <c r="C11" s="96" t="s">
        <v>87</v>
      </c>
      <c r="D11" s="96" t="s">
        <v>165</v>
      </c>
      <c r="E11" s="52">
        <f t="shared" si="0"/>
        <v>14.1145</v>
      </c>
      <c r="F11" s="52">
        <f t="shared" si="1"/>
        <v>14.1145</v>
      </c>
      <c r="G11" s="52">
        <f t="shared" si="2"/>
        <v>14.1145</v>
      </c>
      <c r="H11" s="52">
        <v>14.1145</v>
      </c>
      <c r="I11" s="52">
        <v>0</v>
      </c>
      <c r="J11" s="52">
        <f t="shared" si="3"/>
        <v>0</v>
      </c>
      <c r="K11" s="52">
        <v>0</v>
      </c>
      <c r="L11" s="52">
        <v>0</v>
      </c>
      <c r="M11" s="52">
        <f t="shared" si="4"/>
        <v>0</v>
      </c>
      <c r="N11" s="52" t="s">
        <v>16</v>
      </c>
      <c r="O11" s="52" t="s">
        <v>16</v>
      </c>
      <c r="P11" s="52">
        <f t="shared" si="5"/>
        <v>0</v>
      </c>
      <c r="Q11" s="52">
        <f t="shared" si="6"/>
        <v>0</v>
      </c>
      <c r="R11" s="52" t="s">
        <v>16</v>
      </c>
      <c r="S11" s="52" t="s">
        <v>16</v>
      </c>
      <c r="T11" s="52">
        <f t="shared" si="7"/>
        <v>0</v>
      </c>
      <c r="U11" s="52" t="s">
        <v>16</v>
      </c>
      <c r="V11" s="52" t="s">
        <v>16</v>
      </c>
      <c r="W11" s="52">
        <f t="shared" si="8"/>
        <v>0</v>
      </c>
      <c r="X11" s="52" t="s">
        <v>16</v>
      </c>
      <c r="Y11" s="52"/>
      <c r="Z11" s="52">
        <f t="shared" si="9"/>
        <v>0</v>
      </c>
      <c r="AA11" s="52">
        <f t="shared" si="10"/>
        <v>0</v>
      </c>
      <c r="AB11" s="52">
        <v>0</v>
      </c>
      <c r="AC11" s="52">
        <v>0</v>
      </c>
      <c r="AD11" s="52">
        <f t="shared" si="11"/>
        <v>0</v>
      </c>
      <c r="AE11" s="52">
        <v>0</v>
      </c>
      <c r="AF11" s="52">
        <v>0</v>
      </c>
      <c r="AG11" s="52">
        <f t="shared" si="12"/>
        <v>0</v>
      </c>
      <c r="AH11" s="52" t="s">
        <v>16</v>
      </c>
      <c r="AI11" s="52"/>
    </row>
    <row r="12" spans="1:35" ht="19.5" customHeight="1">
      <c r="A12" s="96" t="s">
        <v>162</v>
      </c>
      <c r="B12" s="96" t="s">
        <v>98</v>
      </c>
      <c r="C12" s="96" t="s">
        <v>87</v>
      </c>
      <c r="D12" s="96" t="s">
        <v>166</v>
      </c>
      <c r="E12" s="52">
        <f t="shared" si="0"/>
        <v>5.5145</v>
      </c>
      <c r="F12" s="52">
        <f t="shared" si="1"/>
        <v>5.5145</v>
      </c>
      <c r="G12" s="52">
        <f t="shared" si="2"/>
        <v>5.5145</v>
      </c>
      <c r="H12" s="52">
        <v>5.5145</v>
      </c>
      <c r="I12" s="52">
        <v>0</v>
      </c>
      <c r="J12" s="52">
        <f t="shared" si="3"/>
        <v>0</v>
      </c>
      <c r="K12" s="52">
        <v>0</v>
      </c>
      <c r="L12" s="52">
        <v>0</v>
      </c>
      <c r="M12" s="52">
        <f t="shared" si="4"/>
        <v>0</v>
      </c>
      <c r="N12" s="52" t="s">
        <v>16</v>
      </c>
      <c r="O12" s="52" t="s">
        <v>16</v>
      </c>
      <c r="P12" s="52">
        <f t="shared" si="5"/>
        <v>0</v>
      </c>
      <c r="Q12" s="52">
        <f t="shared" si="6"/>
        <v>0</v>
      </c>
      <c r="R12" s="52" t="s">
        <v>16</v>
      </c>
      <c r="S12" s="52" t="s">
        <v>16</v>
      </c>
      <c r="T12" s="52">
        <f t="shared" si="7"/>
        <v>0</v>
      </c>
      <c r="U12" s="52" t="s">
        <v>16</v>
      </c>
      <c r="V12" s="52" t="s">
        <v>16</v>
      </c>
      <c r="W12" s="52">
        <f t="shared" si="8"/>
        <v>0</v>
      </c>
      <c r="X12" s="52" t="s">
        <v>16</v>
      </c>
      <c r="Y12" s="52"/>
      <c r="Z12" s="52">
        <f t="shared" si="9"/>
        <v>0</v>
      </c>
      <c r="AA12" s="52">
        <f t="shared" si="10"/>
        <v>0</v>
      </c>
      <c r="AB12" s="52">
        <v>0</v>
      </c>
      <c r="AC12" s="52">
        <v>0</v>
      </c>
      <c r="AD12" s="52">
        <f t="shared" si="11"/>
        <v>0</v>
      </c>
      <c r="AE12" s="52">
        <v>0</v>
      </c>
      <c r="AF12" s="52">
        <v>0</v>
      </c>
      <c r="AG12" s="52">
        <f t="shared" si="12"/>
        <v>0</v>
      </c>
      <c r="AH12" s="52" t="s">
        <v>16</v>
      </c>
      <c r="AI12" s="52"/>
    </row>
    <row r="13" spans="1:35" ht="19.5" customHeight="1">
      <c r="A13" s="96" t="s">
        <v>167</v>
      </c>
      <c r="B13" s="96" t="s">
        <v>16</v>
      </c>
      <c r="C13" s="96" t="s">
        <v>16</v>
      </c>
      <c r="D13" s="96" t="s">
        <v>168</v>
      </c>
      <c r="E13" s="52">
        <f t="shared" si="0"/>
        <v>33.8681</v>
      </c>
      <c r="F13" s="52">
        <f t="shared" si="1"/>
        <v>33.8681</v>
      </c>
      <c r="G13" s="52">
        <f t="shared" si="2"/>
        <v>33.8681</v>
      </c>
      <c r="H13" s="52">
        <v>13.8681</v>
      </c>
      <c r="I13" s="52">
        <v>20</v>
      </c>
      <c r="J13" s="52">
        <f t="shared" si="3"/>
        <v>0</v>
      </c>
      <c r="K13" s="52">
        <v>0</v>
      </c>
      <c r="L13" s="52">
        <v>0</v>
      </c>
      <c r="M13" s="52">
        <f t="shared" si="4"/>
        <v>0</v>
      </c>
      <c r="N13" s="52" t="s">
        <v>16</v>
      </c>
      <c r="O13" s="52" t="s">
        <v>16</v>
      </c>
      <c r="P13" s="52">
        <f t="shared" si="5"/>
        <v>0</v>
      </c>
      <c r="Q13" s="52">
        <f t="shared" si="6"/>
        <v>0</v>
      </c>
      <c r="R13" s="52" t="s">
        <v>16</v>
      </c>
      <c r="S13" s="52" t="s">
        <v>16</v>
      </c>
      <c r="T13" s="52">
        <f t="shared" si="7"/>
        <v>0</v>
      </c>
      <c r="U13" s="52" t="s">
        <v>16</v>
      </c>
      <c r="V13" s="52" t="s">
        <v>16</v>
      </c>
      <c r="W13" s="52">
        <f t="shared" si="8"/>
        <v>0</v>
      </c>
      <c r="X13" s="52" t="s">
        <v>16</v>
      </c>
      <c r="Y13" s="52"/>
      <c r="Z13" s="52">
        <f t="shared" si="9"/>
        <v>0</v>
      </c>
      <c r="AA13" s="52">
        <f t="shared" si="10"/>
        <v>0</v>
      </c>
      <c r="AB13" s="52">
        <v>0</v>
      </c>
      <c r="AC13" s="52">
        <v>0</v>
      </c>
      <c r="AD13" s="52">
        <f t="shared" si="11"/>
        <v>0</v>
      </c>
      <c r="AE13" s="52">
        <v>0</v>
      </c>
      <c r="AF13" s="52">
        <v>0</v>
      </c>
      <c r="AG13" s="52">
        <f t="shared" si="12"/>
        <v>0</v>
      </c>
      <c r="AH13" s="52" t="s">
        <v>16</v>
      </c>
      <c r="AI13" s="52"/>
    </row>
    <row r="14" spans="1:35" ht="19.5" customHeight="1">
      <c r="A14" s="96" t="s">
        <v>167</v>
      </c>
      <c r="B14" s="96" t="s">
        <v>86</v>
      </c>
      <c r="C14" s="96" t="s">
        <v>87</v>
      </c>
      <c r="D14" s="96" t="s">
        <v>169</v>
      </c>
      <c r="E14" s="52">
        <f t="shared" si="0"/>
        <v>22.8681</v>
      </c>
      <c r="F14" s="52">
        <f t="shared" si="1"/>
        <v>22.8681</v>
      </c>
      <c r="G14" s="52">
        <f t="shared" si="2"/>
        <v>22.8681</v>
      </c>
      <c r="H14" s="52">
        <v>7.8681</v>
      </c>
      <c r="I14" s="52">
        <v>15</v>
      </c>
      <c r="J14" s="52">
        <f t="shared" si="3"/>
        <v>0</v>
      </c>
      <c r="K14" s="52">
        <v>0</v>
      </c>
      <c r="L14" s="52">
        <v>0</v>
      </c>
      <c r="M14" s="52">
        <f t="shared" si="4"/>
        <v>0</v>
      </c>
      <c r="N14" s="52" t="s">
        <v>16</v>
      </c>
      <c r="O14" s="52" t="s">
        <v>16</v>
      </c>
      <c r="P14" s="52">
        <f t="shared" si="5"/>
        <v>0</v>
      </c>
      <c r="Q14" s="52">
        <f t="shared" si="6"/>
        <v>0</v>
      </c>
      <c r="R14" s="52" t="s">
        <v>16</v>
      </c>
      <c r="S14" s="52" t="s">
        <v>16</v>
      </c>
      <c r="T14" s="52">
        <f t="shared" si="7"/>
        <v>0</v>
      </c>
      <c r="U14" s="52" t="s">
        <v>16</v>
      </c>
      <c r="V14" s="52" t="s">
        <v>16</v>
      </c>
      <c r="W14" s="52">
        <f t="shared" si="8"/>
        <v>0</v>
      </c>
      <c r="X14" s="52" t="s">
        <v>16</v>
      </c>
      <c r="Y14" s="52"/>
      <c r="Z14" s="52">
        <f t="shared" si="9"/>
        <v>0</v>
      </c>
      <c r="AA14" s="52">
        <f t="shared" si="10"/>
        <v>0</v>
      </c>
      <c r="AB14" s="52">
        <v>0</v>
      </c>
      <c r="AC14" s="52">
        <v>0</v>
      </c>
      <c r="AD14" s="52">
        <f t="shared" si="11"/>
        <v>0</v>
      </c>
      <c r="AE14" s="52">
        <v>0</v>
      </c>
      <c r="AF14" s="52">
        <v>0</v>
      </c>
      <c r="AG14" s="52">
        <f t="shared" si="12"/>
        <v>0</v>
      </c>
      <c r="AH14" s="52" t="s">
        <v>16</v>
      </c>
      <c r="AI14" s="52"/>
    </row>
    <row r="15" spans="1:35" ht="19.5" customHeight="1">
      <c r="A15" s="96" t="s">
        <v>167</v>
      </c>
      <c r="B15" s="96" t="s">
        <v>98</v>
      </c>
      <c r="C15" s="96" t="s">
        <v>87</v>
      </c>
      <c r="D15" s="96" t="s">
        <v>170</v>
      </c>
      <c r="E15" s="52">
        <f t="shared" si="0"/>
        <v>1</v>
      </c>
      <c r="F15" s="52">
        <f t="shared" si="1"/>
        <v>1</v>
      </c>
      <c r="G15" s="52">
        <f t="shared" si="2"/>
        <v>1</v>
      </c>
      <c r="H15" s="52">
        <v>0</v>
      </c>
      <c r="I15" s="52">
        <v>1</v>
      </c>
      <c r="J15" s="52">
        <f t="shared" si="3"/>
        <v>0</v>
      </c>
      <c r="K15" s="52">
        <v>0</v>
      </c>
      <c r="L15" s="52">
        <v>0</v>
      </c>
      <c r="M15" s="52">
        <f t="shared" si="4"/>
        <v>0</v>
      </c>
      <c r="N15" s="52" t="s">
        <v>16</v>
      </c>
      <c r="O15" s="52" t="s">
        <v>16</v>
      </c>
      <c r="P15" s="52">
        <f t="shared" si="5"/>
        <v>0</v>
      </c>
      <c r="Q15" s="52">
        <f t="shared" si="6"/>
        <v>0</v>
      </c>
      <c r="R15" s="52" t="s">
        <v>16</v>
      </c>
      <c r="S15" s="52" t="s">
        <v>16</v>
      </c>
      <c r="T15" s="52">
        <f t="shared" si="7"/>
        <v>0</v>
      </c>
      <c r="U15" s="52" t="s">
        <v>16</v>
      </c>
      <c r="V15" s="52" t="s">
        <v>16</v>
      </c>
      <c r="W15" s="52">
        <f t="shared" si="8"/>
        <v>0</v>
      </c>
      <c r="X15" s="52" t="s">
        <v>16</v>
      </c>
      <c r="Y15" s="52"/>
      <c r="Z15" s="52">
        <f t="shared" si="9"/>
        <v>0</v>
      </c>
      <c r="AA15" s="52">
        <f t="shared" si="10"/>
        <v>0</v>
      </c>
      <c r="AB15" s="52">
        <v>0</v>
      </c>
      <c r="AC15" s="52">
        <v>0</v>
      </c>
      <c r="AD15" s="52">
        <f t="shared" si="11"/>
        <v>0</v>
      </c>
      <c r="AE15" s="52">
        <v>0</v>
      </c>
      <c r="AF15" s="52">
        <v>0</v>
      </c>
      <c r="AG15" s="52">
        <f t="shared" si="12"/>
        <v>0</v>
      </c>
      <c r="AH15" s="52" t="s">
        <v>16</v>
      </c>
      <c r="AI15" s="52"/>
    </row>
    <row r="16" spans="1:35" ht="19.5" customHeight="1">
      <c r="A16" s="96" t="s">
        <v>167</v>
      </c>
      <c r="B16" s="96" t="s">
        <v>92</v>
      </c>
      <c r="C16" s="96" t="s">
        <v>87</v>
      </c>
      <c r="D16" s="96" t="s">
        <v>171</v>
      </c>
      <c r="E16" s="52">
        <f t="shared" si="0"/>
        <v>1</v>
      </c>
      <c r="F16" s="52">
        <f t="shared" si="1"/>
        <v>1</v>
      </c>
      <c r="G16" s="52">
        <f t="shared" si="2"/>
        <v>1</v>
      </c>
      <c r="H16" s="52">
        <v>0</v>
      </c>
      <c r="I16" s="52">
        <v>1</v>
      </c>
      <c r="J16" s="52">
        <f t="shared" si="3"/>
        <v>0</v>
      </c>
      <c r="K16" s="52">
        <v>0</v>
      </c>
      <c r="L16" s="52">
        <v>0</v>
      </c>
      <c r="M16" s="52">
        <f t="shared" si="4"/>
        <v>0</v>
      </c>
      <c r="N16" s="52" t="s">
        <v>16</v>
      </c>
      <c r="O16" s="52" t="s">
        <v>16</v>
      </c>
      <c r="P16" s="52">
        <f t="shared" si="5"/>
        <v>0</v>
      </c>
      <c r="Q16" s="52">
        <f t="shared" si="6"/>
        <v>0</v>
      </c>
      <c r="R16" s="52" t="s">
        <v>16</v>
      </c>
      <c r="S16" s="52" t="s">
        <v>16</v>
      </c>
      <c r="T16" s="52">
        <f t="shared" si="7"/>
        <v>0</v>
      </c>
      <c r="U16" s="52" t="s">
        <v>16</v>
      </c>
      <c r="V16" s="52" t="s">
        <v>16</v>
      </c>
      <c r="W16" s="52">
        <f t="shared" si="8"/>
        <v>0</v>
      </c>
      <c r="X16" s="52" t="s">
        <v>16</v>
      </c>
      <c r="Y16" s="52"/>
      <c r="Z16" s="52">
        <f t="shared" si="9"/>
        <v>0</v>
      </c>
      <c r="AA16" s="52">
        <f t="shared" si="10"/>
        <v>0</v>
      </c>
      <c r="AB16" s="52">
        <v>0</v>
      </c>
      <c r="AC16" s="52">
        <v>0</v>
      </c>
      <c r="AD16" s="52">
        <f t="shared" si="11"/>
        <v>0</v>
      </c>
      <c r="AE16" s="52">
        <v>0</v>
      </c>
      <c r="AF16" s="52">
        <v>0</v>
      </c>
      <c r="AG16" s="52">
        <f t="shared" si="12"/>
        <v>0</v>
      </c>
      <c r="AH16" s="52" t="s">
        <v>16</v>
      </c>
      <c r="AI16" s="52"/>
    </row>
    <row r="17" spans="1:35" ht="19.5" customHeight="1">
      <c r="A17" s="96" t="s">
        <v>167</v>
      </c>
      <c r="B17" s="96" t="s">
        <v>172</v>
      </c>
      <c r="C17" s="96" t="s">
        <v>87</v>
      </c>
      <c r="D17" s="96" t="s">
        <v>173</v>
      </c>
      <c r="E17" s="52">
        <f t="shared" si="0"/>
        <v>8</v>
      </c>
      <c r="F17" s="52">
        <f t="shared" si="1"/>
        <v>8</v>
      </c>
      <c r="G17" s="52">
        <f t="shared" si="2"/>
        <v>8</v>
      </c>
      <c r="H17" s="52">
        <v>6</v>
      </c>
      <c r="I17" s="52">
        <v>2</v>
      </c>
      <c r="J17" s="52">
        <f t="shared" si="3"/>
        <v>0</v>
      </c>
      <c r="K17" s="52">
        <v>0</v>
      </c>
      <c r="L17" s="52">
        <v>0</v>
      </c>
      <c r="M17" s="52">
        <f t="shared" si="4"/>
        <v>0</v>
      </c>
      <c r="N17" s="52" t="s">
        <v>16</v>
      </c>
      <c r="O17" s="52" t="s">
        <v>16</v>
      </c>
      <c r="P17" s="52">
        <f t="shared" si="5"/>
        <v>0</v>
      </c>
      <c r="Q17" s="52">
        <f t="shared" si="6"/>
        <v>0</v>
      </c>
      <c r="R17" s="52" t="s">
        <v>16</v>
      </c>
      <c r="S17" s="52" t="s">
        <v>16</v>
      </c>
      <c r="T17" s="52">
        <f t="shared" si="7"/>
        <v>0</v>
      </c>
      <c r="U17" s="52" t="s">
        <v>16</v>
      </c>
      <c r="V17" s="52" t="s">
        <v>16</v>
      </c>
      <c r="W17" s="52">
        <f t="shared" si="8"/>
        <v>0</v>
      </c>
      <c r="X17" s="52" t="s">
        <v>16</v>
      </c>
      <c r="Y17" s="52"/>
      <c r="Z17" s="52">
        <f t="shared" si="9"/>
        <v>0</v>
      </c>
      <c r="AA17" s="52">
        <f t="shared" si="10"/>
        <v>0</v>
      </c>
      <c r="AB17" s="52">
        <v>0</v>
      </c>
      <c r="AC17" s="52">
        <v>0</v>
      </c>
      <c r="AD17" s="52">
        <f t="shared" si="11"/>
        <v>0</v>
      </c>
      <c r="AE17" s="52">
        <v>0</v>
      </c>
      <c r="AF17" s="52">
        <v>0</v>
      </c>
      <c r="AG17" s="52">
        <f t="shared" si="12"/>
        <v>0</v>
      </c>
      <c r="AH17" s="52" t="s">
        <v>16</v>
      </c>
      <c r="AI17" s="52"/>
    </row>
    <row r="18" spans="1:35" ht="19.5" customHeight="1">
      <c r="A18" s="96" t="s">
        <v>167</v>
      </c>
      <c r="B18" s="96" t="s">
        <v>174</v>
      </c>
      <c r="C18" s="96" t="s">
        <v>87</v>
      </c>
      <c r="D18" s="96" t="s">
        <v>175</v>
      </c>
      <c r="E18" s="52">
        <f t="shared" si="0"/>
        <v>1</v>
      </c>
      <c r="F18" s="52">
        <f t="shared" si="1"/>
        <v>1</v>
      </c>
      <c r="G18" s="52">
        <f t="shared" si="2"/>
        <v>1</v>
      </c>
      <c r="H18" s="52">
        <v>0</v>
      </c>
      <c r="I18" s="52">
        <v>1</v>
      </c>
      <c r="J18" s="52">
        <f t="shared" si="3"/>
        <v>0</v>
      </c>
      <c r="K18" s="52">
        <v>0</v>
      </c>
      <c r="L18" s="52">
        <v>0</v>
      </c>
      <c r="M18" s="52">
        <f t="shared" si="4"/>
        <v>0</v>
      </c>
      <c r="N18" s="52" t="s">
        <v>16</v>
      </c>
      <c r="O18" s="52" t="s">
        <v>16</v>
      </c>
      <c r="P18" s="52">
        <f t="shared" si="5"/>
        <v>0</v>
      </c>
      <c r="Q18" s="52">
        <f t="shared" si="6"/>
        <v>0</v>
      </c>
      <c r="R18" s="52" t="s">
        <v>16</v>
      </c>
      <c r="S18" s="52" t="s">
        <v>16</v>
      </c>
      <c r="T18" s="52">
        <f t="shared" si="7"/>
        <v>0</v>
      </c>
      <c r="U18" s="52" t="s">
        <v>16</v>
      </c>
      <c r="V18" s="52" t="s">
        <v>16</v>
      </c>
      <c r="W18" s="52">
        <f t="shared" si="8"/>
        <v>0</v>
      </c>
      <c r="X18" s="52" t="s">
        <v>16</v>
      </c>
      <c r="Y18" s="52"/>
      <c r="Z18" s="52">
        <f t="shared" si="9"/>
        <v>0</v>
      </c>
      <c r="AA18" s="52">
        <f t="shared" si="10"/>
        <v>0</v>
      </c>
      <c r="AB18" s="52">
        <v>0</v>
      </c>
      <c r="AC18" s="52">
        <v>0</v>
      </c>
      <c r="AD18" s="52">
        <f t="shared" si="11"/>
        <v>0</v>
      </c>
      <c r="AE18" s="52">
        <v>0</v>
      </c>
      <c r="AF18" s="52">
        <v>0</v>
      </c>
      <c r="AG18" s="52">
        <f t="shared" si="12"/>
        <v>0</v>
      </c>
      <c r="AH18" s="52" t="s">
        <v>16</v>
      </c>
      <c r="AI18" s="52"/>
    </row>
    <row r="19" spans="1:35" ht="19.5" customHeight="1">
      <c r="A19" s="96" t="s">
        <v>176</v>
      </c>
      <c r="B19" s="96" t="s">
        <v>16</v>
      </c>
      <c r="C19" s="96" t="s">
        <v>16</v>
      </c>
      <c r="D19" s="96" t="s">
        <v>177</v>
      </c>
      <c r="E19" s="52">
        <f t="shared" si="0"/>
        <v>0.0144</v>
      </c>
      <c r="F19" s="52">
        <f t="shared" si="1"/>
        <v>0.0144</v>
      </c>
      <c r="G19" s="52">
        <f t="shared" si="2"/>
        <v>0.0144</v>
      </c>
      <c r="H19" s="52">
        <v>0.0144</v>
      </c>
      <c r="I19" s="52">
        <v>0</v>
      </c>
      <c r="J19" s="52">
        <f t="shared" si="3"/>
        <v>0</v>
      </c>
      <c r="K19" s="52">
        <v>0</v>
      </c>
      <c r="L19" s="52">
        <v>0</v>
      </c>
      <c r="M19" s="52">
        <f t="shared" si="4"/>
        <v>0</v>
      </c>
      <c r="N19" s="52" t="s">
        <v>16</v>
      </c>
      <c r="O19" s="52" t="s">
        <v>16</v>
      </c>
      <c r="P19" s="52">
        <f t="shared" si="5"/>
        <v>0</v>
      </c>
      <c r="Q19" s="52">
        <f t="shared" si="6"/>
        <v>0</v>
      </c>
      <c r="R19" s="52" t="s">
        <v>16</v>
      </c>
      <c r="S19" s="52" t="s">
        <v>16</v>
      </c>
      <c r="T19" s="52">
        <f t="shared" si="7"/>
        <v>0</v>
      </c>
      <c r="U19" s="52" t="s">
        <v>16</v>
      </c>
      <c r="V19" s="52" t="s">
        <v>16</v>
      </c>
      <c r="W19" s="52">
        <f t="shared" si="8"/>
        <v>0</v>
      </c>
      <c r="X19" s="52" t="s">
        <v>16</v>
      </c>
      <c r="Y19" s="52"/>
      <c r="Z19" s="52">
        <f t="shared" si="9"/>
        <v>0</v>
      </c>
      <c r="AA19" s="52">
        <f t="shared" si="10"/>
        <v>0</v>
      </c>
      <c r="AB19" s="52">
        <v>0</v>
      </c>
      <c r="AC19" s="52">
        <v>0</v>
      </c>
      <c r="AD19" s="52">
        <f t="shared" si="11"/>
        <v>0</v>
      </c>
      <c r="AE19" s="52">
        <v>0</v>
      </c>
      <c r="AF19" s="52">
        <v>0</v>
      </c>
      <c r="AG19" s="52">
        <f t="shared" si="12"/>
        <v>0</v>
      </c>
      <c r="AH19" s="52" t="s">
        <v>16</v>
      </c>
      <c r="AI19" s="52"/>
    </row>
    <row r="20" spans="1:35" ht="19.5" customHeight="1">
      <c r="A20" s="96" t="s">
        <v>176</v>
      </c>
      <c r="B20" s="96" t="s">
        <v>86</v>
      </c>
      <c r="C20" s="96" t="s">
        <v>87</v>
      </c>
      <c r="D20" s="96" t="s">
        <v>178</v>
      </c>
      <c r="E20" s="52">
        <f t="shared" si="0"/>
        <v>0.0144</v>
      </c>
      <c r="F20" s="52">
        <f t="shared" si="1"/>
        <v>0.0144</v>
      </c>
      <c r="G20" s="52">
        <f t="shared" si="2"/>
        <v>0.0144</v>
      </c>
      <c r="H20" s="52">
        <v>0.0144</v>
      </c>
      <c r="I20" s="52">
        <v>0</v>
      </c>
      <c r="J20" s="52">
        <f t="shared" si="3"/>
        <v>0</v>
      </c>
      <c r="K20" s="52">
        <v>0</v>
      </c>
      <c r="L20" s="52">
        <v>0</v>
      </c>
      <c r="M20" s="52">
        <f t="shared" si="4"/>
        <v>0</v>
      </c>
      <c r="N20" s="52" t="s">
        <v>16</v>
      </c>
      <c r="O20" s="52" t="s">
        <v>16</v>
      </c>
      <c r="P20" s="52">
        <f t="shared" si="5"/>
        <v>0</v>
      </c>
      <c r="Q20" s="52">
        <f t="shared" si="6"/>
        <v>0</v>
      </c>
      <c r="R20" s="52" t="s">
        <v>16</v>
      </c>
      <c r="S20" s="52" t="s">
        <v>16</v>
      </c>
      <c r="T20" s="52">
        <f t="shared" si="7"/>
        <v>0</v>
      </c>
      <c r="U20" s="52" t="s">
        <v>16</v>
      </c>
      <c r="V20" s="52" t="s">
        <v>16</v>
      </c>
      <c r="W20" s="52">
        <f t="shared" si="8"/>
        <v>0</v>
      </c>
      <c r="X20" s="52" t="s">
        <v>16</v>
      </c>
      <c r="Y20" s="52"/>
      <c r="Z20" s="52">
        <f t="shared" si="9"/>
        <v>0</v>
      </c>
      <c r="AA20" s="52">
        <f t="shared" si="10"/>
        <v>0</v>
      </c>
      <c r="AB20" s="52">
        <v>0</v>
      </c>
      <c r="AC20" s="52">
        <v>0</v>
      </c>
      <c r="AD20" s="52">
        <f t="shared" si="11"/>
        <v>0</v>
      </c>
      <c r="AE20" s="52">
        <v>0</v>
      </c>
      <c r="AF20" s="52">
        <v>0</v>
      </c>
      <c r="AG20" s="52">
        <f t="shared" si="12"/>
        <v>0</v>
      </c>
      <c r="AH20" s="52" t="s">
        <v>16</v>
      </c>
      <c r="AI20" s="52"/>
    </row>
  </sheetData>
  <sheetProtection/>
  <mergeCells count="21">
    <mergeCell ref="A2:AI2"/>
    <mergeCell ref="G5:I5"/>
    <mergeCell ref="J5:L5"/>
    <mergeCell ref="M5:O5"/>
    <mergeCell ref="F4:O4"/>
    <mergeCell ref="Q5:S5"/>
    <mergeCell ref="T5:V5"/>
    <mergeCell ref="W5:Y5"/>
    <mergeCell ref="AA5:AC5"/>
    <mergeCell ref="AG5:AI5"/>
    <mergeCell ref="Z4:AI4"/>
    <mergeCell ref="Z5:Z6"/>
    <mergeCell ref="P4:Y4"/>
    <mergeCell ref="AD5:AF5"/>
    <mergeCell ref="F5:F6"/>
    <mergeCell ref="P5:P6"/>
    <mergeCell ref="A5:B5"/>
    <mergeCell ref="C5:C6"/>
    <mergeCell ref="D5:D6"/>
    <mergeCell ref="E4:E6"/>
    <mergeCell ref="A4:D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15"/>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5" style="0" customWidth="1"/>
    <col min="7" max="112" width="14.66015625" style="0" customWidth="1"/>
    <col min="113" max="113" width="10.66015625" style="0" customWidth="1"/>
  </cols>
  <sheetData>
    <row r="1" spans="1:112" ht="19.5" customHeight="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5"/>
      <c r="AI1" s="35"/>
      <c r="DH1" s="36" t="s">
        <v>179</v>
      </c>
    </row>
    <row r="2" spans="1:112" ht="19.5" customHeight="1">
      <c r="A2" s="155" t="s">
        <v>180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row>
    <row r="3" spans="1:112" ht="19.5" customHeight="1">
      <c r="A3" s="93" t="s">
        <v>5</v>
      </c>
      <c r="B3" s="38"/>
      <c r="C3" s="38"/>
      <c r="D3" s="38"/>
      <c r="E3" s="38"/>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10" t="s">
        <v>6</v>
      </c>
    </row>
    <row r="4" spans="1:112" ht="19.5" customHeight="1">
      <c r="A4" s="197" t="s">
        <v>58</v>
      </c>
      <c r="B4" s="197"/>
      <c r="C4" s="197"/>
      <c r="D4" s="197"/>
      <c r="E4" s="197"/>
      <c r="F4" s="192" t="s">
        <v>59</v>
      </c>
      <c r="G4" s="198" t="s">
        <v>181</v>
      </c>
      <c r="H4" s="198"/>
      <c r="I4" s="198"/>
      <c r="J4" s="198"/>
      <c r="K4" s="198"/>
      <c r="L4" s="198"/>
      <c r="M4" s="198"/>
      <c r="N4" s="198"/>
      <c r="O4" s="198"/>
      <c r="P4" s="198"/>
      <c r="Q4" s="198"/>
      <c r="R4" s="198"/>
      <c r="S4" s="198"/>
      <c r="T4" s="198"/>
      <c r="U4" s="198" t="s">
        <v>182</v>
      </c>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6" t="s">
        <v>183</v>
      </c>
      <c r="AX4" s="196"/>
      <c r="AY4" s="196"/>
      <c r="AZ4" s="196"/>
      <c r="BA4" s="196"/>
      <c r="BB4" s="196"/>
      <c r="BC4" s="196"/>
      <c r="BD4" s="196"/>
      <c r="BE4" s="196"/>
      <c r="BF4" s="196"/>
      <c r="BG4" s="196"/>
      <c r="BH4" s="196"/>
      <c r="BI4" s="196" t="s">
        <v>184</v>
      </c>
      <c r="BJ4" s="196"/>
      <c r="BK4" s="196"/>
      <c r="BL4" s="196"/>
      <c r="BM4" s="196"/>
      <c r="BN4" s="196" t="s">
        <v>185</v>
      </c>
      <c r="BO4" s="196"/>
      <c r="BP4" s="196"/>
      <c r="BQ4" s="196"/>
      <c r="BR4" s="196"/>
      <c r="BS4" s="196"/>
      <c r="BT4" s="196"/>
      <c r="BU4" s="196"/>
      <c r="BV4" s="196"/>
      <c r="BW4" s="196"/>
      <c r="BX4" s="196"/>
      <c r="BY4" s="196"/>
      <c r="BZ4" s="196"/>
      <c r="CA4" s="196" t="s">
        <v>186</v>
      </c>
      <c r="CB4" s="196"/>
      <c r="CC4" s="196"/>
      <c r="CD4" s="196"/>
      <c r="CE4" s="196"/>
      <c r="CF4" s="196"/>
      <c r="CG4" s="196"/>
      <c r="CH4" s="196"/>
      <c r="CI4" s="196"/>
      <c r="CJ4" s="196"/>
      <c r="CK4" s="196"/>
      <c r="CL4" s="196"/>
      <c r="CM4" s="196"/>
      <c r="CN4" s="196"/>
      <c r="CO4" s="196"/>
      <c r="CP4" s="196"/>
      <c r="CQ4" s="196"/>
      <c r="CR4" s="196" t="s">
        <v>187</v>
      </c>
      <c r="CS4" s="196"/>
      <c r="CT4" s="196"/>
      <c r="CU4" s="196" t="s">
        <v>188</v>
      </c>
      <c r="CV4" s="196"/>
      <c r="CW4" s="196"/>
      <c r="CX4" s="196"/>
      <c r="CY4" s="196"/>
      <c r="CZ4" s="196"/>
      <c r="DA4" s="196" t="s">
        <v>189</v>
      </c>
      <c r="DB4" s="196"/>
      <c r="DC4" s="196"/>
      <c r="DD4" s="196" t="s">
        <v>190</v>
      </c>
      <c r="DE4" s="196"/>
      <c r="DF4" s="196"/>
      <c r="DG4" s="196"/>
      <c r="DH4" s="196"/>
    </row>
    <row r="5" spans="1:112" ht="19.5" customHeight="1">
      <c r="A5" s="197" t="s">
        <v>67</v>
      </c>
      <c r="B5" s="197"/>
      <c r="C5" s="197"/>
      <c r="D5" s="192" t="s">
        <v>68</v>
      </c>
      <c r="E5" s="192" t="s">
        <v>69</v>
      </c>
      <c r="F5" s="192"/>
      <c r="G5" s="192" t="s">
        <v>74</v>
      </c>
      <c r="H5" s="192" t="s">
        <v>191</v>
      </c>
      <c r="I5" s="192" t="s">
        <v>192</v>
      </c>
      <c r="J5" s="192" t="s">
        <v>193</v>
      </c>
      <c r="K5" s="192" t="s">
        <v>194</v>
      </c>
      <c r="L5" s="192" t="s">
        <v>195</v>
      </c>
      <c r="M5" s="192" t="s">
        <v>196</v>
      </c>
      <c r="N5" s="192" t="s">
        <v>197</v>
      </c>
      <c r="O5" s="192" t="s">
        <v>198</v>
      </c>
      <c r="P5" s="192" t="s">
        <v>199</v>
      </c>
      <c r="Q5" s="192" t="s">
        <v>200</v>
      </c>
      <c r="R5" s="192" t="s">
        <v>201</v>
      </c>
      <c r="S5" s="192" t="s">
        <v>202</v>
      </c>
      <c r="T5" s="192" t="s">
        <v>203</v>
      </c>
      <c r="U5" s="192" t="s">
        <v>74</v>
      </c>
      <c r="V5" s="192" t="s">
        <v>204</v>
      </c>
      <c r="W5" s="192" t="s">
        <v>205</v>
      </c>
      <c r="X5" s="192" t="s">
        <v>206</v>
      </c>
      <c r="Y5" s="192" t="s">
        <v>207</v>
      </c>
      <c r="Z5" s="192" t="s">
        <v>208</v>
      </c>
      <c r="AA5" s="192" t="s">
        <v>209</v>
      </c>
      <c r="AB5" s="192" t="s">
        <v>210</v>
      </c>
      <c r="AC5" s="192" t="s">
        <v>211</v>
      </c>
      <c r="AD5" s="192" t="s">
        <v>212</v>
      </c>
      <c r="AE5" s="192" t="s">
        <v>213</v>
      </c>
      <c r="AF5" s="192" t="s">
        <v>214</v>
      </c>
      <c r="AG5" s="192" t="s">
        <v>215</v>
      </c>
      <c r="AH5" s="192" t="s">
        <v>216</v>
      </c>
      <c r="AI5" s="192" t="s">
        <v>217</v>
      </c>
      <c r="AJ5" s="192" t="s">
        <v>218</v>
      </c>
      <c r="AK5" s="192" t="s">
        <v>219</v>
      </c>
      <c r="AL5" s="192" t="s">
        <v>220</v>
      </c>
      <c r="AM5" s="192" t="s">
        <v>221</v>
      </c>
      <c r="AN5" s="192" t="s">
        <v>222</v>
      </c>
      <c r="AO5" s="192" t="s">
        <v>223</v>
      </c>
      <c r="AP5" s="192" t="s">
        <v>224</v>
      </c>
      <c r="AQ5" s="192" t="s">
        <v>225</v>
      </c>
      <c r="AR5" s="192" t="s">
        <v>226</v>
      </c>
      <c r="AS5" s="192" t="s">
        <v>227</v>
      </c>
      <c r="AT5" s="192" t="s">
        <v>228</v>
      </c>
      <c r="AU5" s="192" t="s">
        <v>229</v>
      </c>
      <c r="AV5" s="192" t="s">
        <v>230</v>
      </c>
      <c r="AW5" s="192" t="s">
        <v>74</v>
      </c>
      <c r="AX5" s="192" t="s">
        <v>231</v>
      </c>
      <c r="AY5" s="192" t="s">
        <v>232</v>
      </c>
      <c r="AZ5" s="192" t="s">
        <v>233</v>
      </c>
      <c r="BA5" s="192" t="s">
        <v>234</v>
      </c>
      <c r="BB5" s="192" t="s">
        <v>235</v>
      </c>
      <c r="BC5" s="192" t="s">
        <v>236</v>
      </c>
      <c r="BD5" s="192" t="s">
        <v>202</v>
      </c>
      <c r="BE5" s="192" t="s">
        <v>237</v>
      </c>
      <c r="BF5" s="192" t="s">
        <v>238</v>
      </c>
      <c r="BG5" s="192" t="s">
        <v>239</v>
      </c>
      <c r="BH5" s="192" t="s">
        <v>240</v>
      </c>
      <c r="BI5" s="192" t="s">
        <v>74</v>
      </c>
      <c r="BJ5" s="192" t="s">
        <v>241</v>
      </c>
      <c r="BK5" s="192" t="s">
        <v>242</v>
      </c>
      <c r="BL5" s="192" t="s">
        <v>243</v>
      </c>
      <c r="BM5" s="192" t="s">
        <v>244</v>
      </c>
      <c r="BN5" s="192" t="s">
        <v>74</v>
      </c>
      <c r="BO5" s="192" t="s">
        <v>245</v>
      </c>
      <c r="BP5" s="192" t="s">
        <v>246</v>
      </c>
      <c r="BQ5" s="192" t="s">
        <v>247</v>
      </c>
      <c r="BR5" s="192" t="s">
        <v>248</v>
      </c>
      <c r="BS5" s="192" t="s">
        <v>249</v>
      </c>
      <c r="BT5" s="192" t="s">
        <v>250</v>
      </c>
      <c r="BU5" s="192" t="s">
        <v>251</v>
      </c>
      <c r="BV5" s="192" t="s">
        <v>252</v>
      </c>
      <c r="BW5" s="192" t="s">
        <v>253</v>
      </c>
      <c r="BX5" s="192" t="s">
        <v>254</v>
      </c>
      <c r="BY5" s="192" t="s">
        <v>255</v>
      </c>
      <c r="BZ5" s="192" t="s">
        <v>256</v>
      </c>
      <c r="CA5" s="192" t="s">
        <v>74</v>
      </c>
      <c r="CB5" s="192" t="s">
        <v>245</v>
      </c>
      <c r="CC5" s="192" t="s">
        <v>246</v>
      </c>
      <c r="CD5" s="192" t="s">
        <v>247</v>
      </c>
      <c r="CE5" s="192" t="s">
        <v>248</v>
      </c>
      <c r="CF5" s="192" t="s">
        <v>249</v>
      </c>
      <c r="CG5" s="192" t="s">
        <v>250</v>
      </c>
      <c r="CH5" s="192" t="s">
        <v>251</v>
      </c>
      <c r="CI5" s="192" t="s">
        <v>257</v>
      </c>
      <c r="CJ5" s="192" t="s">
        <v>258</v>
      </c>
      <c r="CK5" s="192" t="s">
        <v>259</v>
      </c>
      <c r="CL5" s="192" t="s">
        <v>260</v>
      </c>
      <c r="CM5" s="192" t="s">
        <v>252</v>
      </c>
      <c r="CN5" s="192" t="s">
        <v>253</v>
      </c>
      <c r="CO5" s="192" t="s">
        <v>261</v>
      </c>
      <c r="CP5" s="192" t="s">
        <v>255</v>
      </c>
      <c r="CQ5" s="192" t="s">
        <v>186</v>
      </c>
      <c r="CR5" s="192" t="s">
        <v>74</v>
      </c>
      <c r="CS5" s="192" t="s">
        <v>262</v>
      </c>
      <c r="CT5" s="192" t="s">
        <v>263</v>
      </c>
      <c r="CU5" s="192" t="s">
        <v>74</v>
      </c>
      <c r="CV5" s="192" t="s">
        <v>262</v>
      </c>
      <c r="CW5" s="192" t="s">
        <v>264</v>
      </c>
      <c r="CX5" s="192" t="s">
        <v>265</v>
      </c>
      <c r="CY5" s="192" t="s">
        <v>266</v>
      </c>
      <c r="CZ5" s="192" t="s">
        <v>263</v>
      </c>
      <c r="DA5" s="192" t="s">
        <v>74</v>
      </c>
      <c r="DB5" s="192" t="s">
        <v>189</v>
      </c>
      <c r="DC5" s="192" t="s">
        <v>267</v>
      </c>
      <c r="DD5" s="192" t="s">
        <v>74</v>
      </c>
      <c r="DE5" s="192" t="s">
        <v>268</v>
      </c>
      <c r="DF5" s="192" t="s">
        <v>269</v>
      </c>
      <c r="DG5" s="192" t="s">
        <v>270</v>
      </c>
      <c r="DH5" s="192" t="s">
        <v>190</v>
      </c>
    </row>
    <row r="6" spans="1:112" ht="30.75" customHeight="1">
      <c r="A6" s="97" t="s">
        <v>79</v>
      </c>
      <c r="B6" s="98" t="s">
        <v>80</v>
      </c>
      <c r="C6" s="97" t="s">
        <v>81</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t="s">
        <v>271</v>
      </c>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row>
    <row r="7" spans="1:112" ht="19.5" customHeight="1">
      <c r="A7" s="96" t="s">
        <v>16</v>
      </c>
      <c r="B7" s="96" t="s">
        <v>16</v>
      </c>
      <c r="C7" s="96" t="s">
        <v>16</v>
      </c>
      <c r="D7" s="96" t="s">
        <v>16</v>
      </c>
      <c r="E7" s="96" t="s">
        <v>59</v>
      </c>
      <c r="F7" s="52">
        <f aca="true" t="shared" si="0" ref="F7:F15">SUM(G7,U7,AW7,BI7,BN7,CA7,CR7,CU7,DA7,DD7)</f>
        <v>90.6522</v>
      </c>
      <c r="G7" s="52">
        <v>56.7697</v>
      </c>
      <c r="H7" s="52">
        <v>13.7604</v>
      </c>
      <c r="I7" s="52">
        <v>22.2336</v>
      </c>
      <c r="J7" s="52">
        <v>1.1467</v>
      </c>
      <c r="K7" s="52">
        <v>0</v>
      </c>
      <c r="L7" s="52">
        <v>0</v>
      </c>
      <c r="M7" s="52">
        <v>7.4279</v>
      </c>
      <c r="N7" s="52">
        <v>2.9712</v>
      </c>
      <c r="O7" s="52">
        <v>2.5998</v>
      </c>
      <c r="P7" s="52">
        <v>0.4471</v>
      </c>
      <c r="Q7" s="52">
        <v>0.6685</v>
      </c>
      <c r="R7" s="52">
        <v>5.5145</v>
      </c>
      <c r="S7" s="52">
        <v>0</v>
      </c>
      <c r="T7" s="52">
        <v>0</v>
      </c>
      <c r="U7" s="52">
        <v>33.8681</v>
      </c>
      <c r="V7" s="52">
        <v>14.5</v>
      </c>
      <c r="W7" s="52">
        <v>0.625</v>
      </c>
      <c r="X7" s="52">
        <v>0</v>
      </c>
      <c r="Y7" s="52">
        <v>0</v>
      </c>
      <c r="Z7" s="52">
        <v>0</v>
      </c>
      <c r="AA7" s="52">
        <v>0.3</v>
      </c>
      <c r="AB7" s="52">
        <v>1.4</v>
      </c>
      <c r="AC7" s="52">
        <v>0.3</v>
      </c>
      <c r="AD7" s="52">
        <v>0</v>
      </c>
      <c r="AE7" s="52">
        <v>5</v>
      </c>
      <c r="AF7" s="52">
        <v>0</v>
      </c>
      <c r="AG7" s="52">
        <v>1</v>
      </c>
      <c r="AH7" s="52">
        <v>0</v>
      </c>
      <c r="AI7" s="52">
        <v>0</v>
      </c>
      <c r="AJ7" s="52">
        <v>1</v>
      </c>
      <c r="AK7" s="52">
        <v>0</v>
      </c>
      <c r="AL7" s="52">
        <v>0</v>
      </c>
      <c r="AM7" s="52">
        <v>0</v>
      </c>
      <c r="AN7" s="52">
        <v>0</v>
      </c>
      <c r="AO7" s="52">
        <v>1</v>
      </c>
      <c r="AP7" s="52">
        <v>0</v>
      </c>
      <c r="AQ7" s="52">
        <v>0.7431</v>
      </c>
      <c r="AR7" s="52">
        <v>0</v>
      </c>
      <c r="AS7" s="52">
        <v>8</v>
      </c>
      <c r="AT7" s="52">
        <v>0</v>
      </c>
      <c r="AU7" s="52">
        <v>0</v>
      </c>
      <c r="AV7" s="52">
        <v>0</v>
      </c>
      <c r="AW7" s="52">
        <v>0.0144</v>
      </c>
      <c r="AX7" s="52">
        <v>0</v>
      </c>
      <c r="AY7" s="52">
        <v>0</v>
      </c>
      <c r="AZ7" s="52">
        <v>0</v>
      </c>
      <c r="BA7" s="52">
        <v>0</v>
      </c>
      <c r="BB7" s="52">
        <v>0</v>
      </c>
      <c r="BC7" s="52">
        <v>0</v>
      </c>
      <c r="BD7" s="52">
        <v>0</v>
      </c>
      <c r="BE7" s="52">
        <v>0</v>
      </c>
      <c r="BF7" s="52">
        <v>0.0144</v>
      </c>
      <c r="BG7" s="52">
        <v>0</v>
      </c>
      <c r="BH7" s="52">
        <v>0</v>
      </c>
      <c r="BI7" s="52">
        <v>0</v>
      </c>
      <c r="BJ7" s="52">
        <v>0</v>
      </c>
      <c r="BK7" s="52">
        <v>0</v>
      </c>
      <c r="BL7" s="52">
        <v>0</v>
      </c>
      <c r="BM7" s="52">
        <v>0</v>
      </c>
      <c r="BN7" s="52">
        <v>0</v>
      </c>
      <c r="BO7" s="52">
        <v>0</v>
      </c>
      <c r="BP7" s="52">
        <v>0</v>
      </c>
      <c r="BQ7" s="52">
        <v>0</v>
      </c>
      <c r="BR7" s="52">
        <v>0</v>
      </c>
      <c r="BS7" s="52">
        <v>0</v>
      </c>
      <c r="BT7" s="52">
        <v>0</v>
      </c>
      <c r="BU7" s="52">
        <v>0</v>
      </c>
      <c r="BV7" s="52">
        <v>0</v>
      </c>
      <c r="BW7" s="52">
        <v>0</v>
      </c>
      <c r="BX7" s="52">
        <v>0</v>
      </c>
      <c r="BY7" s="52">
        <v>0</v>
      </c>
      <c r="BZ7" s="52">
        <v>0</v>
      </c>
      <c r="CA7" s="52">
        <v>0</v>
      </c>
      <c r="CB7" s="52">
        <v>0</v>
      </c>
      <c r="CC7" s="52">
        <v>0</v>
      </c>
      <c r="CD7" s="52">
        <v>0</v>
      </c>
      <c r="CE7" s="52">
        <v>0</v>
      </c>
      <c r="CF7" s="52">
        <v>0</v>
      </c>
      <c r="CG7" s="52">
        <v>0</v>
      </c>
      <c r="CH7" s="52">
        <v>0</v>
      </c>
      <c r="CI7" s="52">
        <v>0</v>
      </c>
      <c r="CJ7" s="52">
        <v>0</v>
      </c>
      <c r="CK7" s="52">
        <v>0</v>
      </c>
      <c r="CL7" s="52">
        <v>0</v>
      </c>
      <c r="CM7" s="52">
        <v>0</v>
      </c>
      <c r="CN7" s="52">
        <v>0</v>
      </c>
      <c r="CO7" s="52">
        <v>0</v>
      </c>
      <c r="CP7" s="52">
        <v>0</v>
      </c>
      <c r="CQ7" s="52">
        <v>0</v>
      </c>
      <c r="CR7" s="52">
        <v>0</v>
      </c>
      <c r="CS7" s="52">
        <v>0</v>
      </c>
      <c r="CT7" s="52">
        <v>0</v>
      </c>
      <c r="CU7" s="52">
        <v>0</v>
      </c>
      <c r="CV7" s="52">
        <v>0</v>
      </c>
      <c r="CW7" s="52">
        <v>0</v>
      </c>
      <c r="CX7" s="52">
        <v>0</v>
      </c>
      <c r="CY7" s="52">
        <v>0</v>
      </c>
      <c r="CZ7" s="52">
        <v>0</v>
      </c>
      <c r="DA7" s="52">
        <v>0</v>
      </c>
      <c r="DB7" s="52">
        <v>0</v>
      </c>
      <c r="DC7" s="52">
        <v>0</v>
      </c>
      <c r="DD7" s="52">
        <v>0</v>
      </c>
      <c r="DE7" s="52">
        <v>0</v>
      </c>
      <c r="DF7" s="52">
        <v>0</v>
      </c>
      <c r="DG7" s="52">
        <v>0</v>
      </c>
      <c r="DH7" s="52">
        <v>0</v>
      </c>
    </row>
    <row r="8" spans="1:112" ht="19.5" customHeight="1">
      <c r="A8" s="96" t="s">
        <v>16</v>
      </c>
      <c r="B8" s="96" t="s">
        <v>16</v>
      </c>
      <c r="C8" s="96" t="s">
        <v>16</v>
      </c>
      <c r="D8" s="96" t="s">
        <v>82</v>
      </c>
      <c r="E8" s="96" t="s">
        <v>83</v>
      </c>
      <c r="F8" s="52">
        <f t="shared" si="0"/>
        <v>90.6522</v>
      </c>
      <c r="G8" s="52">
        <v>56.7697</v>
      </c>
      <c r="H8" s="52">
        <v>13.7604</v>
      </c>
      <c r="I8" s="52">
        <v>22.2336</v>
      </c>
      <c r="J8" s="52">
        <v>1.1467</v>
      </c>
      <c r="K8" s="52">
        <v>0</v>
      </c>
      <c r="L8" s="52">
        <v>0</v>
      </c>
      <c r="M8" s="52">
        <v>7.4279</v>
      </c>
      <c r="N8" s="52">
        <v>2.9712</v>
      </c>
      <c r="O8" s="52">
        <v>2.5998</v>
      </c>
      <c r="P8" s="52">
        <v>0.4471</v>
      </c>
      <c r="Q8" s="52">
        <v>0.6685</v>
      </c>
      <c r="R8" s="52">
        <v>5.5145</v>
      </c>
      <c r="S8" s="52">
        <v>0</v>
      </c>
      <c r="T8" s="52">
        <v>0</v>
      </c>
      <c r="U8" s="52">
        <v>33.8681</v>
      </c>
      <c r="V8" s="52">
        <v>14.5</v>
      </c>
      <c r="W8" s="52">
        <v>0.625</v>
      </c>
      <c r="X8" s="52">
        <v>0</v>
      </c>
      <c r="Y8" s="52">
        <v>0</v>
      </c>
      <c r="Z8" s="52">
        <v>0</v>
      </c>
      <c r="AA8" s="52">
        <v>0.3</v>
      </c>
      <c r="AB8" s="52">
        <v>1.4</v>
      </c>
      <c r="AC8" s="52">
        <v>0.3</v>
      </c>
      <c r="AD8" s="52">
        <v>0</v>
      </c>
      <c r="AE8" s="52">
        <v>5</v>
      </c>
      <c r="AF8" s="52">
        <v>0</v>
      </c>
      <c r="AG8" s="52">
        <v>1</v>
      </c>
      <c r="AH8" s="52">
        <v>0</v>
      </c>
      <c r="AI8" s="52">
        <v>0</v>
      </c>
      <c r="AJ8" s="52">
        <v>1</v>
      </c>
      <c r="AK8" s="52">
        <v>0</v>
      </c>
      <c r="AL8" s="52">
        <v>0</v>
      </c>
      <c r="AM8" s="52">
        <v>0</v>
      </c>
      <c r="AN8" s="52">
        <v>0</v>
      </c>
      <c r="AO8" s="52">
        <v>1</v>
      </c>
      <c r="AP8" s="52">
        <v>0</v>
      </c>
      <c r="AQ8" s="52">
        <v>0.7431</v>
      </c>
      <c r="AR8" s="52">
        <v>0</v>
      </c>
      <c r="AS8" s="52">
        <v>8</v>
      </c>
      <c r="AT8" s="52">
        <v>0</v>
      </c>
      <c r="AU8" s="52">
        <v>0</v>
      </c>
      <c r="AV8" s="52">
        <v>0</v>
      </c>
      <c r="AW8" s="52">
        <v>0.0144</v>
      </c>
      <c r="AX8" s="52">
        <v>0</v>
      </c>
      <c r="AY8" s="52">
        <v>0</v>
      </c>
      <c r="AZ8" s="52">
        <v>0</v>
      </c>
      <c r="BA8" s="52">
        <v>0</v>
      </c>
      <c r="BB8" s="52">
        <v>0</v>
      </c>
      <c r="BC8" s="52">
        <v>0</v>
      </c>
      <c r="BD8" s="52">
        <v>0</v>
      </c>
      <c r="BE8" s="52">
        <v>0</v>
      </c>
      <c r="BF8" s="52">
        <v>0.0144</v>
      </c>
      <c r="BG8" s="52">
        <v>0</v>
      </c>
      <c r="BH8" s="52">
        <v>0</v>
      </c>
      <c r="BI8" s="52">
        <v>0</v>
      </c>
      <c r="BJ8" s="52">
        <v>0</v>
      </c>
      <c r="BK8" s="52">
        <v>0</v>
      </c>
      <c r="BL8" s="52">
        <v>0</v>
      </c>
      <c r="BM8" s="52">
        <v>0</v>
      </c>
      <c r="BN8" s="52">
        <v>0</v>
      </c>
      <c r="BO8" s="52">
        <v>0</v>
      </c>
      <c r="BP8" s="52">
        <v>0</v>
      </c>
      <c r="BQ8" s="52">
        <v>0</v>
      </c>
      <c r="BR8" s="52">
        <v>0</v>
      </c>
      <c r="BS8" s="52">
        <v>0</v>
      </c>
      <c r="BT8" s="52">
        <v>0</v>
      </c>
      <c r="BU8" s="52">
        <v>0</v>
      </c>
      <c r="BV8" s="52">
        <v>0</v>
      </c>
      <c r="BW8" s="52">
        <v>0</v>
      </c>
      <c r="BX8" s="52">
        <v>0</v>
      </c>
      <c r="BY8" s="52">
        <v>0</v>
      </c>
      <c r="BZ8" s="52">
        <v>0</v>
      </c>
      <c r="CA8" s="52">
        <v>0</v>
      </c>
      <c r="CB8" s="52">
        <v>0</v>
      </c>
      <c r="CC8" s="52">
        <v>0</v>
      </c>
      <c r="CD8" s="52">
        <v>0</v>
      </c>
      <c r="CE8" s="52">
        <v>0</v>
      </c>
      <c r="CF8" s="52">
        <v>0</v>
      </c>
      <c r="CG8" s="52">
        <v>0</v>
      </c>
      <c r="CH8" s="52">
        <v>0</v>
      </c>
      <c r="CI8" s="52">
        <v>0</v>
      </c>
      <c r="CJ8" s="52">
        <v>0</v>
      </c>
      <c r="CK8" s="52">
        <v>0</v>
      </c>
      <c r="CL8" s="52">
        <v>0</v>
      </c>
      <c r="CM8" s="52">
        <v>0</v>
      </c>
      <c r="CN8" s="52">
        <v>0</v>
      </c>
      <c r="CO8" s="52">
        <v>0</v>
      </c>
      <c r="CP8" s="52">
        <v>0</v>
      </c>
      <c r="CQ8" s="52">
        <v>0</v>
      </c>
      <c r="CR8" s="52">
        <v>0</v>
      </c>
      <c r="CS8" s="52">
        <v>0</v>
      </c>
      <c r="CT8" s="52">
        <v>0</v>
      </c>
      <c r="CU8" s="52">
        <v>0</v>
      </c>
      <c r="CV8" s="52">
        <v>0</v>
      </c>
      <c r="CW8" s="52">
        <v>0</v>
      </c>
      <c r="CX8" s="52">
        <v>0</v>
      </c>
      <c r="CY8" s="52">
        <v>0</v>
      </c>
      <c r="CZ8" s="52">
        <v>0</v>
      </c>
      <c r="DA8" s="52">
        <v>0</v>
      </c>
      <c r="DB8" s="52">
        <v>0</v>
      </c>
      <c r="DC8" s="52">
        <v>0</v>
      </c>
      <c r="DD8" s="52">
        <v>0</v>
      </c>
      <c r="DE8" s="52">
        <v>0</v>
      </c>
      <c r="DF8" s="52">
        <v>0</v>
      </c>
      <c r="DG8" s="52">
        <v>0</v>
      </c>
      <c r="DH8" s="52">
        <v>0</v>
      </c>
    </row>
    <row r="9" spans="1:112" ht="19.5" customHeight="1">
      <c r="A9" s="96" t="s">
        <v>84</v>
      </c>
      <c r="B9" s="96" t="s">
        <v>85</v>
      </c>
      <c r="C9" s="96" t="s">
        <v>86</v>
      </c>
      <c r="D9" s="96" t="s">
        <v>87</v>
      </c>
      <c r="E9" s="96" t="s">
        <v>88</v>
      </c>
      <c r="F9" s="52">
        <f t="shared" si="0"/>
        <v>51.6917</v>
      </c>
      <c r="G9" s="52">
        <v>37.8092</v>
      </c>
      <c r="H9" s="52">
        <v>13.7604</v>
      </c>
      <c r="I9" s="52">
        <v>22.2336</v>
      </c>
      <c r="J9" s="52">
        <v>1.1467</v>
      </c>
      <c r="K9" s="52">
        <v>0</v>
      </c>
      <c r="L9" s="52">
        <v>0</v>
      </c>
      <c r="M9" s="52">
        <v>0</v>
      </c>
      <c r="N9" s="52">
        <v>0</v>
      </c>
      <c r="O9" s="52">
        <v>0</v>
      </c>
      <c r="P9" s="52">
        <v>0</v>
      </c>
      <c r="Q9" s="52">
        <v>0.6685</v>
      </c>
      <c r="R9" s="52">
        <v>0</v>
      </c>
      <c r="S9" s="52">
        <v>0</v>
      </c>
      <c r="T9" s="52">
        <v>0</v>
      </c>
      <c r="U9" s="52">
        <v>13.8681</v>
      </c>
      <c r="V9" s="52">
        <v>4.5</v>
      </c>
      <c r="W9" s="52">
        <v>0.625</v>
      </c>
      <c r="X9" s="52">
        <v>0</v>
      </c>
      <c r="Y9" s="52">
        <v>0</v>
      </c>
      <c r="Z9" s="52">
        <v>0</v>
      </c>
      <c r="AA9" s="52">
        <v>0.3</v>
      </c>
      <c r="AB9" s="52">
        <v>0.4</v>
      </c>
      <c r="AC9" s="52">
        <v>0.3</v>
      </c>
      <c r="AD9" s="52">
        <v>0</v>
      </c>
      <c r="AE9" s="52">
        <v>1</v>
      </c>
      <c r="AF9" s="52">
        <v>0</v>
      </c>
      <c r="AG9" s="52">
        <v>0</v>
      </c>
      <c r="AH9" s="52">
        <v>0</v>
      </c>
      <c r="AI9" s="52">
        <v>0</v>
      </c>
      <c r="AJ9" s="52">
        <v>0</v>
      </c>
      <c r="AK9" s="52">
        <v>0</v>
      </c>
      <c r="AL9" s="52">
        <v>0</v>
      </c>
      <c r="AM9" s="52">
        <v>0</v>
      </c>
      <c r="AN9" s="52">
        <v>0</v>
      </c>
      <c r="AO9" s="52">
        <v>0</v>
      </c>
      <c r="AP9" s="52">
        <v>0</v>
      </c>
      <c r="AQ9" s="52">
        <v>0.7431</v>
      </c>
      <c r="AR9" s="52">
        <v>0</v>
      </c>
      <c r="AS9" s="52">
        <v>6</v>
      </c>
      <c r="AT9" s="52">
        <v>0</v>
      </c>
      <c r="AU9" s="52">
        <v>0</v>
      </c>
      <c r="AV9" s="52">
        <v>0</v>
      </c>
      <c r="AW9" s="52">
        <v>0.0144</v>
      </c>
      <c r="AX9" s="52">
        <v>0</v>
      </c>
      <c r="AY9" s="52">
        <v>0</v>
      </c>
      <c r="AZ9" s="52">
        <v>0</v>
      </c>
      <c r="BA9" s="52">
        <v>0</v>
      </c>
      <c r="BB9" s="52">
        <v>0</v>
      </c>
      <c r="BC9" s="52">
        <v>0</v>
      </c>
      <c r="BD9" s="52">
        <v>0</v>
      </c>
      <c r="BE9" s="52">
        <v>0</v>
      </c>
      <c r="BF9" s="52">
        <v>0.0144</v>
      </c>
      <c r="BG9" s="52">
        <v>0</v>
      </c>
      <c r="BH9" s="52">
        <v>0</v>
      </c>
      <c r="BI9" s="52">
        <v>0</v>
      </c>
      <c r="BJ9" s="52">
        <v>0</v>
      </c>
      <c r="BK9" s="52">
        <v>0</v>
      </c>
      <c r="BL9" s="52">
        <v>0</v>
      </c>
      <c r="BM9" s="52">
        <v>0</v>
      </c>
      <c r="BN9" s="52">
        <v>0</v>
      </c>
      <c r="BO9" s="52">
        <v>0</v>
      </c>
      <c r="BP9" s="52">
        <v>0</v>
      </c>
      <c r="BQ9" s="52">
        <v>0</v>
      </c>
      <c r="BR9" s="52">
        <v>0</v>
      </c>
      <c r="BS9" s="52">
        <v>0</v>
      </c>
      <c r="BT9" s="52">
        <v>0</v>
      </c>
      <c r="BU9" s="52">
        <v>0</v>
      </c>
      <c r="BV9" s="52">
        <v>0</v>
      </c>
      <c r="BW9" s="52">
        <v>0</v>
      </c>
      <c r="BX9" s="52">
        <v>0</v>
      </c>
      <c r="BY9" s="52">
        <v>0</v>
      </c>
      <c r="BZ9" s="52">
        <v>0</v>
      </c>
      <c r="CA9" s="52">
        <v>0</v>
      </c>
      <c r="CB9" s="52">
        <v>0</v>
      </c>
      <c r="CC9" s="52">
        <v>0</v>
      </c>
      <c r="CD9" s="52">
        <v>0</v>
      </c>
      <c r="CE9" s="52">
        <v>0</v>
      </c>
      <c r="CF9" s="52">
        <v>0</v>
      </c>
      <c r="CG9" s="52">
        <v>0</v>
      </c>
      <c r="CH9" s="52">
        <v>0</v>
      </c>
      <c r="CI9" s="52">
        <v>0</v>
      </c>
      <c r="CJ9" s="52">
        <v>0</v>
      </c>
      <c r="CK9" s="52">
        <v>0</v>
      </c>
      <c r="CL9" s="52">
        <v>0</v>
      </c>
      <c r="CM9" s="52">
        <v>0</v>
      </c>
      <c r="CN9" s="52">
        <v>0</v>
      </c>
      <c r="CO9" s="52">
        <v>0</v>
      </c>
      <c r="CP9" s="52">
        <v>0</v>
      </c>
      <c r="CQ9" s="52">
        <v>0</v>
      </c>
      <c r="CR9" s="52">
        <v>0</v>
      </c>
      <c r="CS9" s="52">
        <v>0</v>
      </c>
      <c r="CT9" s="52">
        <v>0</v>
      </c>
      <c r="CU9" s="52">
        <v>0</v>
      </c>
      <c r="CV9" s="52">
        <v>0</v>
      </c>
      <c r="CW9" s="52">
        <v>0</v>
      </c>
      <c r="CX9" s="52">
        <v>0</v>
      </c>
      <c r="CY9" s="52">
        <v>0</v>
      </c>
      <c r="CZ9" s="52">
        <v>0</v>
      </c>
      <c r="DA9" s="52">
        <v>0</v>
      </c>
      <c r="DB9" s="52">
        <v>0</v>
      </c>
      <c r="DC9" s="52">
        <v>0</v>
      </c>
      <c r="DD9" s="52">
        <v>0</v>
      </c>
      <c r="DE9" s="52">
        <v>0</v>
      </c>
      <c r="DF9" s="52">
        <v>0</v>
      </c>
      <c r="DG9" s="52">
        <v>0</v>
      </c>
      <c r="DH9" s="52">
        <v>0</v>
      </c>
    </row>
    <row r="10" spans="1:112" ht="19.5" customHeight="1">
      <c r="A10" s="96" t="s">
        <v>84</v>
      </c>
      <c r="B10" s="96" t="s">
        <v>85</v>
      </c>
      <c r="C10" s="96" t="s">
        <v>89</v>
      </c>
      <c r="D10" s="96" t="s">
        <v>87</v>
      </c>
      <c r="E10" s="96" t="s">
        <v>90</v>
      </c>
      <c r="F10" s="52">
        <f t="shared" si="0"/>
        <v>20</v>
      </c>
      <c r="G10" s="52">
        <v>0</v>
      </c>
      <c r="H10" s="52">
        <v>0</v>
      </c>
      <c r="I10" s="52">
        <v>0</v>
      </c>
      <c r="J10" s="52">
        <v>0</v>
      </c>
      <c r="K10" s="52">
        <v>0</v>
      </c>
      <c r="L10" s="52">
        <v>0</v>
      </c>
      <c r="M10" s="52">
        <v>0</v>
      </c>
      <c r="N10" s="52">
        <v>0</v>
      </c>
      <c r="O10" s="52">
        <v>0</v>
      </c>
      <c r="P10" s="52">
        <v>0</v>
      </c>
      <c r="Q10" s="52">
        <v>0</v>
      </c>
      <c r="R10" s="52">
        <v>0</v>
      </c>
      <c r="S10" s="52">
        <v>0</v>
      </c>
      <c r="T10" s="52">
        <v>0</v>
      </c>
      <c r="U10" s="52">
        <v>20</v>
      </c>
      <c r="V10" s="52">
        <v>10</v>
      </c>
      <c r="W10" s="52">
        <v>0</v>
      </c>
      <c r="X10" s="52">
        <v>0</v>
      </c>
      <c r="Y10" s="52">
        <v>0</v>
      </c>
      <c r="Z10" s="52">
        <v>0</v>
      </c>
      <c r="AA10" s="52">
        <v>0</v>
      </c>
      <c r="AB10" s="52">
        <v>1</v>
      </c>
      <c r="AC10" s="52">
        <v>0</v>
      </c>
      <c r="AD10" s="52">
        <v>0</v>
      </c>
      <c r="AE10" s="52">
        <v>4</v>
      </c>
      <c r="AF10" s="52">
        <v>0</v>
      </c>
      <c r="AG10" s="52">
        <v>1</v>
      </c>
      <c r="AH10" s="52">
        <v>0</v>
      </c>
      <c r="AI10" s="52">
        <v>0</v>
      </c>
      <c r="AJ10" s="52">
        <v>1</v>
      </c>
      <c r="AK10" s="52">
        <v>0</v>
      </c>
      <c r="AL10" s="52">
        <v>0</v>
      </c>
      <c r="AM10" s="52">
        <v>0</v>
      </c>
      <c r="AN10" s="52">
        <v>0</v>
      </c>
      <c r="AO10" s="52">
        <v>1</v>
      </c>
      <c r="AP10" s="52">
        <v>0</v>
      </c>
      <c r="AQ10" s="52">
        <v>0</v>
      </c>
      <c r="AR10" s="52">
        <v>0</v>
      </c>
      <c r="AS10" s="52">
        <v>2</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0</v>
      </c>
      <c r="BJ10" s="52">
        <v>0</v>
      </c>
      <c r="BK10" s="52">
        <v>0</v>
      </c>
      <c r="BL10" s="52">
        <v>0</v>
      </c>
      <c r="BM10" s="52">
        <v>0</v>
      </c>
      <c r="BN10" s="52">
        <v>0</v>
      </c>
      <c r="BO10" s="52">
        <v>0</v>
      </c>
      <c r="BP10" s="52">
        <v>0</v>
      </c>
      <c r="BQ10" s="52">
        <v>0</v>
      </c>
      <c r="BR10" s="52">
        <v>0</v>
      </c>
      <c r="BS10" s="52">
        <v>0</v>
      </c>
      <c r="BT10" s="52">
        <v>0</v>
      </c>
      <c r="BU10" s="52">
        <v>0</v>
      </c>
      <c r="BV10" s="52">
        <v>0</v>
      </c>
      <c r="BW10" s="52">
        <v>0</v>
      </c>
      <c r="BX10" s="52">
        <v>0</v>
      </c>
      <c r="BY10" s="52">
        <v>0</v>
      </c>
      <c r="BZ10" s="52">
        <v>0</v>
      </c>
      <c r="CA10" s="52">
        <v>0</v>
      </c>
      <c r="CB10" s="52">
        <v>0</v>
      </c>
      <c r="CC10" s="52">
        <v>0</v>
      </c>
      <c r="CD10" s="52">
        <v>0</v>
      </c>
      <c r="CE10" s="52">
        <v>0</v>
      </c>
      <c r="CF10" s="52">
        <v>0</v>
      </c>
      <c r="CG10" s="52">
        <v>0</v>
      </c>
      <c r="CH10" s="52">
        <v>0</v>
      </c>
      <c r="CI10" s="52">
        <v>0</v>
      </c>
      <c r="CJ10" s="52">
        <v>0</v>
      </c>
      <c r="CK10" s="52">
        <v>0</v>
      </c>
      <c r="CL10" s="52">
        <v>0</v>
      </c>
      <c r="CM10" s="52">
        <v>0</v>
      </c>
      <c r="CN10" s="52">
        <v>0</v>
      </c>
      <c r="CO10" s="52">
        <v>0</v>
      </c>
      <c r="CP10" s="52">
        <v>0</v>
      </c>
      <c r="CQ10" s="52">
        <v>0</v>
      </c>
      <c r="CR10" s="52">
        <v>0</v>
      </c>
      <c r="CS10" s="52">
        <v>0</v>
      </c>
      <c r="CT10" s="52">
        <v>0</v>
      </c>
      <c r="CU10" s="52">
        <v>0</v>
      </c>
      <c r="CV10" s="52">
        <v>0</v>
      </c>
      <c r="CW10" s="52">
        <v>0</v>
      </c>
      <c r="CX10" s="52">
        <v>0</v>
      </c>
      <c r="CY10" s="52">
        <v>0</v>
      </c>
      <c r="CZ10" s="52">
        <v>0</v>
      </c>
      <c r="DA10" s="52">
        <v>0</v>
      </c>
      <c r="DB10" s="52">
        <v>0</v>
      </c>
      <c r="DC10" s="52">
        <v>0</v>
      </c>
      <c r="DD10" s="52">
        <v>0</v>
      </c>
      <c r="DE10" s="52">
        <v>0</v>
      </c>
      <c r="DF10" s="52">
        <v>0</v>
      </c>
      <c r="DG10" s="52">
        <v>0</v>
      </c>
      <c r="DH10" s="52">
        <v>0</v>
      </c>
    </row>
    <row r="11" spans="1:112" ht="19.5" customHeight="1">
      <c r="A11" s="96" t="s">
        <v>91</v>
      </c>
      <c r="B11" s="96" t="s">
        <v>92</v>
      </c>
      <c r="C11" s="96" t="s">
        <v>92</v>
      </c>
      <c r="D11" s="96" t="s">
        <v>87</v>
      </c>
      <c r="E11" s="96" t="s">
        <v>93</v>
      </c>
      <c r="F11" s="52">
        <f t="shared" si="0"/>
        <v>7.4279</v>
      </c>
      <c r="G11" s="52">
        <v>7.4279</v>
      </c>
      <c r="H11" s="52">
        <v>0</v>
      </c>
      <c r="I11" s="52">
        <v>0</v>
      </c>
      <c r="J11" s="52">
        <v>0</v>
      </c>
      <c r="K11" s="52">
        <v>0</v>
      </c>
      <c r="L11" s="52">
        <v>0</v>
      </c>
      <c r="M11" s="52">
        <v>7.4279</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0</v>
      </c>
      <c r="BK11" s="52">
        <v>0</v>
      </c>
      <c r="BL11" s="52">
        <v>0</v>
      </c>
      <c r="BM11" s="52">
        <v>0</v>
      </c>
      <c r="BN11" s="52">
        <v>0</v>
      </c>
      <c r="BO11" s="52">
        <v>0</v>
      </c>
      <c r="BP11" s="52">
        <v>0</v>
      </c>
      <c r="BQ11" s="52">
        <v>0</v>
      </c>
      <c r="BR11" s="52">
        <v>0</v>
      </c>
      <c r="BS11" s="52">
        <v>0</v>
      </c>
      <c r="BT11" s="52">
        <v>0</v>
      </c>
      <c r="BU11" s="52">
        <v>0</v>
      </c>
      <c r="BV11" s="52">
        <v>0</v>
      </c>
      <c r="BW11" s="52">
        <v>0</v>
      </c>
      <c r="BX11" s="52">
        <v>0</v>
      </c>
      <c r="BY11" s="52">
        <v>0</v>
      </c>
      <c r="BZ11" s="52">
        <v>0</v>
      </c>
      <c r="CA11" s="52">
        <v>0</v>
      </c>
      <c r="CB11" s="52">
        <v>0</v>
      </c>
      <c r="CC11" s="52">
        <v>0</v>
      </c>
      <c r="CD11" s="52">
        <v>0</v>
      </c>
      <c r="CE11" s="52">
        <v>0</v>
      </c>
      <c r="CF11" s="52">
        <v>0</v>
      </c>
      <c r="CG11" s="52">
        <v>0</v>
      </c>
      <c r="CH11" s="52">
        <v>0</v>
      </c>
      <c r="CI11" s="52">
        <v>0</v>
      </c>
      <c r="CJ11" s="52">
        <v>0</v>
      </c>
      <c r="CK11" s="52">
        <v>0</v>
      </c>
      <c r="CL11" s="52">
        <v>0</v>
      </c>
      <c r="CM11" s="52">
        <v>0</v>
      </c>
      <c r="CN11" s="52">
        <v>0</v>
      </c>
      <c r="CO11" s="52">
        <v>0</v>
      </c>
      <c r="CP11" s="52">
        <v>0</v>
      </c>
      <c r="CQ11" s="52">
        <v>0</v>
      </c>
      <c r="CR11" s="52">
        <v>0</v>
      </c>
      <c r="CS11" s="52">
        <v>0</v>
      </c>
      <c r="CT11" s="52">
        <v>0</v>
      </c>
      <c r="CU11" s="52">
        <v>0</v>
      </c>
      <c r="CV11" s="52">
        <v>0</v>
      </c>
      <c r="CW11" s="52">
        <v>0</v>
      </c>
      <c r="CX11" s="52">
        <v>0</v>
      </c>
      <c r="CY11" s="52">
        <v>0</v>
      </c>
      <c r="CZ11" s="52">
        <v>0</v>
      </c>
      <c r="DA11" s="52">
        <v>0</v>
      </c>
      <c r="DB11" s="52">
        <v>0</v>
      </c>
      <c r="DC11" s="52">
        <v>0</v>
      </c>
      <c r="DD11" s="52">
        <v>0</v>
      </c>
      <c r="DE11" s="52">
        <v>0</v>
      </c>
      <c r="DF11" s="52">
        <v>0</v>
      </c>
      <c r="DG11" s="52">
        <v>0</v>
      </c>
      <c r="DH11" s="52">
        <v>0</v>
      </c>
    </row>
    <row r="12" spans="1:112" ht="19.5" customHeight="1">
      <c r="A12" s="96" t="s">
        <v>91</v>
      </c>
      <c r="B12" s="96" t="s">
        <v>92</v>
      </c>
      <c r="C12" s="96" t="s">
        <v>94</v>
      </c>
      <c r="D12" s="96" t="s">
        <v>87</v>
      </c>
      <c r="E12" s="96" t="s">
        <v>95</v>
      </c>
      <c r="F12" s="52">
        <f t="shared" si="0"/>
        <v>2.9712</v>
      </c>
      <c r="G12" s="52">
        <v>2.9712</v>
      </c>
      <c r="H12" s="52">
        <v>0</v>
      </c>
      <c r="I12" s="52">
        <v>0</v>
      </c>
      <c r="J12" s="52">
        <v>0</v>
      </c>
      <c r="K12" s="52">
        <v>0</v>
      </c>
      <c r="L12" s="52">
        <v>0</v>
      </c>
      <c r="M12" s="52">
        <v>0</v>
      </c>
      <c r="N12" s="52">
        <v>2.9712</v>
      </c>
      <c r="O12" s="52">
        <v>0</v>
      </c>
      <c r="P12" s="52">
        <v>0</v>
      </c>
      <c r="Q12" s="52">
        <v>0</v>
      </c>
      <c r="R12" s="52">
        <v>0</v>
      </c>
      <c r="S12" s="52">
        <v>0</v>
      </c>
      <c r="T12" s="52">
        <v>0</v>
      </c>
      <c r="U12" s="52">
        <v>0</v>
      </c>
      <c r="V12" s="52">
        <v>0</v>
      </c>
      <c r="W12" s="52">
        <v>0</v>
      </c>
      <c r="X12" s="52">
        <v>0</v>
      </c>
      <c r="Y12" s="52">
        <v>0</v>
      </c>
      <c r="Z12" s="52">
        <v>0</v>
      </c>
      <c r="AA12" s="52">
        <v>0</v>
      </c>
      <c r="AB12" s="52">
        <v>0</v>
      </c>
      <c r="AC12" s="52">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0</v>
      </c>
      <c r="BK12" s="52">
        <v>0</v>
      </c>
      <c r="BL12" s="52">
        <v>0</v>
      </c>
      <c r="BM12" s="52">
        <v>0</v>
      </c>
      <c r="BN12" s="52">
        <v>0</v>
      </c>
      <c r="BO12" s="52">
        <v>0</v>
      </c>
      <c r="BP12" s="52">
        <v>0</v>
      </c>
      <c r="BQ12" s="52">
        <v>0</v>
      </c>
      <c r="BR12" s="52">
        <v>0</v>
      </c>
      <c r="BS12" s="52">
        <v>0</v>
      </c>
      <c r="BT12" s="52">
        <v>0</v>
      </c>
      <c r="BU12" s="52">
        <v>0</v>
      </c>
      <c r="BV12" s="52">
        <v>0</v>
      </c>
      <c r="BW12" s="52">
        <v>0</v>
      </c>
      <c r="BX12" s="52">
        <v>0</v>
      </c>
      <c r="BY12" s="52">
        <v>0</v>
      </c>
      <c r="BZ12" s="52">
        <v>0</v>
      </c>
      <c r="CA12" s="52">
        <v>0</v>
      </c>
      <c r="CB12" s="52">
        <v>0</v>
      </c>
      <c r="CC12" s="52">
        <v>0</v>
      </c>
      <c r="CD12" s="52">
        <v>0</v>
      </c>
      <c r="CE12" s="52">
        <v>0</v>
      </c>
      <c r="CF12" s="52">
        <v>0</v>
      </c>
      <c r="CG12" s="52">
        <v>0</v>
      </c>
      <c r="CH12" s="52">
        <v>0</v>
      </c>
      <c r="CI12" s="52">
        <v>0</v>
      </c>
      <c r="CJ12" s="52">
        <v>0</v>
      </c>
      <c r="CK12" s="52">
        <v>0</v>
      </c>
      <c r="CL12" s="52">
        <v>0</v>
      </c>
      <c r="CM12" s="52">
        <v>0</v>
      </c>
      <c r="CN12" s="52">
        <v>0</v>
      </c>
      <c r="CO12" s="52">
        <v>0</v>
      </c>
      <c r="CP12" s="52">
        <v>0</v>
      </c>
      <c r="CQ12" s="52">
        <v>0</v>
      </c>
      <c r="CR12" s="52">
        <v>0</v>
      </c>
      <c r="CS12" s="52">
        <v>0</v>
      </c>
      <c r="CT12" s="52">
        <v>0</v>
      </c>
      <c r="CU12" s="52">
        <v>0</v>
      </c>
      <c r="CV12" s="52">
        <v>0</v>
      </c>
      <c r="CW12" s="52">
        <v>0</v>
      </c>
      <c r="CX12" s="52">
        <v>0</v>
      </c>
      <c r="CY12" s="52">
        <v>0</v>
      </c>
      <c r="CZ12" s="52">
        <v>0</v>
      </c>
      <c r="DA12" s="52">
        <v>0</v>
      </c>
      <c r="DB12" s="52">
        <v>0</v>
      </c>
      <c r="DC12" s="52">
        <v>0</v>
      </c>
      <c r="DD12" s="52">
        <v>0</v>
      </c>
      <c r="DE12" s="52">
        <v>0</v>
      </c>
      <c r="DF12" s="52">
        <v>0</v>
      </c>
      <c r="DG12" s="52">
        <v>0</v>
      </c>
      <c r="DH12" s="52">
        <v>0</v>
      </c>
    </row>
    <row r="13" spans="1:112" ht="19.5" customHeight="1">
      <c r="A13" s="96" t="s">
        <v>96</v>
      </c>
      <c r="B13" s="96" t="s">
        <v>85</v>
      </c>
      <c r="C13" s="96" t="s">
        <v>86</v>
      </c>
      <c r="D13" s="96" t="s">
        <v>87</v>
      </c>
      <c r="E13" s="96" t="s">
        <v>97</v>
      </c>
      <c r="F13" s="52">
        <f t="shared" si="0"/>
        <v>2.5998</v>
      </c>
      <c r="G13" s="52">
        <v>2.5998</v>
      </c>
      <c r="H13" s="52">
        <v>0</v>
      </c>
      <c r="I13" s="52">
        <v>0</v>
      </c>
      <c r="J13" s="52">
        <v>0</v>
      </c>
      <c r="K13" s="52">
        <v>0</v>
      </c>
      <c r="L13" s="52">
        <v>0</v>
      </c>
      <c r="M13" s="52">
        <v>0</v>
      </c>
      <c r="N13" s="52">
        <v>0</v>
      </c>
      <c r="O13" s="52">
        <v>2.5998</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2">
        <v>0</v>
      </c>
      <c r="AG13" s="52">
        <v>0</v>
      </c>
      <c r="AH13" s="52">
        <v>0</v>
      </c>
      <c r="AI13" s="52">
        <v>0</v>
      </c>
      <c r="AJ13" s="52">
        <v>0</v>
      </c>
      <c r="AK13" s="52">
        <v>0</v>
      </c>
      <c r="AL13" s="52">
        <v>0</v>
      </c>
      <c r="AM13" s="52">
        <v>0</v>
      </c>
      <c r="AN13" s="52">
        <v>0</v>
      </c>
      <c r="AO13" s="52">
        <v>0</v>
      </c>
      <c r="AP13" s="52">
        <v>0</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0</v>
      </c>
      <c r="BJ13" s="52">
        <v>0</v>
      </c>
      <c r="BK13" s="52">
        <v>0</v>
      </c>
      <c r="BL13" s="52">
        <v>0</v>
      </c>
      <c r="BM13" s="52">
        <v>0</v>
      </c>
      <c r="BN13" s="52">
        <v>0</v>
      </c>
      <c r="BO13" s="52">
        <v>0</v>
      </c>
      <c r="BP13" s="52">
        <v>0</v>
      </c>
      <c r="BQ13" s="52">
        <v>0</v>
      </c>
      <c r="BR13" s="52">
        <v>0</v>
      </c>
      <c r="BS13" s="52">
        <v>0</v>
      </c>
      <c r="BT13" s="52">
        <v>0</v>
      </c>
      <c r="BU13" s="52">
        <v>0</v>
      </c>
      <c r="BV13" s="52">
        <v>0</v>
      </c>
      <c r="BW13" s="52">
        <v>0</v>
      </c>
      <c r="BX13" s="52">
        <v>0</v>
      </c>
      <c r="BY13" s="52">
        <v>0</v>
      </c>
      <c r="BZ13" s="52">
        <v>0</v>
      </c>
      <c r="CA13" s="52">
        <v>0</v>
      </c>
      <c r="CB13" s="52">
        <v>0</v>
      </c>
      <c r="CC13" s="52">
        <v>0</v>
      </c>
      <c r="CD13" s="52">
        <v>0</v>
      </c>
      <c r="CE13" s="52">
        <v>0</v>
      </c>
      <c r="CF13" s="52">
        <v>0</v>
      </c>
      <c r="CG13" s="52">
        <v>0</v>
      </c>
      <c r="CH13" s="52">
        <v>0</v>
      </c>
      <c r="CI13" s="52">
        <v>0</v>
      </c>
      <c r="CJ13" s="52">
        <v>0</v>
      </c>
      <c r="CK13" s="52">
        <v>0</v>
      </c>
      <c r="CL13" s="52">
        <v>0</v>
      </c>
      <c r="CM13" s="52">
        <v>0</v>
      </c>
      <c r="CN13" s="52">
        <v>0</v>
      </c>
      <c r="CO13" s="52">
        <v>0</v>
      </c>
      <c r="CP13" s="52">
        <v>0</v>
      </c>
      <c r="CQ13" s="52">
        <v>0</v>
      </c>
      <c r="CR13" s="52">
        <v>0</v>
      </c>
      <c r="CS13" s="52">
        <v>0</v>
      </c>
      <c r="CT13" s="52">
        <v>0</v>
      </c>
      <c r="CU13" s="52">
        <v>0</v>
      </c>
      <c r="CV13" s="52">
        <v>0</v>
      </c>
      <c r="CW13" s="52">
        <v>0</v>
      </c>
      <c r="CX13" s="52">
        <v>0</v>
      </c>
      <c r="CY13" s="52">
        <v>0</v>
      </c>
      <c r="CZ13" s="52">
        <v>0</v>
      </c>
      <c r="DA13" s="52">
        <v>0</v>
      </c>
      <c r="DB13" s="52">
        <v>0</v>
      </c>
      <c r="DC13" s="52">
        <v>0</v>
      </c>
      <c r="DD13" s="52">
        <v>0</v>
      </c>
      <c r="DE13" s="52">
        <v>0</v>
      </c>
      <c r="DF13" s="52">
        <v>0</v>
      </c>
      <c r="DG13" s="52">
        <v>0</v>
      </c>
      <c r="DH13" s="52">
        <v>0</v>
      </c>
    </row>
    <row r="14" spans="1:112" ht="19.5" customHeight="1">
      <c r="A14" s="96" t="s">
        <v>96</v>
      </c>
      <c r="B14" s="96" t="s">
        <v>85</v>
      </c>
      <c r="C14" s="96" t="s">
        <v>98</v>
      </c>
      <c r="D14" s="96" t="s">
        <v>87</v>
      </c>
      <c r="E14" s="96" t="s">
        <v>99</v>
      </c>
      <c r="F14" s="52">
        <f t="shared" si="0"/>
        <v>0.4471</v>
      </c>
      <c r="G14" s="52">
        <v>0.4471</v>
      </c>
      <c r="H14" s="52">
        <v>0</v>
      </c>
      <c r="I14" s="52">
        <v>0</v>
      </c>
      <c r="J14" s="52">
        <v>0</v>
      </c>
      <c r="K14" s="52">
        <v>0</v>
      </c>
      <c r="L14" s="52">
        <v>0</v>
      </c>
      <c r="M14" s="52">
        <v>0</v>
      </c>
      <c r="N14" s="52">
        <v>0</v>
      </c>
      <c r="O14" s="52">
        <v>0</v>
      </c>
      <c r="P14" s="52">
        <v>0.4471</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0</v>
      </c>
      <c r="BK14" s="52">
        <v>0</v>
      </c>
      <c r="BL14" s="52">
        <v>0</v>
      </c>
      <c r="BM14" s="52">
        <v>0</v>
      </c>
      <c r="BN14" s="52">
        <v>0</v>
      </c>
      <c r="BO14" s="52">
        <v>0</v>
      </c>
      <c r="BP14" s="52">
        <v>0</v>
      </c>
      <c r="BQ14" s="52">
        <v>0</v>
      </c>
      <c r="BR14" s="52">
        <v>0</v>
      </c>
      <c r="BS14" s="52">
        <v>0</v>
      </c>
      <c r="BT14" s="52">
        <v>0</v>
      </c>
      <c r="BU14" s="52">
        <v>0</v>
      </c>
      <c r="BV14" s="52">
        <v>0</v>
      </c>
      <c r="BW14" s="52">
        <v>0</v>
      </c>
      <c r="BX14" s="52">
        <v>0</v>
      </c>
      <c r="BY14" s="52">
        <v>0</v>
      </c>
      <c r="BZ14" s="52">
        <v>0</v>
      </c>
      <c r="CA14" s="52">
        <v>0</v>
      </c>
      <c r="CB14" s="52">
        <v>0</v>
      </c>
      <c r="CC14" s="52">
        <v>0</v>
      </c>
      <c r="CD14" s="52">
        <v>0</v>
      </c>
      <c r="CE14" s="52">
        <v>0</v>
      </c>
      <c r="CF14" s="52">
        <v>0</v>
      </c>
      <c r="CG14" s="52">
        <v>0</v>
      </c>
      <c r="CH14" s="52">
        <v>0</v>
      </c>
      <c r="CI14" s="52">
        <v>0</v>
      </c>
      <c r="CJ14" s="52">
        <v>0</v>
      </c>
      <c r="CK14" s="52">
        <v>0</v>
      </c>
      <c r="CL14" s="52">
        <v>0</v>
      </c>
      <c r="CM14" s="52">
        <v>0</v>
      </c>
      <c r="CN14" s="52">
        <v>0</v>
      </c>
      <c r="CO14" s="52">
        <v>0</v>
      </c>
      <c r="CP14" s="52">
        <v>0</v>
      </c>
      <c r="CQ14" s="52">
        <v>0</v>
      </c>
      <c r="CR14" s="52">
        <v>0</v>
      </c>
      <c r="CS14" s="52">
        <v>0</v>
      </c>
      <c r="CT14" s="52">
        <v>0</v>
      </c>
      <c r="CU14" s="52">
        <v>0</v>
      </c>
      <c r="CV14" s="52">
        <v>0</v>
      </c>
      <c r="CW14" s="52">
        <v>0</v>
      </c>
      <c r="CX14" s="52">
        <v>0</v>
      </c>
      <c r="CY14" s="52">
        <v>0</v>
      </c>
      <c r="CZ14" s="52">
        <v>0</v>
      </c>
      <c r="DA14" s="52">
        <v>0</v>
      </c>
      <c r="DB14" s="52">
        <v>0</v>
      </c>
      <c r="DC14" s="52">
        <v>0</v>
      </c>
      <c r="DD14" s="52">
        <v>0</v>
      </c>
      <c r="DE14" s="52">
        <v>0</v>
      </c>
      <c r="DF14" s="52">
        <v>0</v>
      </c>
      <c r="DG14" s="52">
        <v>0</v>
      </c>
      <c r="DH14" s="52">
        <v>0</v>
      </c>
    </row>
    <row r="15" spans="1:112" ht="19.5" customHeight="1">
      <c r="A15" s="96" t="s">
        <v>100</v>
      </c>
      <c r="B15" s="96" t="s">
        <v>101</v>
      </c>
      <c r="C15" s="96" t="s">
        <v>86</v>
      </c>
      <c r="D15" s="96" t="s">
        <v>87</v>
      </c>
      <c r="E15" s="96" t="s">
        <v>102</v>
      </c>
      <c r="F15" s="52">
        <f t="shared" si="0"/>
        <v>5.5145</v>
      </c>
      <c r="G15" s="52">
        <v>5.5145</v>
      </c>
      <c r="H15" s="52">
        <v>0</v>
      </c>
      <c r="I15" s="52">
        <v>0</v>
      </c>
      <c r="J15" s="52">
        <v>0</v>
      </c>
      <c r="K15" s="52">
        <v>0</v>
      </c>
      <c r="L15" s="52">
        <v>0</v>
      </c>
      <c r="M15" s="52">
        <v>0</v>
      </c>
      <c r="N15" s="52">
        <v>0</v>
      </c>
      <c r="O15" s="52">
        <v>0</v>
      </c>
      <c r="P15" s="52">
        <v>0</v>
      </c>
      <c r="Q15" s="52">
        <v>0</v>
      </c>
      <c r="R15" s="52">
        <v>5.5145</v>
      </c>
      <c r="S15" s="52">
        <v>0</v>
      </c>
      <c r="T15" s="52">
        <v>0</v>
      </c>
      <c r="U15" s="52">
        <v>0</v>
      </c>
      <c r="V15" s="52">
        <v>0</v>
      </c>
      <c r="W15" s="52">
        <v>0</v>
      </c>
      <c r="X15" s="52">
        <v>0</v>
      </c>
      <c r="Y15" s="52">
        <v>0</v>
      </c>
      <c r="Z15" s="52">
        <v>0</v>
      </c>
      <c r="AA15" s="52">
        <v>0</v>
      </c>
      <c r="AB15" s="52">
        <v>0</v>
      </c>
      <c r="AC15" s="52">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0</v>
      </c>
      <c r="BJ15" s="52">
        <v>0</v>
      </c>
      <c r="BK15" s="52">
        <v>0</v>
      </c>
      <c r="BL15" s="52">
        <v>0</v>
      </c>
      <c r="BM15" s="52">
        <v>0</v>
      </c>
      <c r="BN15" s="52">
        <v>0</v>
      </c>
      <c r="BO15" s="52">
        <v>0</v>
      </c>
      <c r="BP15" s="52">
        <v>0</v>
      </c>
      <c r="BQ15" s="52">
        <v>0</v>
      </c>
      <c r="BR15" s="52">
        <v>0</v>
      </c>
      <c r="BS15" s="52">
        <v>0</v>
      </c>
      <c r="BT15" s="52">
        <v>0</v>
      </c>
      <c r="BU15" s="52">
        <v>0</v>
      </c>
      <c r="BV15" s="52">
        <v>0</v>
      </c>
      <c r="BW15" s="52">
        <v>0</v>
      </c>
      <c r="BX15" s="52">
        <v>0</v>
      </c>
      <c r="BY15" s="52">
        <v>0</v>
      </c>
      <c r="BZ15" s="52">
        <v>0</v>
      </c>
      <c r="CA15" s="52">
        <v>0</v>
      </c>
      <c r="CB15" s="52">
        <v>0</v>
      </c>
      <c r="CC15" s="52">
        <v>0</v>
      </c>
      <c r="CD15" s="52">
        <v>0</v>
      </c>
      <c r="CE15" s="52">
        <v>0</v>
      </c>
      <c r="CF15" s="52">
        <v>0</v>
      </c>
      <c r="CG15" s="52">
        <v>0</v>
      </c>
      <c r="CH15" s="52">
        <v>0</v>
      </c>
      <c r="CI15" s="52">
        <v>0</v>
      </c>
      <c r="CJ15" s="52">
        <v>0</v>
      </c>
      <c r="CK15" s="52">
        <v>0</v>
      </c>
      <c r="CL15" s="52">
        <v>0</v>
      </c>
      <c r="CM15" s="52">
        <v>0</v>
      </c>
      <c r="CN15" s="52">
        <v>0</v>
      </c>
      <c r="CO15" s="52">
        <v>0</v>
      </c>
      <c r="CP15" s="52">
        <v>0</v>
      </c>
      <c r="CQ15" s="52">
        <v>0</v>
      </c>
      <c r="CR15" s="52">
        <v>0</v>
      </c>
      <c r="CS15" s="52">
        <v>0</v>
      </c>
      <c r="CT15" s="52">
        <v>0</v>
      </c>
      <c r="CU15" s="52">
        <v>0</v>
      </c>
      <c r="CV15" s="52">
        <v>0</v>
      </c>
      <c r="CW15" s="52">
        <v>0</v>
      </c>
      <c r="CX15" s="52">
        <v>0</v>
      </c>
      <c r="CY15" s="52">
        <v>0</v>
      </c>
      <c r="CZ15" s="52">
        <v>0</v>
      </c>
      <c r="DA15" s="52">
        <v>0</v>
      </c>
      <c r="DB15" s="52">
        <v>0</v>
      </c>
      <c r="DC15" s="52">
        <v>0</v>
      </c>
      <c r="DD15" s="52">
        <v>0</v>
      </c>
      <c r="DE15" s="52">
        <v>0</v>
      </c>
      <c r="DF15" s="52">
        <v>0</v>
      </c>
      <c r="DG15" s="52">
        <v>0</v>
      </c>
      <c r="DH15" s="52">
        <v>0</v>
      </c>
    </row>
  </sheetData>
  <sheetProtection/>
  <mergeCells count="122">
    <mergeCell ref="F4:F6"/>
    <mergeCell ref="G5:G6"/>
    <mergeCell ref="DH5:DH6"/>
    <mergeCell ref="DD5:DD6"/>
    <mergeCell ref="DF5:DF6"/>
    <mergeCell ref="DD4:DH4"/>
    <mergeCell ref="DG5:DG6"/>
    <mergeCell ref="DE5:DE6"/>
    <mergeCell ref="L5:L6"/>
    <mergeCell ref="A5:C5"/>
    <mergeCell ref="M5:M6"/>
    <mergeCell ref="N5:N6"/>
    <mergeCell ref="H5:H6"/>
    <mergeCell ref="I5:I6"/>
    <mergeCell ref="J5:J6"/>
    <mergeCell ref="K5:K6"/>
    <mergeCell ref="D5:D6"/>
    <mergeCell ref="E5:E6"/>
    <mergeCell ref="O5:O6"/>
    <mergeCell ref="P5:P6"/>
    <mergeCell ref="Q5:Q6"/>
    <mergeCell ref="R5:R6"/>
    <mergeCell ref="S5:S6"/>
    <mergeCell ref="T5:T6"/>
    <mergeCell ref="AA5:AA6"/>
    <mergeCell ref="Z5:Z6"/>
    <mergeCell ref="V5:V6"/>
    <mergeCell ref="W5:W6"/>
    <mergeCell ref="X5:X6"/>
    <mergeCell ref="Y5:Y6"/>
    <mergeCell ref="U5:U6"/>
    <mergeCell ref="AB5:AB6"/>
    <mergeCell ref="AC5:AC6"/>
    <mergeCell ref="AD5:AD6"/>
    <mergeCell ref="AE5:AE6"/>
    <mergeCell ref="AF5:AF6"/>
    <mergeCell ref="AJ5:AJ6"/>
    <mergeCell ref="AI5:AI6"/>
    <mergeCell ref="AG5:AG6"/>
    <mergeCell ref="AH5:AH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AW4:BH4"/>
    <mergeCell ref="CB5:CB6"/>
    <mergeCell ref="BZ5:BZ6"/>
    <mergeCell ref="CA5:CA6"/>
    <mergeCell ref="BY5:BY6"/>
    <mergeCell ref="BJ5:BJ6"/>
    <mergeCell ref="BK5:BK6"/>
    <mergeCell ref="BN5:BN6"/>
    <mergeCell ref="BO5:BO6"/>
    <mergeCell ref="CR5:CR6"/>
    <mergeCell ref="CP5:CP6"/>
    <mergeCell ref="CS5:CS6"/>
    <mergeCell ref="CT5:CT6"/>
    <mergeCell ref="CU4:CZ4"/>
    <mergeCell ref="DA4:DC4"/>
    <mergeCell ref="CY5:CY6"/>
    <mergeCell ref="CZ5:CZ6"/>
    <mergeCell ref="DA5:DA6"/>
    <mergeCell ref="DB5:DB6"/>
    <mergeCell ref="CU5:CU6"/>
    <mergeCell ref="CV5:CV6"/>
    <mergeCell ref="CW5:CW6"/>
    <mergeCell ref="CX5:CX6"/>
    <mergeCell ref="BR5:BR6"/>
    <mergeCell ref="BS5:BS6"/>
    <mergeCell ref="DC5:DC6"/>
    <mergeCell ref="A2:DH2"/>
    <mergeCell ref="BN4:BZ4"/>
    <mergeCell ref="A4:E4"/>
    <mergeCell ref="G4:T4"/>
    <mergeCell ref="U4:AV4"/>
    <mergeCell ref="BI4:BM4"/>
    <mergeCell ref="CR4:CT4"/>
    <mergeCell ref="BL5:BL6"/>
    <mergeCell ref="BM5:BM6"/>
    <mergeCell ref="BX5:BX6"/>
    <mergeCell ref="CC5:CC6"/>
    <mergeCell ref="BT5:BT6"/>
    <mergeCell ref="BU5:BU6"/>
    <mergeCell ref="BV5:BV6"/>
    <mergeCell ref="BW5:BW6"/>
    <mergeCell ref="BP5:BP6"/>
    <mergeCell ref="BQ5:BQ6"/>
    <mergeCell ref="CD5:CD6"/>
    <mergeCell ref="CE5:CE6"/>
    <mergeCell ref="CF5:CF6"/>
    <mergeCell ref="CG5:CG6"/>
    <mergeCell ref="CA4:CQ4"/>
    <mergeCell ref="CQ5:CQ6"/>
    <mergeCell ref="CL5:CL6"/>
    <mergeCell ref="CM5:CM6"/>
    <mergeCell ref="CN5:CN6"/>
    <mergeCell ref="CO5:CO6"/>
    <mergeCell ref="CH5:CH6"/>
    <mergeCell ref="CI5:CI6"/>
    <mergeCell ref="CJ5:CJ6"/>
    <mergeCell ref="CK5:CK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13"/>
      <c r="B1" s="13"/>
      <c r="C1" s="13"/>
      <c r="D1" s="99"/>
      <c r="E1" s="13"/>
      <c r="F1" s="13"/>
      <c r="G1" s="10" t="s">
        <v>272</v>
      </c>
    </row>
    <row r="2" spans="1:7" ht="25.5" customHeight="1">
      <c r="A2" s="155" t="s">
        <v>273</v>
      </c>
      <c r="B2" s="155"/>
      <c r="C2" s="155"/>
      <c r="D2" s="155"/>
      <c r="E2" s="155"/>
      <c r="F2" s="155"/>
      <c r="G2" s="155"/>
    </row>
    <row r="3" spans="1:7" ht="19.5" customHeight="1">
      <c r="A3" s="93" t="s">
        <v>5</v>
      </c>
      <c r="B3" s="38"/>
      <c r="C3" s="38"/>
      <c r="D3" s="38"/>
      <c r="E3" s="39"/>
      <c r="F3" s="39"/>
      <c r="G3" s="10" t="s">
        <v>6</v>
      </c>
    </row>
    <row r="4" spans="1:7" ht="19.5" customHeight="1">
      <c r="A4" s="207" t="s">
        <v>274</v>
      </c>
      <c r="B4" s="208"/>
      <c r="C4" s="208"/>
      <c r="D4" s="209"/>
      <c r="E4" s="161" t="s">
        <v>105</v>
      </c>
      <c r="F4" s="162"/>
      <c r="G4" s="162"/>
    </row>
    <row r="5" spans="1:7" ht="19.5" customHeight="1">
      <c r="A5" s="153" t="s">
        <v>67</v>
      </c>
      <c r="B5" s="158"/>
      <c r="C5" s="201" t="s">
        <v>68</v>
      </c>
      <c r="D5" s="199" t="s">
        <v>275</v>
      </c>
      <c r="E5" s="162" t="s">
        <v>59</v>
      </c>
      <c r="F5" s="203" t="s">
        <v>276</v>
      </c>
      <c r="G5" s="205" t="s">
        <v>277</v>
      </c>
    </row>
    <row r="6" spans="1:7" ht="33.75" customHeight="1">
      <c r="A6" s="42" t="s">
        <v>79</v>
      </c>
      <c r="B6" s="44" t="s">
        <v>80</v>
      </c>
      <c r="C6" s="202"/>
      <c r="D6" s="200"/>
      <c r="E6" s="168"/>
      <c r="F6" s="204"/>
      <c r="G6" s="206"/>
    </row>
    <row r="7" spans="1:7" ht="19.5" customHeight="1">
      <c r="A7" s="45" t="s">
        <v>16</v>
      </c>
      <c r="B7" s="100" t="s">
        <v>16</v>
      </c>
      <c r="C7" s="101" t="s">
        <v>16</v>
      </c>
      <c r="D7" s="45" t="s">
        <v>59</v>
      </c>
      <c r="E7" s="102">
        <v>70.6522</v>
      </c>
      <c r="F7" s="50">
        <v>56.7841</v>
      </c>
      <c r="G7" s="52">
        <v>13.8681</v>
      </c>
    </row>
    <row r="8" spans="1:7" ht="19.5" customHeight="1">
      <c r="A8" s="45" t="s">
        <v>16</v>
      </c>
      <c r="B8" s="100" t="s">
        <v>16</v>
      </c>
      <c r="C8" s="101" t="s">
        <v>82</v>
      </c>
      <c r="D8" s="45" t="s">
        <v>83</v>
      </c>
      <c r="E8" s="102">
        <v>70.6522</v>
      </c>
      <c r="F8" s="50">
        <v>56.7841</v>
      </c>
      <c r="G8" s="52">
        <v>13.8681</v>
      </c>
    </row>
    <row r="9" spans="1:7" ht="19.5" customHeight="1">
      <c r="A9" s="45" t="s">
        <v>278</v>
      </c>
      <c r="B9" s="100" t="s">
        <v>16</v>
      </c>
      <c r="C9" s="101" t="s">
        <v>16</v>
      </c>
      <c r="D9" s="45" t="s">
        <v>279</v>
      </c>
      <c r="E9" s="102">
        <v>56.7697</v>
      </c>
      <c r="F9" s="50">
        <v>56.7697</v>
      </c>
      <c r="G9" s="52">
        <v>0</v>
      </c>
    </row>
    <row r="10" spans="1:7" ht="19.5" customHeight="1">
      <c r="A10" s="45" t="s">
        <v>278</v>
      </c>
      <c r="B10" s="100" t="s">
        <v>86</v>
      </c>
      <c r="C10" s="101" t="s">
        <v>87</v>
      </c>
      <c r="D10" s="45" t="s">
        <v>280</v>
      </c>
      <c r="E10" s="102">
        <v>13.7604</v>
      </c>
      <c r="F10" s="50">
        <v>13.7604</v>
      </c>
      <c r="G10" s="52">
        <v>0</v>
      </c>
    </row>
    <row r="11" spans="1:7" ht="19.5" customHeight="1">
      <c r="A11" s="45" t="s">
        <v>278</v>
      </c>
      <c r="B11" s="100" t="s">
        <v>101</v>
      </c>
      <c r="C11" s="101" t="s">
        <v>87</v>
      </c>
      <c r="D11" s="45" t="s">
        <v>281</v>
      </c>
      <c r="E11" s="102">
        <v>22.2336</v>
      </c>
      <c r="F11" s="50">
        <v>22.2336</v>
      </c>
      <c r="G11" s="52">
        <v>0</v>
      </c>
    </row>
    <row r="12" spans="1:7" ht="19.5" customHeight="1">
      <c r="A12" s="45" t="s">
        <v>278</v>
      </c>
      <c r="B12" s="100" t="s">
        <v>98</v>
      </c>
      <c r="C12" s="101" t="s">
        <v>87</v>
      </c>
      <c r="D12" s="45" t="s">
        <v>282</v>
      </c>
      <c r="E12" s="102">
        <v>1.1467</v>
      </c>
      <c r="F12" s="50">
        <v>1.1467</v>
      </c>
      <c r="G12" s="52">
        <v>0</v>
      </c>
    </row>
    <row r="13" spans="1:7" ht="19.5" customHeight="1">
      <c r="A13" s="45" t="s">
        <v>278</v>
      </c>
      <c r="B13" s="100" t="s">
        <v>172</v>
      </c>
      <c r="C13" s="101" t="s">
        <v>87</v>
      </c>
      <c r="D13" s="45" t="s">
        <v>283</v>
      </c>
      <c r="E13" s="102">
        <v>7.4279</v>
      </c>
      <c r="F13" s="50">
        <v>7.4279</v>
      </c>
      <c r="G13" s="52">
        <v>0</v>
      </c>
    </row>
    <row r="14" spans="1:7" ht="19.5" customHeight="1">
      <c r="A14" s="45" t="s">
        <v>278</v>
      </c>
      <c r="B14" s="100" t="s">
        <v>174</v>
      </c>
      <c r="C14" s="101" t="s">
        <v>87</v>
      </c>
      <c r="D14" s="45" t="s">
        <v>284</v>
      </c>
      <c r="E14" s="102">
        <v>2.9712</v>
      </c>
      <c r="F14" s="50">
        <v>2.9712</v>
      </c>
      <c r="G14" s="52">
        <v>0</v>
      </c>
    </row>
    <row r="15" spans="1:7" ht="19.5" customHeight="1">
      <c r="A15" s="45" t="s">
        <v>278</v>
      </c>
      <c r="B15" s="100" t="s">
        <v>285</v>
      </c>
      <c r="C15" s="101" t="s">
        <v>87</v>
      </c>
      <c r="D15" s="45" t="s">
        <v>286</v>
      </c>
      <c r="E15" s="102">
        <v>2.5998</v>
      </c>
      <c r="F15" s="50">
        <v>2.5998</v>
      </c>
      <c r="G15" s="52">
        <v>0</v>
      </c>
    </row>
    <row r="16" spans="1:7" ht="19.5" customHeight="1">
      <c r="A16" s="45" t="s">
        <v>278</v>
      </c>
      <c r="B16" s="100" t="s">
        <v>85</v>
      </c>
      <c r="C16" s="101" t="s">
        <v>87</v>
      </c>
      <c r="D16" s="45" t="s">
        <v>287</v>
      </c>
      <c r="E16" s="102">
        <v>0.4471</v>
      </c>
      <c r="F16" s="50">
        <v>0.4471</v>
      </c>
      <c r="G16" s="52">
        <v>0</v>
      </c>
    </row>
    <row r="17" spans="1:7" ht="19.5" customHeight="1">
      <c r="A17" s="45" t="s">
        <v>278</v>
      </c>
      <c r="B17" s="100" t="s">
        <v>288</v>
      </c>
      <c r="C17" s="101" t="s">
        <v>87</v>
      </c>
      <c r="D17" s="45" t="s">
        <v>289</v>
      </c>
      <c r="E17" s="102">
        <v>0.6685</v>
      </c>
      <c r="F17" s="50">
        <v>0.6685</v>
      </c>
      <c r="G17" s="52">
        <v>0</v>
      </c>
    </row>
    <row r="18" spans="1:7" ht="19.5" customHeight="1">
      <c r="A18" s="45" t="s">
        <v>278</v>
      </c>
      <c r="B18" s="100" t="s">
        <v>290</v>
      </c>
      <c r="C18" s="101" t="s">
        <v>87</v>
      </c>
      <c r="D18" s="45" t="s">
        <v>166</v>
      </c>
      <c r="E18" s="102">
        <v>5.5145</v>
      </c>
      <c r="F18" s="50">
        <v>5.5145</v>
      </c>
      <c r="G18" s="52">
        <v>0</v>
      </c>
    </row>
    <row r="19" spans="1:7" ht="19.5" customHeight="1">
      <c r="A19" s="45" t="s">
        <v>291</v>
      </c>
      <c r="B19" s="100" t="s">
        <v>16</v>
      </c>
      <c r="C19" s="101" t="s">
        <v>16</v>
      </c>
      <c r="D19" s="45" t="s">
        <v>292</v>
      </c>
      <c r="E19" s="102">
        <v>13.8681</v>
      </c>
      <c r="F19" s="50">
        <v>0</v>
      </c>
      <c r="G19" s="52">
        <v>13.8681</v>
      </c>
    </row>
    <row r="20" spans="1:7" ht="19.5" customHeight="1">
      <c r="A20" s="45" t="s">
        <v>291</v>
      </c>
      <c r="B20" s="100" t="s">
        <v>86</v>
      </c>
      <c r="C20" s="101" t="s">
        <v>87</v>
      </c>
      <c r="D20" s="45" t="s">
        <v>293</v>
      </c>
      <c r="E20" s="102">
        <v>4.5</v>
      </c>
      <c r="F20" s="50">
        <v>0</v>
      </c>
      <c r="G20" s="52">
        <v>4.5</v>
      </c>
    </row>
    <row r="21" spans="1:7" ht="19.5" customHeight="1">
      <c r="A21" s="45" t="s">
        <v>291</v>
      </c>
      <c r="B21" s="100" t="s">
        <v>101</v>
      </c>
      <c r="C21" s="101" t="s">
        <v>87</v>
      </c>
      <c r="D21" s="45" t="s">
        <v>294</v>
      </c>
      <c r="E21" s="102">
        <v>0.625</v>
      </c>
      <c r="F21" s="50">
        <v>0</v>
      </c>
      <c r="G21" s="52">
        <v>0.625</v>
      </c>
    </row>
    <row r="22" spans="1:7" ht="19.5" customHeight="1">
      <c r="A22" s="45" t="s">
        <v>291</v>
      </c>
      <c r="B22" s="100" t="s">
        <v>94</v>
      </c>
      <c r="C22" s="101" t="s">
        <v>87</v>
      </c>
      <c r="D22" s="45" t="s">
        <v>295</v>
      </c>
      <c r="E22" s="102">
        <v>0.3</v>
      </c>
      <c r="F22" s="50">
        <v>0</v>
      </c>
      <c r="G22" s="52">
        <v>0.3</v>
      </c>
    </row>
    <row r="23" spans="1:7" ht="19.5" customHeight="1">
      <c r="A23" s="45" t="s">
        <v>291</v>
      </c>
      <c r="B23" s="100" t="s">
        <v>296</v>
      </c>
      <c r="C23" s="101" t="s">
        <v>87</v>
      </c>
      <c r="D23" s="45" t="s">
        <v>297</v>
      </c>
      <c r="E23" s="102">
        <v>0.4</v>
      </c>
      <c r="F23" s="50">
        <v>0</v>
      </c>
      <c r="G23" s="52">
        <v>0.4</v>
      </c>
    </row>
    <row r="24" spans="1:7" ht="19.5" customHeight="1">
      <c r="A24" s="45" t="s">
        <v>291</v>
      </c>
      <c r="B24" s="100" t="s">
        <v>172</v>
      </c>
      <c r="C24" s="101" t="s">
        <v>87</v>
      </c>
      <c r="D24" s="45" t="s">
        <v>298</v>
      </c>
      <c r="E24" s="102">
        <v>0.3</v>
      </c>
      <c r="F24" s="50">
        <v>0</v>
      </c>
      <c r="G24" s="52">
        <v>0.3</v>
      </c>
    </row>
    <row r="25" spans="1:7" ht="19.5" customHeight="1">
      <c r="A25" s="45" t="s">
        <v>291</v>
      </c>
      <c r="B25" s="100" t="s">
        <v>85</v>
      </c>
      <c r="C25" s="101" t="s">
        <v>87</v>
      </c>
      <c r="D25" s="45" t="s">
        <v>299</v>
      </c>
      <c r="E25" s="102">
        <v>1</v>
      </c>
      <c r="F25" s="50">
        <v>0</v>
      </c>
      <c r="G25" s="52">
        <v>1</v>
      </c>
    </row>
    <row r="26" spans="1:7" ht="19.5" customHeight="1">
      <c r="A26" s="45" t="s">
        <v>291</v>
      </c>
      <c r="B26" s="100" t="s">
        <v>300</v>
      </c>
      <c r="C26" s="101" t="s">
        <v>87</v>
      </c>
      <c r="D26" s="45" t="s">
        <v>301</v>
      </c>
      <c r="E26" s="102">
        <v>0.7431</v>
      </c>
      <c r="F26" s="50">
        <v>0</v>
      </c>
      <c r="G26" s="52">
        <v>0.7431</v>
      </c>
    </row>
    <row r="27" spans="1:7" ht="19.5" customHeight="1">
      <c r="A27" s="45" t="s">
        <v>291</v>
      </c>
      <c r="B27" s="100" t="s">
        <v>302</v>
      </c>
      <c r="C27" s="101" t="s">
        <v>87</v>
      </c>
      <c r="D27" s="45" t="s">
        <v>173</v>
      </c>
      <c r="E27" s="102">
        <v>6</v>
      </c>
      <c r="F27" s="50">
        <v>0</v>
      </c>
      <c r="G27" s="52">
        <v>6</v>
      </c>
    </row>
    <row r="28" spans="1:7" ht="19.5" customHeight="1">
      <c r="A28" s="45" t="s">
        <v>303</v>
      </c>
      <c r="B28" s="100" t="s">
        <v>16</v>
      </c>
      <c r="C28" s="101" t="s">
        <v>16</v>
      </c>
      <c r="D28" s="45" t="s">
        <v>304</v>
      </c>
      <c r="E28" s="102">
        <v>0.0144</v>
      </c>
      <c r="F28" s="50">
        <v>0.0144</v>
      </c>
      <c r="G28" s="52">
        <v>0</v>
      </c>
    </row>
    <row r="29" spans="1:7" ht="19.5" customHeight="1">
      <c r="A29" s="45" t="s">
        <v>303</v>
      </c>
      <c r="B29" s="100" t="s">
        <v>174</v>
      </c>
      <c r="C29" s="101" t="s">
        <v>87</v>
      </c>
      <c r="D29" s="45" t="s">
        <v>305</v>
      </c>
      <c r="E29" s="102">
        <v>0.0144</v>
      </c>
      <c r="F29" s="50">
        <v>0.0144</v>
      </c>
      <c r="G29" s="52">
        <v>0</v>
      </c>
    </row>
  </sheetData>
  <sheetProtection/>
  <mergeCells count="9">
    <mergeCell ref="A2:G2"/>
    <mergeCell ref="D5:D6"/>
    <mergeCell ref="C5:C6"/>
    <mergeCell ref="E4:G4"/>
    <mergeCell ref="E5:E6"/>
    <mergeCell ref="F5:F6"/>
    <mergeCell ref="G5:G6"/>
    <mergeCell ref="A4:D4"/>
    <mergeCell ref="A5:B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33"/>
      <c r="B1" s="34"/>
      <c r="C1" s="34"/>
      <c r="D1" s="34"/>
      <c r="E1" s="34"/>
      <c r="F1" s="92" t="s">
        <v>306</v>
      </c>
    </row>
    <row r="2" spans="1:6" ht="19.5" customHeight="1">
      <c r="A2" s="155" t="s">
        <v>307</v>
      </c>
      <c r="B2" s="155"/>
      <c r="C2" s="155"/>
      <c r="D2" s="155"/>
      <c r="E2" s="155"/>
      <c r="F2" s="155"/>
    </row>
    <row r="3" spans="1:6" ht="19.5" customHeight="1">
      <c r="A3" s="93" t="s">
        <v>5</v>
      </c>
      <c r="B3" s="38"/>
      <c r="C3" s="38"/>
      <c r="D3" s="103"/>
      <c r="E3" s="103"/>
      <c r="F3" s="10" t="s">
        <v>6</v>
      </c>
    </row>
    <row r="4" spans="1:6" ht="19.5" customHeight="1">
      <c r="A4" s="153" t="s">
        <v>67</v>
      </c>
      <c r="B4" s="154"/>
      <c r="C4" s="158"/>
      <c r="D4" s="210" t="s">
        <v>68</v>
      </c>
      <c r="E4" s="212" t="s">
        <v>308</v>
      </c>
      <c r="F4" s="203" t="s">
        <v>72</v>
      </c>
    </row>
    <row r="5" spans="1:6" ht="19.5" customHeight="1">
      <c r="A5" s="43" t="s">
        <v>79</v>
      </c>
      <c r="B5" s="42" t="s">
        <v>80</v>
      </c>
      <c r="C5" s="44" t="s">
        <v>81</v>
      </c>
      <c r="D5" s="211"/>
      <c r="E5" s="212"/>
      <c r="F5" s="213"/>
    </row>
    <row r="6" spans="1:6" ht="19.5" customHeight="1">
      <c r="A6" s="100" t="s">
        <v>16</v>
      </c>
      <c r="B6" s="100" t="s">
        <v>16</v>
      </c>
      <c r="C6" s="100" t="s">
        <v>16</v>
      </c>
      <c r="D6" s="104" t="s">
        <v>16</v>
      </c>
      <c r="E6" s="104" t="s">
        <v>59</v>
      </c>
      <c r="F6" s="52">
        <v>200000</v>
      </c>
    </row>
    <row r="7" spans="1:6" ht="19.5" customHeight="1">
      <c r="A7" s="100" t="s">
        <v>16</v>
      </c>
      <c r="B7" s="100" t="s">
        <v>16</v>
      </c>
      <c r="C7" s="100" t="s">
        <v>16</v>
      </c>
      <c r="D7" s="104" t="s">
        <v>82</v>
      </c>
      <c r="E7" s="104" t="s">
        <v>83</v>
      </c>
      <c r="F7" s="52">
        <v>200000</v>
      </c>
    </row>
    <row r="8" spans="1:6" ht="19.5" customHeight="1">
      <c r="A8" s="100" t="s">
        <v>16</v>
      </c>
      <c r="B8" s="100" t="s">
        <v>16</v>
      </c>
      <c r="C8" s="100" t="s">
        <v>16</v>
      </c>
      <c r="D8" s="104" t="s">
        <v>16</v>
      </c>
      <c r="E8" s="104" t="s">
        <v>90</v>
      </c>
      <c r="F8" s="52">
        <v>200000</v>
      </c>
    </row>
    <row r="9" spans="1:6" ht="19.5" customHeight="1">
      <c r="A9" s="100" t="s">
        <v>84</v>
      </c>
      <c r="B9" s="100" t="s">
        <v>85</v>
      </c>
      <c r="C9" s="100" t="s">
        <v>89</v>
      </c>
      <c r="D9" s="104" t="s">
        <v>87</v>
      </c>
      <c r="E9" s="104" t="s">
        <v>309</v>
      </c>
      <c r="F9" s="52">
        <v>200000</v>
      </c>
    </row>
  </sheetData>
  <sheetProtection/>
  <mergeCells count="5">
    <mergeCell ref="D4:D5"/>
    <mergeCell ref="E4:E5"/>
    <mergeCell ref="A2:F2"/>
    <mergeCell ref="F4:F5"/>
    <mergeCell ref="A4:C4"/>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dcterms:modified xsi:type="dcterms:W3CDTF">2019-02-22T02:57:16Z</dcterms:modified>
  <cp:category/>
  <cp:version/>
  <cp:contentType/>
  <cp:contentStatus/>
</cp:coreProperties>
</file>