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0860" tabRatio="858" firstSheet="30" activeTab="33"/>
  </bookViews>
  <sheets>
    <sheet name="1YS 壤塘县收入" sheetId="224" r:id="rId1"/>
    <sheet name="2YS 壤塘县支出" sheetId="225" r:id="rId2"/>
    <sheet name="3YS 壤塘县平衡" sheetId="226" r:id="rId3"/>
    <sheet name="4YS 壤塘县级收入" sheetId="227" r:id="rId4"/>
    <sheet name="5.本级决算表" sheetId="228" r:id="rId5"/>
    <sheet name="6.壤塘县级平衡" sheetId="229" r:id="rId6"/>
    <sheet name="7.本级支出经济分类" sheetId="200" r:id="rId7"/>
    <sheet name="8经济分类基本支出" sheetId="201" r:id="rId8"/>
    <sheet name="9.一般公共预算上级" sheetId="202" r:id="rId9"/>
    <sheet name="10.转移支付分地区" sheetId="203" r:id="rId10"/>
    <sheet name="11省级基本建设" sheetId="204" r:id="rId11"/>
    <sheet name="12重大投资计划和项目" sheetId="205" r:id="rId12"/>
    <sheet name="13 壤塘县基金收入" sheetId="230" r:id="rId13"/>
    <sheet name="14.YS 壤塘县基金支出" sheetId="231" r:id="rId14"/>
    <sheet name="15.YS 壤塘县基金平衡" sheetId="232" r:id="rId15"/>
    <sheet name="16.YS 壤塘县级基金收入" sheetId="233" r:id="rId16"/>
    <sheet name="17.本级基金支出" sheetId="234" r:id="rId17"/>
    <sheet name="18.YS壤塘县级基金平衡" sheetId="235" r:id="rId18"/>
    <sheet name="19.基金对下补助 " sheetId="206" r:id="rId19"/>
    <sheet name="20.全县国资收入" sheetId="207" r:id="rId20"/>
    <sheet name="21.全县国资支出" sheetId="208" r:id="rId21"/>
    <sheet name="22.国资全县平衡" sheetId="209" r:id="rId22"/>
    <sheet name="23.县级国资收入" sheetId="210" r:id="rId23"/>
    <sheet name="24.县级国资支出 " sheetId="211" r:id="rId24"/>
    <sheet name="25.国资县级平衡" sheetId="212" r:id="rId25"/>
    <sheet name="26.国有资本经营预算对下转移支付表" sheetId="213" r:id="rId26"/>
    <sheet name="27.本地区社保基金收入决算" sheetId="214" r:id="rId27"/>
    <sheet name="28.本地区社保基金支出决算" sheetId="215" r:id="rId28"/>
    <sheet name="29.本地区社保基金平衡表" sheetId="216" r:id="rId29"/>
    <sheet name="30.本级社保基金收入决算" sheetId="217" r:id="rId30"/>
    <sheet name="31.本级社保基金支出决算" sheetId="218" r:id="rId31"/>
    <sheet name="32.本级社保基金平衡" sheetId="219" r:id="rId32"/>
    <sheet name="33.壤塘县2023年地方政府债务限额及余额决算情况表" sheetId="220" r:id="rId33"/>
    <sheet name="34-壤塘县2023年地方政府债务相关情况表" sheetId="222" r:id="rId34"/>
    <sheet name="35-壤塘县2023年本级地方政府专项债务表" sheetId="223" r:id="rId35"/>
    <sheet name="36-壤塘县2023年地方政府债券使用情况表" sheetId="221"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s>
  <definedNames>
    <definedName name="_xlnm._FilterDatabase" localSheetId="4" hidden="1">'5.本级决算表'!$A$4:$F$54</definedName>
    <definedName name="_xlnm._FilterDatabase" localSheetId="6" hidden="1">'7.本级支出经济分类'!$A$4:$IS$60</definedName>
    <definedName name="_______________________A01" localSheetId="12">#REF!</definedName>
    <definedName name="_______________________A01" localSheetId="13">#REF!</definedName>
    <definedName name="_______________________A01" localSheetId="14">#REF!</definedName>
    <definedName name="_______________________A01" localSheetId="15">#REF!</definedName>
    <definedName name="_______________________A01" localSheetId="16">#REF!</definedName>
    <definedName name="_______________________A01" localSheetId="17">#REF!</definedName>
    <definedName name="_______________________A01" localSheetId="0">#REF!</definedName>
    <definedName name="_______________________A01" localSheetId="1">#REF!</definedName>
    <definedName name="_______________________A01" localSheetId="2">#REF!</definedName>
    <definedName name="_______________________A01" localSheetId="3">#REF!</definedName>
    <definedName name="_______________________A01" localSheetId="4">#REF!</definedName>
    <definedName name="_______________________A01" localSheetId="5">#REF!</definedName>
    <definedName name="_______________________A01">#REF!</definedName>
    <definedName name="_______________________A08">'[1]A01-1'!$A$5:$C$36</definedName>
    <definedName name="______________________A01" localSheetId="12">#REF!</definedName>
    <definedName name="______________________A01" localSheetId="13">#REF!</definedName>
    <definedName name="______________________A01" localSheetId="14">#REF!</definedName>
    <definedName name="______________________A01" localSheetId="15">#REF!</definedName>
    <definedName name="______________________A01" localSheetId="16">#REF!</definedName>
    <definedName name="______________________A01" localSheetId="17">#REF!</definedName>
    <definedName name="______________________A01" localSheetId="0">#REF!</definedName>
    <definedName name="______________________A01" localSheetId="1">#REF!</definedName>
    <definedName name="______________________A01" localSheetId="2">#REF!</definedName>
    <definedName name="______________________A01" localSheetId="3">#REF!</definedName>
    <definedName name="______________________A01" localSheetId="4">#REF!</definedName>
    <definedName name="______________________A01" localSheetId="5">#REF!</definedName>
    <definedName name="______________________A01">#REF!</definedName>
    <definedName name="______________________A08" localSheetId="17">'[2]A01-1'!$A$5:$C$36</definedName>
    <definedName name="______________________A08">'[1]A01-1'!$A$5:$C$36</definedName>
    <definedName name="_____________________A01" localSheetId="12">#REF!</definedName>
    <definedName name="_____________________A01" localSheetId="13">#REF!</definedName>
    <definedName name="_____________________A01" localSheetId="14">#REF!</definedName>
    <definedName name="_____________________A01" localSheetId="15">#REF!</definedName>
    <definedName name="_____________________A01" localSheetId="16">#REF!</definedName>
    <definedName name="_____________________A01" localSheetId="17">#REF!</definedName>
    <definedName name="_____________________A01" localSheetId="0">#REF!</definedName>
    <definedName name="_____________________A01" localSheetId="1">#REF!</definedName>
    <definedName name="_____________________A01" localSheetId="2">#REF!</definedName>
    <definedName name="_____________________A01" localSheetId="3">#REF!</definedName>
    <definedName name="_____________________A01" localSheetId="4">#REF!</definedName>
    <definedName name="_____________________A01" localSheetId="5">#REF!</definedName>
    <definedName name="_____________________A01">#REF!</definedName>
    <definedName name="_____________________A08" localSheetId="15">'[2]A01-1'!$A$5:$C$36</definedName>
    <definedName name="_____________________A08">'[3]A01-1'!$A$5:$C$36</definedName>
    <definedName name="____________________A01" localSheetId="12">#REF!</definedName>
    <definedName name="____________________A01" localSheetId="13">#REF!</definedName>
    <definedName name="____________________A01" localSheetId="14">#REF!</definedName>
    <definedName name="____________________A01" localSheetId="15">#REF!</definedName>
    <definedName name="____________________A01" localSheetId="16">#REF!</definedName>
    <definedName name="____________________A01" localSheetId="17">#REF!</definedName>
    <definedName name="____________________A01" localSheetId="0">#REF!</definedName>
    <definedName name="____________________A01" localSheetId="1">#REF!</definedName>
    <definedName name="____________________A01" localSheetId="2">#REF!</definedName>
    <definedName name="____________________A01" localSheetId="3">#REF!</definedName>
    <definedName name="____________________A01" localSheetId="4">#REF!</definedName>
    <definedName name="____________________A01" localSheetId="5">#REF!</definedName>
    <definedName name="____________________A01">#REF!</definedName>
    <definedName name="____________________A08" localSheetId="14">'[2]A01-1'!$A$5:$C$36</definedName>
    <definedName name="____________________A08">'[1]A01-1'!$A$5:$C$36</definedName>
    <definedName name="___________________A01" localSheetId="12">#REF!</definedName>
    <definedName name="___________________A01" localSheetId="13">#REF!</definedName>
    <definedName name="___________________A01" localSheetId="14">#REF!</definedName>
    <definedName name="___________________A01" localSheetId="15">#REF!</definedName>
    <definedName name="___________________A01" localSheetId="16">#REF!</definedName>
    <definedName name="___________________A01" localSheetId="17">#REF!</definedName>
    <definedName name="___________________A01" localSheetId="0">#REF!</definedName>
    <definedName name="___________________A01" localSheetId="1">#REF!</definedName>
    <definedName name="___________________A01" localSheetId="2">#REF!</definedName>
    <definedName name="___________________A01" localSheetId="3">#REF!</definedName>
    <definedName name="___________________A01" localSheetId="4">#REF!</definedName>
    <definedName name="___________________A01" localSheetId="5">#REF!</definedName>
    <definedName name="___________________A01">#REF!</definedName>
    <definedName name="___________________A08" localSheetId="13">'[2]A01-1'!$A$5:$C$36</definedName>
    <definedName name="___________________A08">'[1]A01-1'!$A$5:$C$36</definedName>
    <definedName name="___________________qyc1234" localSheetId="12">#REF!</definedName>
    <definedName name="___________________qyc1234" localSheetId="13">#REF!</definedName>
    <definedName name="___________________qyc1234" localSheetId="14">#REF!</definedName>
    <definedName name="___________________qyc1234" localSheetId="15">#REF!</definedName>
    <definedName name="___________________qyc1234" localSheetId="16">#REF!</definedName>
    <definedName name="___________________qyc1234" localSheetId="17">#REF!</definedName>
    <definedName name="___________________qyc1234" localSheetId="0">#REF!</definedName>
    <definedName name="___________________qyc1234" localSheetId="1">#REF!</definedName>
    <definedName name="___________________qyc1234" localSheetId="2">#REF!</definedName>
    <definedName name="___________________qyc1234" localSheetId="3">#REF!</definedName>
    <definedName name="___________________qyc1234" localSheetId="4">#REF!</definedName>
    <definedName name="___________________qyc1234" localSheetId="5">#REF!</definedName>
    <definedName name="___________________qyc1234">#REF!</definedName>
    <definedName name="__________________A01" localSheetId="12">#REF!</definedName>
    <definedName name="__________________A01" localSheetId="13">#REF!</definedName>
    <definedName name="__________________A01" localSheetId="14">#REF!</definedName>
    <definedName name="__________________A01" localSheetId="15">#REF!</definedName>
    <definedName name="__________________A01" localSheetId="16">#REF!</definedName>
    <definedName name="__________________A01" localSheetId="17">#REF!</definedName>
    <definedName name="__________________A01" localSheetId="0">#REF!</definedName>
    <definedName name="__________________A01" localSheetId="1">#REF!</definedName>
    <definedName name="__________________A01" localSheetId="2">#REF!</definedName>
    <definedName name="__________________A01" localSheetId="3">#REF!</definedName>
    <definedName name="__________________A01" localSheetId="4">#REF!</definedName>
    <definedName name="__________________A01" localSheetId="5">#REF!</definedName>
    <definedName name="__________________A01">#REF!</definedName>
    <definedName name="__________________A08" localSheetId="12">'[2]A01-1'!$A$5:$C$36</definedName>
    <definedName name="__________________A08">'[1]A01-1'!$A$5:$C$36</definedName>
    <definedName name="__________________qyc1234" localSheetId="12">#REF!</definedName>
    <definedName name="__________________qyc1234" localSheetId="13">#REF!</definedName>
    <definedName name="__________________qyc1234" localSheetId="14">#REF!</definedName>
    <definedName name="__________________qyc1234" localSheetId="15">#REF!</definedName>
    <definedName name="__________________qyc1234" localSheetId="16">#REF!</definedName>
    <definedName name="__________________qyc1234" localSheetId="17">#REF!</definedName>
    <definedName name="__________________qyc1234" localSheetId="0">#REF!</definedName>
    <definedName name="__________________qyc1234" localSheetId="1">#REF!</definedName>
    <definedName name="__________________qyc1234" localSheetId="2">#REF!</definedName>
    <definedName name="__________________qyc1234" localSheetId="3">#REF!</definedName>
    <definedName name="__________________qyc1234" localSheetId="4">#REF!</definedName>
    <definedName name="__________________qyc1234" localSheetId="5">#REF!</definedName>
    <definedName name="__________________qyc1234">#REF!</definedName>
    <definedName name="_________________A01" localSheetId="12">#REF!</definedName>
    <definedName name="_________________A01" localSheetId="13">#REF!</definedName>
    <definedName name="_________________A01" localSheetId="14">#REF!</definedName>
    <definedName name="_________________A01" localSheetId="15">#REF!</definedName>
    <definedName name="_________________A01" localSheetId="16">#REF!</definedName>
    <definedName name="_________________A01" localSheetId="17">#REF!</definedName>
    <definedName name="_________________A01" localSheetId="0">#REF!</definedName>
    <definedName name="_________________A01" localSheetId="1">#REF!</definedName>
    <definedName name="_________________A01" localSheetId="2">#REF!</definedName>
    <definedName name="_________________A01" localSheetId="3">#REF!</definedName>
    <definedName name="_________________A01" localSheetId="4">#REF!</definedName>
    <definedName name="_________________A01" localSheetId="5">#REF!</definedName>
    <definedName name="_________________A01">#REF!</definedName>
    <definedName name="_________________A08" localSheetId="5">'[4]A01-1'!$A$5:$C$36</definedName>
    <definedName name="_________________A08">'[5]A01-1'!$A$5:$C$36</definedName>
    <definedName name="_________________qyc1234" localSheetId="12">#REF!</definedName>
    <definedName name="_________________qyc1234" localSheetId="13">#REF!</definedName>
    <definedName name="_________________qyc1234" localSheetId="14">#REF!</definedName>
    <definedName name="_________________qyc1234" localSheetId="15">#REF!</definedName>
    <definedName name="_________________qyc1234" localSheetId="16">#REF!</definedName>
    <definedName name="_________________qyc1234" localSheetId="17">#REF!</definedName>
    <definedName name="_________________qyc1234" localSheetId="0">#REF!</definedName>
    <definedName name="_________________qyc1234" localSheetId="1">#REF!</definedName>
    <definedName name="_________________qyc1234" localSheetId="2">#REF!</definedName>
    <definedName name="_________________qyc1234" localSheetId="3">#REF!</definedName>
    <definedName name="_________________qyc1234" localSheetId="4">#REF!</definedName>
    <definedName name="_________________qyc1234" localSheetId="5">#REF!</definedName>
    <definedName name="_________________qyc1234">#REF!</definedName>
    <definedName name="________________A01" localSheetId="12">#REF!</definedName>
    <definedName name="________________A01" localSheetId="13">#REF!</definedName>
    <definedName name="________________A01" localSheetId="14">#REF!</definedName>
    <definedName name="________________A01" localSheetId="15">#REF!</definedName>
    <definedName name="________________A01" localSheetId="16">#REF!</definedName>
    <definedName name="________________A01" localSheetId="17">#REF!</definedName>
    <definedName name="________________A01" localSheetId="0">#REF!</definedName>
    <definedName name="________________A01" localSheetId="1">#REF!</definedName>
    <definedName name="________________A01" localSheetId="2">#REF!</definedName>
    <definedName name="________________A01" localSheetId="3">#REF!</definedName>
    <definedName name="________________A01" localSheetId="4">#REF!</definedName>
    <definedName name="________________A01" localSheetId="5">#REF!</definedName>
    <definedName name="________________A01">#REF!</definedName>
    <definedName name="________________A08">'[4]A01-1'!$A$5:$C$36</definedName>
    <definedName name="________________qyc1234" localSheetId="12">#REF!</definedName>
    <definedName name="________________qyc1234" localSheetId="13">#REF!</definedName>
    <definedName name="________________qyc1234" localSheetId="14">#REF!</definedName>
    <definedName name="________________qyc1234" localSheetId="15">#REF!</definedName>
    <definedName name="________________qyc1234" localSheetId="16">#REF!</definedName>
    <definedName name="________________qyc1234" localSheetId="17">#REF!</definedName>
    <definedName name="________________qyc1234" localSheetId="0">#REF!</definedName>
    <definedName name="________________qyc1234" localSheetId="1">#REF!</definedName>
    <definedName name="________________qyc1234" localSheetId="2">#REF!</definedName>
    <definedName name="________________qyc1234" localSheetId="3">#REF!</definedName>
    <definedName name="________________qyc1234" localSheetId="4">#REF!</definedName>
    <definedName name="________________qyc1234" localSheetId="5">#REF!</definedName>
    <definedName name="________________qyc1234">#REF!</definedName>
    <definedName name="_______________A01" localSheetId="9">#REF!</definedName>
    <definedName name="_______________A01" localSheetId="10">#REF!</definedName>
    <definedName name="_______________A01" localSheetId="11">#REF!</definedName>
    <definedName name="_______________A01" localSheetId="12">#REF!</definedName>
    <definedName name="_______________A01" localSheetId="13">#REF!</definedName>
    <definedName name="_______________A01" localSheetId="14">#REF!</definedName>
    <definedName name="_______________A01" localSheetId="15">#REF!</definedName>
    <definedName name="_______________A01" localSheetId="16">#REF!</definedName>
    <definedName name="_______________A01" localSheetId="17">#REF!</definedName>
    <definedName name="_______________A01" localSheetId="18">#REF!</definedName>
    <definedName name="_______________A01" localSheetId="0">#REF!</definedName>
    <definedName name="_______________A01" localSheetId="19">#REF!</definedName>
    <definedName name="_______________A01" localSheetId="20">#REF!</definedName>
    <definedName name="_______________A01" localSheetId="21">#REF!</definedName>
    <definedName name="_______________A01" localSheetId="22">#REF!</definedName>
    <definedName name="_______________A01" localSheetId="23">#REF!</definedName>
    <definedName name="_______________A01" localSheetId="24">#REF!</definedName>
    <definedName name="_______________A01" localSheetId="25">#REF!</definedName>
    <definedName name="_______________A01" localSheetId="26">#REF!</definedName>
    <definedName name="_______________A01" localSheetId="27">#REF!</definedName>
    <definedName name="_______________A01" localSheetId="28">#REF!</definedName>
    <definedName name="_______________A01" localSheetId="1">#REF!</definedName>
    <definedName name="_______________A01" localSheetId="29">#REF!</definedName>
    <definedName name="_______________A01" localSheetId="30">#REF!</definedName>
    <definedName name="_______________A01" localSheetId="31">#REF!</definedName>
    <definedName name="_______________A01" localSheetId="2">#REF!</definedName>
    <definedName name="_______________A01" localSheetId="3">#REF!</definedName>
    <definedName name="_______________A01" localSheetId="4">#REF!</definedName>
    <definedName name="_______________A01" localSheetId="5">#REF!</definedName>
    <definedName name="_______________A01" localSheetId="6">#REF!</definedName>
    <definedName name="_______________A01" localSheetId="7">#REF!</definedName>
    <definedName name="_______________A01" localSheetId="8">#REF!</definedName>
    <definedName name="_______________A01">#REF!</definedName>
    <definedName name="_______________A08" localSheetId="9">'[6]A01-1'!$A$5:$C$36</definedName>
    <definedName name="_______________A08" localSheetId="10">'[3]A01-1'!$A$5:$C$36</definedName>
    <definedName name="_______________A08" localSheetId="11">'[3]A01-1'!$A$5:$C$36</definedName>
    <definedName name="_______________A08" localSheetId="12">'[7]A01-1'!$A$5:$C$36</definedName>
    <definedName name="_______________A08" localSheetId="13">'[7]A01-1'!$A$5:$C$36</definedName>
    <definedName name="_______________A08" localSheetId="14">'[7]A01-1'!$A$5:$C$36</definedName>
    <definedName name="_______________A08" localSheetId="15">'[7]A01-1'!$A$5:$C$36</definedName>
    <definedName name="_______________A08" localSheetId="16">'[1]A01-1'!$A$5:$C$36</definedName>
    <definedName name="_______________A08" localSheetId="17">'[7]A01-1'!$A$5:$C$36</definedName>
    <definedName name="_______________A08" localSheetId="18">'[1]A01-1'!$A$5:$C$36</definedName>
    <definedName name="_______________A08" localSheetId="19">'[1]A01-1'!$A$5:$C$36</definedName>
    <definedName name="_______________A08" localSheetId="20">'[1]A01-1'!$A$5:$C$36</definedName>
    <definedName name="_______________A08" localSheetId="21">'[1]A01-1'!$A$5:$C$36</definedName>
    <definedName name="_______________A08" localSheetId="22">'[1]A01-1'!$A$5:$C$36</definedName>
    <definedName name="_______________A08" localSheetId="23">'[1]A01-1'!$A$5:$C$36</definedName>
    <definedName name="_______________A08" localSheetId="24">'[1]A01-1'!$A$5:$C$36</definedName>
    <definedName name="_______________A08" localSheetId="25">'[8]A01-1'!$A$5:$C$36</definedName>
    <definedName name="_______________A08" localSheetId="26">'[9]A01-1'!$A$5:$C$36</definedName>
    <definedName name="_______________A08" localSheetId="27">'[9]A01-1'!$A$5:$C$36</definedName>
    <definedName name="_______________A08" localSheetId="28">'[9]A01-1'!$A$5:$C$36</definedName>
    <definedName name="_______________A08" localSheetId="29">'[9]A01-1'!$A$5:$C$36</definedName>
    <definedName name="_______________A08" localSheetId="30">'[9]A01-1'!$A$5:$C$36</definedName>
    <definedName name="_______________A08" localSheetId="31">'[9]A01-1'!$A$5:$C$36</definedName>
    <definedName name="_______________A08" localSheetId="4">'[10]A01-1'!$A$5:$C$36</definedName>
    <definedName name="_______________A08" localSheetId="5">'[11]A01-1'!$A$5:$C$36</definedName>
    <definedName name="_______________A08" localSheetId="6">'[1]A01-1'!$A$5:$C$36</definedName>
    <definedName name="_______________A08" localSheetId="7">'[1]A01-1'!$A$5:$C$36</definedName>
    <definedName name="_______________A08" localSheetId="8">'[6]A01-1'!$A$5:$C$36</definedName>
    <definedName name="_______________A08">'[11]A01-1'!$A$5:$C$36</definedName>
    <definedName name="_______________qyc1234" localSheetId="12">#REF!</definedName>
    <definedName name="_______________qyc1234" localSheetId="13">#REF!</definedName>
    <definedName name="_______________qyc1234" localSheetId="14">#REF!</definedName>
    <definedName name="_______________qyc1234" localSheetId="15">#REF!</definedName>
    <definedName name="_______________qyc1234" localSheetId="16">#REF!</definedName>
    <definedName name="_______________qyc1234" localSheetId="17">#REF!</definedName>
    <definedName name="_______________qyc1234" localSheetId="0">#REF!</definedName>
    <definedName name="_______________qyc1234" localSheetId="1">#REF!</definedName>
    <definedName name="_______________qyc1234" localSheetId="2">#REF!</definedName>
    <definedName name="_______________qyc1234" localSheetId="3">#REF!</definedName>
    <definedName name="_______________qyc1234" localSheetId="4">#REF!</definedName>
    <definedName name="_______________qyc1234" localSheetId="5">#REF!</definedName>
    <definedName name="_______________qyc1234">#REF!</definedName>
    <definedName name="______________A01" localSheetId="12">#REF!</definedName>
    <definedName name="______________A01" localSheetId="13">#REF!</definedName>
    <definedName name="______________A01" localSheetId="14">#REF!</definedName>
    <definedName name="______________A01" localSheetId="15">#REF!</definedName>
    <definedName name="______________A01" localSheetId="16">#REF!</definedName>
    <definedName name="______________A01" localSheetId="17">#REF!</definedName>
    <definedName name="______________A01" localSheetId="0">#REF!</definedName>
    <definedName name="______________A01" localSheetId="25">#REF!</definedName>
    <definedName name="______________A01" localSheetId="1">#REF!</definedName>
    <definedName name="______________A01" localSheetId="2">#REF!</definedName>
    <definedName name="______________A01" localSheetId="3">#REF!</definedName>
    <definedName name="______________A01" localSheetId="4">#REF!</definedName>
    <definedName name="______________A01" localSheetId="5">#REF!</definedName>
    <definedName name="______________A01">#REF!</definedName>
    <definedName name="______________A08" localSheetId="12">'[12]A01-1'!$A$5:$C$36</definedName>
    <definedName name="______________A08" localSheetId="13">'[12]A01-1'!$A$5:$C$36</definedName>
    <definedName name="______________A08" localSheetId="14">'[12]A01-1'!$A$5:$C$36</definedName>
    <definedName name="______________A08" localSheetId="15">'[12]A01-1'!$A$5:$C$36</definedName>
    <definedName name="______________A08" localSheetId="17">'[12]A01-1'!$A$5:$C$36</definedName>
    <definedName name="______________A08" localSheetId="19">'[13]A01-1'!$A$5:$C$36</definedName>
    <definedName name="______________A08" localSheetId="20">'[13]A01-1'!$A$5:$C$36</definedName>
    <definedName name="______________A08" localSheetId="21">'[13]A01-1'!$A$5:$C$36</definedName>
    <definedName name="______________A08" localSheetId="22">'[13]A01-1'!$A$5:$C$36</definedName>
    <definedName name="______________A08" localSheetId="23">'[13]A01-1'!$A$5:$C$36</definedName>
    <definedName name="______________A08" localSheetId="24">'[13]A01-1'!$A$5:$C$36</definedName>
    <definedName name="______________A08" localSheetId="25">'[13]A01-1'!$A$5:$C$36</definedName>
    <definedName name="______________A08" localSheetId="4">'[14]A01-1'!$A$5:$C$36</definedName>
    <definedName name="______________qyc1234" localSheetId="12">#REF!</definedName>
    <definedName name="______________qyc1234" localSheetId="13">#REF!</definedName>
    <definedName name="______________qyc1234" localSheetId="14">#REF!</definedName>
    <definedName name="______________qyc1234" localSheetId="15">#REF!</definedName>
    <definedName name="______________qyc1234" localSheetId="16">#REF!</definedName>
    <definedName name="______________qyc1234" localSheetId="17">#REF!</definedName>
    <definedName name="______________qyc1234" localSheetId="0">#REF!</definedName>
    <definedName name="______________qyc1234" localSheetId="1">#REF!</definedName>
    <definedName name="______________qyc1234" localSheetId="2">#REF!</definedName>
    <definedName name="______________qyc1234" localSheetId="3">#REF!</definedName>
    <definedName name="______________qyc1234" localSheetId="4">#REF!</definedName>
    <definedName name="______________qyc1234" localSheetId="5">#REF!</definedName>
    <definedName name="______________qyc1234">#REF!</definedName>
    <definedName name="_____________A01" localSheetId="12">#REF!</definedName>
    <definedName name="_____________A01" localSheetId="13">#REF!</definedName>
    <definedName name="_____________A01" localSheetId="14">#REF!</definedName>
    <definedName name="_____________A01" localSheetId="15">#REF!</definedName>
    <definedName name="_____________A01" localSheetId="16">#REF!</definedName>
    <definedName name="_____________A01" localSheetId="17">#REF!</definedName>
    <definedName name="_____________A01" localSheetId="0">#REF!</definedName>
    <definedName name="_____________A01" localSheetId="19">#REF!</definedName>
    <definedName name="_____________A01" localSheetId="20">#REF!</definedName>
    <definedName name="_____________A01" localSheetId="21">#REF!</definedName>
    <definedName name="_____________A01" localSheetId="22">#REF!</definedName>
    <definedName name="_____________A01" localSheetId="23">#REF!</definedName>
    <definedName name="_____________A01" localSheetId="24">#REF!</definedName>
    <definedName name="_____________A01" localSheetId="25">#REF!</definedName>
    <definedName name="_____________A01" localSheetId="1">#REF!</definedName>
    <definedName name="_____________A01" localSheetId="2">#REF!</definedName>
    <definedName name="_____________A01" localSheetId="3">#REF!</definedName>
    <definedName name="_____________A01" localSheetId="4">#REF!</definedName>
    <definedName name="_____________A01" localSheetId="5">#REF!</definedName>
    <definedName name="_____________A01">#REF!</definedName>
    <definedName name="_____________A08" localSheetId="19">'[15]A01-1'!$A$5:$C$36</definedName>
    <definedName name="_____________A08" localSheetId="20">'[15]A01-1'!$A$5:$C$36</definedName>
    <definedName name="_____________A08" localSheetId="21">'[15]A01-1'!$A$5:$C$36</definedName>
    <definedName name="_____________A08" localSheetId="22">'[15]A01-1'!$A$5:$C$36</definedName>
    <definedName name="_____________A08" localSheetId="23">'[15]A01-1'!$A$5:$C$36</definedName>
    <definedName name="_____________A08" localSheetId="24">'[15]A01-1'!$A$5:$C$36</definedName>
    <definedName name="_____________A08" localSheetId="25">'[15]A01-1'!$A$5:$C$36</definedName>
    <definedName name="_____________A08" localSheetId="4">'[16]A01-1'!$A$5:$C$36</definedName>
    <definedName name="_____________A08">'[17]A01-1'!$A$5:$C$36</definedName>
    <definedName name="_____________qyc1234" localSheetId="12">#REF!</definedName>
    <definedName name="_____________qyc1234" localSheetId="13">#REF!</definedName>
    <definedName name="_____________qyc1234" localSheetId="14">#REF!</definedName>
    <definedName name="_____________qyc1234" localSheetId="15">#REF!</definedName>
    <definedName name="_____________qyc1234" localSheetId="16">#REF!</definedName>
    <definedName name="_____________qyc1234" localSheetId="17">#REF!</definedName>
    <definedName name="_____________qyc1234" localSheetId="0">#REF!</definedName>
    <definedName name="_____________qyc1234" localSheetId="1">#REF!</definedName>
    <definedName name="_____________qyc1234" localSheetId="2">#REF!</definedName>
    <definedName name="_____________qyc1234" localSheetId="3">#REF!</definedName>
    <definedName name="_____________qyc1234" localSheetId="4">#REF!</definedName>
    <definedName name="_____________qyc1234" localSheetId="5">#REF!</definedName>
    <definedName name="_____________qyc1234">#REF!</definedName>
    <definedName name="____________A01" localSheetId="12">#REF!</definedName>
    <definedName name="____________A01" localSheetId="13">#REF!</definedName>
    <definedName name="____________A01" localSheetId="14">#REF!</definedName>
    <definedName name="____________A01" localSheetId="15">#REF!</definedName>
    <definedName name="____________A01" localSheetId="16">#REF!</definedName>
    <definedName name="____________A01" localSheetId="17">#REF!</definedName>
    <definedName name="____________A01" localSheetId="18">#REF!</definedName>
    <definedName name="____________A01" localSheetId="0">#REF!</definedName>
    <definedName name="____________A01" localSheetId="19">#REF!</definedName>
    <definedName name="____________A01" localSheetId="20">#REF!</definedName>
    <definedName name="____________A01" localSheetId="21">#REF!</definedName>
    <definedName name="____________A01" localSheetId="22">#REF!</definedName>
    <definedName name="____________A01" localSheetId="23">#REF!</definedName>
    <definedName name="____________A01" localSheetId="24">#REF!</definedName>
    <definedName name="____________A01" localSheetId="25">#REF!</definedName>
    <definedName name="____________A01" localSheetId="1">#REF!</definedName>
    <definedName name="____________A01" localSheetId="2">#REF!</definedName>
    <definedName name="____________A01" localSheetId="3">#REF!</definedName>
    <definedName name="____________A01" localSheetId="4">#REF!</definedName>
    <definedName name="____________A01" localSheetId="5">#REF!</definedName>
    <definedName name="____________A01" localSheetId="6">#REF!</definedName>
    <definedName name="____________A01" localSheetId="7">#REF!</definedName>
    <definedName name="____________A01">#REF!</definedName>
    <definedName name="____________A08" localSheetId="17">'[18]A01-1'!$A$5:$C$36</definedName>
    <definedName name="____________A08">'[19]A01-1'!$A$5:$C$36</definedName>
    <definedName name="____________qyc1234" localSheetId="12">#REF!</definedName>
    <definedName name="____________qyc1234" localSheetId="13">#REF!</definedName>
    <definedName name="____________qyc1234" localSheetId="14">#REF!</definedName>
    <definedName name="____________qyc1234" localSheetId="15">#REF!</definedName>
    <definedName name="____________qyc1234" localSheetId="16">#REF!</definedName>
    <definedName name="____________qyc1234" localSheetId="17">#REF!</definedName>
    <definedName name="____________qyc1234" localSheetId="0">#REF!</definedName>
    <definedName name="____________qyc1234" localSheetId="1">#REF!</definedName>
    <definedName name="____________qyc1234" localSheetId="2">#REF!</definedName>
    <definedName name="____________qyc1234" localSheetId="3">#REF!</definedName>
    <definedName name="____________qyc1234" localSheetId="4">#REF!</definedName>
    <definedName name="____________qyc1234" localSheetId="5">#REF!</definedName>
    <definedName name="____________qyc1234">#REF!</definedName>
    <definedName name="___________A01" localSheetId="12">#REF!</definedName>
    <definedName name="___________A01" localSheetId="13">#REF!</definedName>
    <definedName name="___________A01" localSheetId="14">#REF!</definedName>
    <definedName name="___________A01" localSheetId="15">#REF!</definedName>
    <definedName name="___________A01" localSheetId="16">#REF!</definedName>
    <definedName name="___________A01" localSheetId="17">#REF!</definedName>
    <definedName name="___________A01" localSheetId="18">#REF!</definedName>
    <definedName name="___________A01" localSheetId="0">#REF!</definedName>
    <definedName name="___________A01" localSheetId="19">#REF!</definedName>
    <definedName name="___________A01" localSheetId="20">#REF!</definedName>
    <definedName name="___________A01" localSheetId="21">#REF!</definedName>
    <definedName name="___________A01" localSheetId="22">#REF!</definedName>
    <definedName name="___________A01" localSheetId="23">#REF!</definedName>
    <definedName name="___________A01" localSheetId="24">#REF!</definedName>
    <definedName name="___________A01" localSheetId="25">#REF!</definedName>
    <definedName name="___________A01" localSheetId="1">#REF!</definedName>
    <definedName name="___________A01" localSheetId="2">#REF!</definedName>
    <definedName name="___________A01" localSheetId="3">#REF!</definedName>
    <definedName name="___________A01" localSheetId="4">#REF!</definedName>
    <definedName name="___________A01" localSheetId="5">#REF!</definedName>
    <definedName name="___________A01" localSheetId="6">#REF!</definedName>
    <definedName name="___________A01" localSheetId="7">#REF!</definedName>
    <definedName name="___________A01">#REF!</definedName>
    <definedName name="___________A08" localSheetId="14">'[18]A01-1'!$A$5:$C$36</definedName>
    <definedName name="___________A08">'[19]A01-1'!$A$5:$C$36</definedName>
    <definedName name="___________qyc1234" localSheetId="12">#REF!</definedName>
    <definedName name="___________qyc1234" localSheetId="13">#REF!</definedName>
    <definedName name="___________qyc1234" localSheetId="14">#REF!</definedName>
    <definedName name="___________qyc1234" localSheetId="15">#REF!</definedName>
    <definedName name="___________qyc1234" localSheetId="16">#REF!</definedName>
    <definedName name="___________qyc1234" localSheetId="17">#REF!</definedName>
    <definedName name="___________qyc1234" localSheetId="0">#REF!</definedName>
    <definedName name="___________qyc1234" localSheetId="25">#REF!</definedName>
    <definedName name="___________qyc1234" localSheetId="1">#REF!</definedName>
    <definedName name="___________qyc1234" localSheetId="2">#REF!</definedName>
    <definedName name="___________qyc1234" localSheetId="3">#REF!</definedName>
    <definedName name="___________qyc1234" localSheetId="4">#REF!</definedName>
    <definedName name="___________qyc1234" localSheetId="5">#REF!</definedName>
    <definedName name="___________qyc1234">#REF!</definedName>
    <definedName name="__________A01" localSheetId="12">#REF!</definedName>
    <definedName name="__________A01" localSheetId="13">#REF!</definedName>
    <definedName name="__________A01" localSheetId="14">#REF!</definedName>
    <definedName name="__________A01" localSheetId="15">#REF!</definedName>
    <definedName name="__________A01" localSheetId="16">#REF!</definedName>
    <definedName name="__________A01" localSheetId="17">#REF!</definedName>
    <definedName name="__________A01" localSheetId="18">#REF!</definedName>
    <definedName name="__________A01" localSheetId="0">#REF!</definedName>
    <definedName name="__________A01" localSheetId="19">#REF!</definedName>
    <definedName name="__________A01" localSheetId="20">#REF!</definedName>
    <definedName name="__________A01" localSheetId="21">#REF!</definedName>
    <definedName name="__________A01" localSheetId="22">#REF!</definedName>
    <definedName name="__________A01" localSheetId="23">#REF!</definedName>
    <definedName name="__________A01" localSheetId="24">#REF!</definedName>
    <definedName name="__________A01" localSheetId="25">#REF!</definedName>
    <definedName name="__________A01" localSheetId="1">#REF!</definedName>
    <definedName name="__________A01" localSheetId="2">#REF!</definedName>
    <definedName name="__________A01" localSheetId="3">#REF!</definedName>
    <definedName name="__________A01" localSheetId="4">#REF!</definedName>
    <definedName name="__________A01" localSheetId="5">#REF!</definedName>
    <definedName name="__________A01" localSheetId="6">#REF!</definedName>
    <definedName name="__________A01" localSheetId="7">#REF!</definedName>
    <definedName name="__________A01">#REF!</definedName>
    <definedName name="__________A08">'[19]A01-1'!$A$5:$C$36</definedName>
    <definedName name="__________qyc1234" localSheetId="12">#REF!</definedName>
    <definedName name="__________qyc1234" localSheetId="13">#REF!</definedName>
    <definedName name="__________qyc1234" localSheetId="14">#REF!</definedName>
    <definedName name="__________qyc1234" localSheetId="15">#REF!</definedName>
    <definedName name="__________qyc1234" localSheetId="16">#REF!</definedName>
    <definedName name="__________qyc1234" localSheetId="17">#REF!</definedName>
    <definedName name="__________qyc1234" localSheetId="0">#REF!</definedName>
    <definedName name="__________qyc1234" localSheetId="19">#REF!</definedName>
    <definedName name="__________qyc1234" localSheetId="20">#REF!</definedName>
    <definedName name="__________qyc1234" localSheetId="21">#REF!</definedName>
    <definedName name="__________qyc1234" localSheetId="22">#REF!</definedName>
    <definedName name="__________qyc1234" localSheetId="23">#REF!</definedName>
    <definedName name="__________qyc1234" localSheetId="24">#REF!</definedName>
    <definedName name="__________qyc1234" localSheetId="25">#REF!</definedName>
    <definedName name="__________qyc1234" localSheetId="1">#REF!</definedName>
    <definedName name="__________qyc1234" localSheetId="2">#REF!</definedName>
    <definedName name="__________qyc1234" localSheetId="3">#REF!</definedName>
    <definedName name="__________qyc1234" localSheetId="4">#REF!</definedName>
    <definedName name="__________qyc1234" localSheetId="5">#REF!</definedName>
    <definedName name="__________qyc1234">#REF!</definedName>
    <definedName name="_________A01" localSheetId="12">#REF!</definedName>
    <definedName name="_________A01" localSheetId="13">#REF!</definedName>
    <definedName name="_________A01" localSheetId="14">#REF!</definedName>
    <definedName name="_________A01" localSheetId="15">#REF!</definedName>
    <definedName name="_________A01" localSheetId="16">#REF!</definedName>
    <definedName name="_________A01" localSheetId="17">#REF!</definedName>
    <definedName name="_________A01" localSheetId="0">#REF!</definedName>
    <definedName name="_________A01" localSheetId="19">#REF!</definedName>
    <definedName name="_________A01" localSheetId="20">#REF!</definedName>
    <definedName name="_________A01" localSheetId="21">#REF!</definedName>
    <definedName name="_________A01" localSheetId="22">#REF!</definedName>
    <definedName name="_________A01" localSheetId="23">#REF!</definedName>
    <definedName name="_________A01" localSheetId="24">#REF!</definedName>
    <definedName name="_________A01" localSheetId="25">#REF!</definedName>
    <definedName name="_________A01" localSheetId="1">#REF!</definedName>
    <definedName name="_________A01" localSheetId="2">#REF!</definedName>
    <definedName name="_________A01" localSheetId="3">#REF!</definedName>
    <definedName name="_________A01" localSheetId="4">#REF!</definedName>
    <definedName name="_________A01" localSheetId="5">#REF!</definedName>
    <definedName name="_________A01">#REF!</definedName>
    <definedName name="_________A08">'[1]A01-1'!$A$5:$C$36</definedName>
    <definedName name="_________qyc1234" localSheetId="12">#REF!</definedName>
    <definedName name="_________qyc1234" localSheetId="13">#REF!</definedName>
    <definedName name="_________qyc1234" localSheetId="14">#REF!</definedName>
    <definedName name="_________qyc1234" localSheetId="15">#REF!</definedName>
    <definedName name="_________qyc1234" localSheetId="16">#REF!</definedName>
    <definedName name="_________qyc1234" localSheetId="17">#REF!</definedName>
    <definedName name="_________qyc1234" localSheetId="18">#REF!</definedName>
    <definedName name="_________qyc1234" localSheetId="0">#REF!</definedName>
    <definedName name="_________qyc1234" localSheetId="19">#REF!</definedName>
    <definedName name="_________qyc1234" localSheetId="20">#REF!</definedName>
    <definedName name="_________qyc1234" localSheetId="21">#REF!</definedName>
    <definedName name="_________qyc1234" localSheetId="22">#REF!</definedName>
    <definedName name="_________qyc1234" localSheetId="23">#REF!</definedName>
    <definedName name="_________qyc1234" localSheetId="24">#REF!</definedName>
    <definedName name="_________qyc1234" localSheetId="25">#REF!</definedName>
    <definedName name="_________qyc1234" localSheetId="1">#REF!</definedName>
    <definedName name="_________qyc1234" localSheetId="2">#REF!</definedName>
    <definedName name="_________qyc1234" localSheetId="3">#REF!</definedName>
    <definedName name="_________qyc1234" localSheetId="4">#REF!</definedName>
    <definedName name="_________qyc1234" localSheetId="5">#REF!</definedName>
    <definedName name="_________qyc1234" localSheetId="6">#REF!</definedName>
    <definedName name="_________qyc1234" localSheetId="7">#REF!</definedName>
    <definedName name="_________qyc1234">#REF!</definedName>
    <definedName name="________A01" localSheetId="12">#REF!</definedName>
    <definedName name="________A01" localSheetId="13">#REF!</definedName>
    <definedName name="________A01" localSheetId="14">#REF!</definedName>
    <definedName name="________A01" localSheetId="15">#REF!</definedName>
    <definedName name="________A01" localSheetId="16">#REF!</definedName>
    <definedName name="________A01" localSheetId="17">#REF!</definedName>
    <definedName name="________A01" localSheetId="0">#REF!</definedName>
    <definedName name="________A01" localSheetId="19">#REF!</definedName>
    <definedName name="________A01" localSheetId="20">#REF!</definedName>
    <definedName name="________A01" localSheetId="21">#REF!</definedName>
    <definedName name="________A01" localSheetId="22">#REF!</definedName>
    <definedName name="________A01" localSheetId="23">#REF!</definedName>
    <definedName name="________A01" localSheetId="24">#REF!</definedName>
    <definedName name="________A01" localSheetId="25">#REF!</definedName>
    <definedName name="________A01" localSheetId="1">#REF!</definedName>
    <definedName name="________A01" localSheetId="2">#REF!</definedName>
    <definedName name="________A01" localSheetId="3">#REF!</definedName>
    <definedName name="________A01" localSheetId="4">#REF!</definedName>
    <definedName name="________A01" localSheetId="5">#REF!</definedName>
    <definedName name="________A01">#REF!</definedName>
    <definedName name="________A08">'[19]A01-1'!$A$5:$C$36</definedName>
    <definedName name="________qyc1234" localSheetId="12">#REF!</definedName>
    <definedName name="________qyc1234" localSheetId="13">#REF!</definedName>
    <definedName name="________qyc1234" localSheetId="14">#REF!</definedName>
    <definedName name="________qyc1234" localSheetId="15">#REF!</definedName>
    <definedName name="________qyc1234" localSheetId="16">#REF!</definedName>
    <definedName name="________qyc1234" localSheetId="17">#REF!</definedName>
    <definedName name="________qyc1234" localSheetId="18">#REF!</definedName>
    <definedName name="________qyc1234" localSheetId="0">#REF!</definedName>
    <definedName name="________qyc1234" localSheetId="19">#REF!</definedName>
    <definedName name="________qyc1234" localSheetId="20">#REF!</definedName>
    <definedName name="________qyc1234" localSheetId="21">#REF!</definedName>
    <definedName name="________qyc1234" localSheetId="22">#REF!</definedName>
    <definedName name="________qyc1234" localSheetId="23">#REF!</definedName>
    <definedName name="________qyc1234" localSheetId="24">#REF!</definedName>
    <definedName name="________qyc1234" localSheetId="25">#REF!</definedName>
    <definedName name="________qyc1234" localSheetId="1">#REF!</definedName>
    <definedName name="________qyc1234" localSheetId="2">#REF!</definedName>
    <definedName name="________qyc1234" localSheetId="3">#REF!</definedName>
    <definedName name="________qyc1234" localSheetId="4">#REF!</definedName>
    <definedName name="________qyc1234" localSheetId="5">#REF!</definedName>
    <definedName name="________qyc1234" localSheetId="6">#REF!</definedName>
    <definedName name="________qyc1234" localSheetId="7">#REF!</definedName>
    <definedName name="________qyc1234">#REF!</definedName>
    <definedName name="_______A01" localSheetId="12">#REF!</definedName>
    <definedName name="_______A01" localSheetId="13">#REF!</definedName>
    <definedName name="_______A01" localSheetId="14">#REF!</definedName>
    <definedName name="_______A01" localSheetId="15">#REF!</definedName>
    <definedName name="_______A01" localSheetId="16">#REF!</definedName>
    <definedName name="_______A01" localSheetId="17">#REF!</definedName>
    <definedName name="_______A01" localSheetId="18">#REF!</definedName>
    <definedName name="_______A01" localSheetId="0">#REF!</definedName>
    <definedName name="_______A01" localSheetId="19">#REF!</definedName>
    <definedName name="_______A01" localSheetId="20">#REF!</definedName>
    <definedName name="_______A01" localSheetId="21">#REF!</definedName>
    <definedName name="_______A01" localSheetId="22">#REF!</definedName>
    <definedName name="_______A01" localSheetId="23">#REF!</definedName>
    <definedName name="_______A01" localSheetId="24">#REF!</definedName>
    <definedName name="_______A01" localSheetId="25">#REF!</definedName>
    <definedName name="_______A01" localSheetId="1">#REF!</definedName>
    <definedName name="_______A01" localSheetId="2">#REF!</definedName>
    <definedName name="_______A01" localSheetId="3">#REF!</definedName>
    <definedName name="_______A01" localSheetId="4">#REF!</definedName>
    <definedName name="_______A01" localSheetId="5">#REF!</definedName>
    <definedName name="_______A01" localSheetId="6">#REF!</definedName>
    <definedName name="_______A01" localSheetId="7">#REF!</definedName>
    <definedName name="_______A01">#REF!</definedName>
    <definedName name="_______A08" localSheetId="16">'[1]A01-1'!$A$5:$C$36</definedName>
    <definedName name="_______A08" localSheetId="18">'[1]A01-1'!$A$5:$C$36</definedName>
    <definedName name="_______A08" localSheetId="19">'[3]A01-1'!$A$5:$C$36</definedName>
    <definedName name="_______A08" localSheetId="20">'[3]A01-1'!$A$5:$C$36</definedName>
    <definedName name="_______A08" localSheetId="21">'[3]A01-1'!$A$5:$C$36</definedName>
    <definedName name="_______A08" localSheetId="22">'[3]A01-1'!$A$5:$C$36</definedName>
    <definedName name="_______A08" localSheetId="23">'[3]A01-1'!$A$5:$C$36</definedName>
    <definedName name="_______A08" localSheetId="24">'[3]A01-1'!$A$5:$C$36</definedName>
    <definedName name="_______A08" localSheetId="25">'[3]A01-1'!$A$5:$C$36</definedName>
    <definedName name="_______A08" localSheetId="4">'[1]A01-1'!$A$5:$C$36</definedName>
    <definedName name="_______A08" localSheetId="6">'[1]A01-1'!$A$5:$C$36</definedName>
    <definedName name="_______A08" localSheetId="7">'[1]A01-1'!$A$5:$C$36</definedName>
    <definedName name="_______A08">'[20]A01-1'!$A$5:$C$36</definedName>
    <definedName name="_______qyc1234" localSheetId="12">#REF!</definedName>
    <definedName name="_______qyc1234" localSheetId="13">#REF!</definedName>
    <definedName name="_______qyc1234" localSheetId="14">#REF!</definedName>
    <definedName name="_______qyc1234" localSheetId="15">#REF!</definedName>
    <definedName name="_______qyc1234" localSheetId="16">#REF!</definedName>
    <definedName name="_______qyc1234" localSheetId="17">#REF!</definedName>
    <definedName name="_______qyc1234" localSheetId="18">#REF!</definedName>
    <definedName name="_______qyc1234" localSheetId="0">#REF!</definedName>
    <definedName name="_______qyc1234" localSheetId="19">#REF!</definedName>
    <definedName name="_______qyc1234" localSheetId="20">#REF!</definedName>
    <definedName name="_______qyc1234" localSheetId="21">#REF!</definedName>
    <definedName name="_______qyc1234" localSheetId="22">#REF!</definedName>
    <definedName name="_______qyc1234" localSheetId="23">#REF!</definedName>
    <definedName name="_______qyc1234" localSheetId="24">#REF!</definedName>
    <definedName name="_______qyc1234" localSheetId="25">#REF!</definedName>
    <definedName name="_______qyc1234" localSheetId="1">#REF!</definedName>
    <definedName name="_______qyc1234" localSheetId="2">#REF!</definedName>
    <definedName name="_______qyc1234" localSheetId="3">#REF!</definedName>
    <definedName name="_______qyc1234" localSheetId="4">#REF!</definedName>
    <definedName name="_______qyc1234" localSheetId="5">#REF!</definedName>
    <definedName name="_______qyc1234" localSheetId="6">#REF!</definedName>
    <definedName name="_______qyc1234" localSheetId="7">#REF!</definedName>
    <definedName name="_______qyc1234">#REF!</definedName>
    <definedName name="______A01" localSheetId="12">#REF!</definedName>
    <definedName name="______A01" localSheetId="13">#REF!</definedName>
    <definedName name="______A01" localSheetId="14">#REF!</definedName>
    <definedName name="______A01" localSheetId="15">#REF!</definedName>
    <definedName name="______A01" localSheetId="16">#REF!</definedName>
    <definedName name="______A01" localSheetId="17">#REF!</definedName>
    <definedName name="______A01" localSheetId="18">#REF!</definedName>
    <definedName name="______A01" localSheetId="0">#REF!</definedName>
    <definedName name="______A01" localSheetId="19">#REF!</definedName>
    <definedName name="______A01" localSheetId="20">#REF!</definedName>
    <definedName name="______A01" localSheetId="21">#REF!</definedName>
    <definedName name="______A01" localSheetId="22">#REF!</definedName>
    <definedName name="______A01" localSheetId="23">#REF!</definedName>
    <definedName name="______A01" localSheetId="24">#REF!</definedName>
    <definedName name="______A01" localSheetId="25">#REF!</definedName>
    <definedName name="______A01" localSheetId="1">#REF!</definedName>
    <definedName name="______A01" localSheetId="2">#REF!</definedName>
    <definedName name="______A01" localSheetId="3">#REF!</definedName>
    <definedName name="______A01" localSheetId="4">#REF!</definedName>
    <definedName name="______A01" localSheetId="5">#REF!</definedName>
    <definedName name="______A01" localSheetId="6">#REF!</definedName>
    <definedName name="______A01" localSheetId="7">#REF!</definedName>
    <definedName name="______A01">#REF!</definedName>
    <definedName name="______A08">'[16]A01-1'!$A$5:$C$36</definedName>
    <definedName name="______qyc1234" localSheetId="12">#REF!</definedName>
    <definedName name="______qyc1234" localSheetId="13">#REF!</definedName>
    <definedName name="______qyc1234" localSheetId="14">#REF!</definedName>
    <definedName name="______qyc1234" localSheetId="15">#REF!</definedName>
    <definedName name="______qyc1234" localSheetId="16">#REF!</definedName>
    <definedName name="______qyc1234" localSheetId="17">#REF!</definedName>
    <definedName name="______qyc1234" localSheetId="0">#REF!</definedName>
    <definedName name="______qyc1234" localSheetId="19">#REF!</definedName>
    <definedName name="______qyc1234" localSheetId="20">#REF!</definedName>
    <definedName name="______qyc1234" localSheetId="21">#REF!</definedName>
    <definedName name="______qyc1234" localSheetId="22">#REF!</definedName>
    <definedName name="______qyc1234" localSheetId="23">#REF!</definedName>
    <definedName name="______qyc1234" localSheetId="24">#REF!</definedName>
    <definedName name="______qyc1234" localSheetId="25">#REF!</definedName>
    <definedName name="______qyc1234" localSheetId="1">#REF!</definedName>
    <definedName name="______qyc1234" localSheetId="2">#REF!</definedName>
    <definedName name="______qyc1234" localSheetId="3">#REF!</definedName>
    <definedName name="______qyc1234" localSheetId="4">#REF!</definedName>
    <definedName name="______qyc1234" localSheetId="5">#REF!</definedName>
    <definedName name="______qyc1234">#REF!</definedName>
    <definedName name="_____A01" localSheetId="12">#REF!</definedName>
    <definedName name="_____A01" localSheetId="13">#REF!</definedName>
    <definedName name="_____A01" localSheetId="14">#REF!</definedName>
    <definedName name="_____A01" localSheetId="15">#REF!</definedName>
    <definedName name="_____A01" localSheetId="16">#REF!</definedName>
    <definedName name="_____A01" localSheetId="17">#REF!</definedName>
    <definedName name="_____A01" localSheetId="18">#REF!</definedName>
    <definedName name="_____A01" localSheetId="0">#REF!</definedName>
    <definedName name="_____A01" localSheetId="19">#REF!</definedName>
    <definedName name="_____A01" localSheetId="20">#REF!</definedName>
    <definedName name="_____A01" localSheetId="21">#REF!</definedName>
    <definedName name="_____A01" localSheetId="22">#REF!</definedName>
    <definedName name="_____A01" localSheetId="23">#REF!</definedName>
    <definedName name="_____A01" localSheetId="24">#REF!</definedName>
    <definedName name="_____A01" localSheetId="25">#REF!</definedName>
    <definedName name="_____A01" localSheetId="1">#REF!</definedName>
    <definedName name="_____A01" localSheetId="2">#REF!</definedName>
    <definedName name="_____A01" localSheetId="3">#REF!</definedName>
    <definedName name="_____A01" localSheetId="4">#REF!</definedName>
    <definedName name="_____A01" localSheetId="5">#REF!</definedName>
    <definedName name="_____A01" localSheetId="6">#REF!</definedName>
    <definedName name="_____A01" localSheetId="7">#REF!</definedName>
    <definedName name="_____A01">#REF!</definedName>
    <definedName name="_____A08" localSheetId="16">'[1]A01-1'!$A$5:$C$36</definedName>
    <definedName name="_____A08" localSheetId="25">'[21]A01-1'!$A$5:$C$36</definedName>
    <definedName name="_____A08">'[16]A01-1'!$A$5:$C$36</definedName>
    <definedName name="_____qyc1234" localSheetId="12">#REF!</definedName>
    <definedName name="_____qyc1234" localSheetId="13">#REF!</definedName>
    <definedName name="_____qyc1234" localSheetId="14">#REF!</definedName>
    <definedName name="_____qyc1234" localSheetId="15">#REF!</definedName>
    <definedName name="_____qyc1234" localSheetId="16">#REF!</definedName>
    <definedName name="_____qyc1234" localSheetId="17">#REF!</definedName>
    <definedName name="_____qyc1234" localSheetId="18">#REF!</definedName>
    <definedName name="_____qyc1234" localSheetId="0">#REF!</definedName>
    <definedName name="_____qyc1234" localSheetId="19">#REF!</definedName>
    <definedName name="_____qyc1234" localSheetId="20">#REF!</definedName>
    <definedName name="_____qyc1234" localSheetId="21">#REF!</definedName>
    <definedName name="_____qyc1234" localSheetId="22">#REF!</definedName>
    <definedName name="_____qyc1234" localSheetId="23">#REF!</definedName>
    <definedName name="_____qyc1234" localSheetId="24">#REF!</definedName>
    <definedName name="_____qyc1234" localSheetId="25">#REF!</definedName>
    <definedName name="_____qyc1234" localSheetId="1">#REF!</definedName>
    <definedName name="_____qyc1234" localSheetId="2">#REF!</definedName>
    <definedName name="_____qyc1234" localSheetId="3">#REF!</definedName>
    <definedName name="_____qyc1234" localSheetId="4">#REF!</definedName>
    <definedName name="_____qyc1234" localSheetId="5">#REF!</definedName>
    <definedName name="_____qyc1234" localSheetId="6">#REF!</definedName>
    <definedName name="_____qyc1234" localSheetId="7">#REF!</definedName>
    <definedName name="_____qyc1234">#REF!</definedName>
    <definedName name="____1A01_" localSheetId="10">#REF!</definedName>
    <definedName name="____1A01_" localSheetId="11">#REF!</definedName>
    <definedName name="____1A01_" localSheetId="12">#REF!</definedName>
    <definedName name="____1A01_" localSheetId="13">#REF!</definedName>
    <definedName name="____1A01_" localSheetId="14">#REF!</definedName>
    <definedName name="____1A01_" localSheetId="15">#REF!</definedName>
    <definedName name="____1A01_" localSheetId="16">#REF!</definedName>
    <definedName name="____1A01_" localSheetId="17">#REF!</definedName>
    <definedName name="____1A01_" localSheetId="18">#REF!</definedName>
    <definedName name="____1A01_" localSheetId="0">#REF!</definedName>
    <definedName name="____1A01_" localSheetId="19">#REF!</definedName>
    <definedName name="____1A01_" localSheetId="20">#REF!</definedName>
    <definedName name="____1A01_" localSheetId="21">#REF!</definedName>
    <definedName name="____1A01_" localSheetId="22">#REF!</definedName>
    <definedName name="____1A01_" localSheetId="23">#REF!</definedName>
    <definedName name="____1A01_" localSheetId="24">#REF!</definedName>
    <definedName name="____1A01_" localSheetId="25">#REF!</definedName>
    <definedName name="____1A01_" localSheetId="26">#REF!</definedName>
    <definedName name="____1A01_" localSheetId="27">#REF!</definedName>
    <definedName name="____1A01_" localSheetId="28">#REF!</definedName>
    <definedName name="____1A01_" localSheetId="1">#REF!</definedName>
    <definedName name="____1A01_" localSheetId="29">#REF!</definedName>
    <definedName name="____1A01_" localSheetId="30">#REF!</definedName>
    <definedName name="____1A01_" localSheetId="31">#REF!</definedName>
    <definedName name="____1A01_" localSheetId="2">#REF!</definedName>
    <definedName name="____1A01_" localSheetId="3">#REF!</definedName>
    <definedName name="____1A01_" localSheetId="4">#REF!</definedName>
    <definedName name="____1A01_" localSheetId="5">#REF!</definedName>
    <definedName name="____1A01_" localSheetId="6">#REF!</definedName>
    <definedName name="____1A01_" localSheetId="7">#REF!</definedName>
    <definedName name="____1A01_" localSheetId="8">#REF!</definedName>
    <definedName name="____1A01_">#REF!</definedName>
    <definedName name="____2A08_" localSheetId="9">'[22]A01-1'!$A$5:$C$36</definedName>
    <definedName name="____2A08_" localSheetId="10">'[23]A01-1'!$A$5:$C$36</definedName>
    <definedName name="____2A08_" localSheetId="11">'[23]A01-1'!$A$5:$C$36</definedName>
    <definedName name="____2A08_" localSheetId="12">'[24]A01-1'!$A$5:$C$36</definedName>
    <definedName name="____2A08_" localSheetId="13">'[24]A01-1'!$A$5:$C$36</definedName>
    <definedName name="____2A08_" localSheetId="14">'[24]A01-1'!$A$5:$C$36</definedName>
    <definedName name="____2A08_" localSheetId="15">'[24]A01-1'!$A$5:$C$36</definedName>
    <definedName name="____2A08_" localSheetId="16">'[25]A01-1'!$A$5:$C$36</definedName>
    <definedName name="____2A08_" localSheetId="17">'[24]A01-1'!$A$5:$C$36</definedName>
    <definedName name="____2A08_" localSheetId="18">'[25]A01-1'!$A$5:$C$36</definedName>
    <definedName name="____2A08_" localSheetId="19">'[25]A01-1'!$A$5:$C$36</definedName>
    <definedName name="____2A08_" localSheetId="20">'[25]A01-1'!$A$5:$C$36</definedName>
    <definedName name="____2A08_" localSheetId="21">'[25]A01-1'!$A$5:$C$36</definedName>
    <definedName name="____2A08_" localSheetId="22">'[25]A01-1'!$A$5:$C$36</definedName>
    <definedName name="____2A08_" localSheetId="23">'[25]A01-1'!$A$5:$C$36</definedName>
    <definedName name="____2A08_" localSheetId="24">'[25]A01-1'!$A$5:$C$36</definedName>
    <definedName name="____2A08_" localSheetId="25">'[26]A01-1'!$A$5:$C$36</definedName>
    <definedName name="____2A08_" localSheetId="26">'[27]A01-1'!$A$5:$C$36</definedName>
    <definedName name="____2A08_" localSheetId="27">'[27]A01-1'!$A$5:$C$36</definedName>
    <definedName name="____2A08_" localSheetId="28">'[27]A01-1'!$A$5:$C$36</definedName>
    <definedName name="____2A08_" localSheetId="29">'[27]A01-1'!$A$5:$C$36</definedName>
    <definedName name="____2A08_" localSheetId="30">'[27]A01-1'!$A$5:$C$36</definedName>
    <definedName name="____2A08_" localSheetId="31">'[27]A01-1'!$A$5:$C$36</definedName>
    <definedName name="____2A08_" localSheetId="4">'[28]A01-1'!$A$5:$C$36</definedName>
    <definedName name="____2A08_" localSheetId="5">'[29]A01-1'!$A$5:$C$36</definedName>
    <definedName name="____2A08_" localSheetId="6">'[25]A01-1'!$A$5:$C$36</definedName>
    <definedName name="____2A08_" localSheetId="7">'[25]A01-1'!$A$5:$C$36</definedName>
    <definedName name="____2A08_" localSheetId="8">'[22]A01-1'!$A$5:$C$36</definedName>
    <definedName name="____2A08_">'[29]A01-1'!$A$5:$C$36</definedName>
    <definedName name="____A01" localSheetId="9">#REF!</definedName>
    <definedName name="____A01" localSheetId="12">#REF!</definedName>
    <definedName name="____A01" localSheetId="13">#REF!</definedName>
    <definedName name="____A01" localSheetId="14">#REF!</definedName>
    <definedName name="____A01" localSheetId="15">#REF!</definedName>
    <definedName name="____A01" localSheetId="16">#REF!</definedName>
    <definedName name="____A01" localSheetId="17">#REF!</definedName>
    <definedName name="____A01" localSheetId="18">#REF!</definedName>
    <definedName name="____A01" localSheetId="0">#REF!</definedName>
    <definedName name="____A01" localSheetId="19">#REF!</definedName>
    <definedName name="____A01" localSheetId="20">#REF!</definedName>
    <definedName name="____A01" localSheetId="21">#REF!</definedName>
    <definedName name="____A01" localSheetId="22">#REF!</definedName>
    <definedName name="____A01" localSheetId="23">#REF!</definedName>
    <definedName name="____A01" localSheetId="24">#REF!</definedName>
    <definedName name="____A01" localSheetId="25">#REF!</definedName>
    <definedName name="____A01" localSheetId="26">#REF!</definedName>
    <definedName name="____A01" localSheetId="27">#REF!</definedName>
    <definedName name="____A01" localSheetId="28">#REF!</definedName>
    <definedName name="____A01" localSheetId="1">#REF!</definedName>
    <definedName name="____A01" localSheetId="29">#REF!</definedName>
    <definedName name="____A01" localSheetId="30">#REF!</definedName>
    <definedName name="____A01" localSheetId="31">#REF!</definedName>
    <definedName name="____A01" localSheetId="2">#REF!</definedName>
    <definedName name="____A01" localSheetId="3">#REF!</definedName>
    <definedName name="____A01" localSheetId="4">#REF!</definedName>
    <definedName name="____A01" localSheetId="5">#REF!</definedName>
    <definedName name="____A01" localSheetId="6">#REF!</definedName>
    <definedName name="____A01" localSheetId="7">#REF!</definedName>
    <definedName name="____A01" localSheetId="8">#REF!</definedName>
    <definedName name="____A01">#REF!</definedName>
    <definedName name="____A08" localSheetId="9">'[30]A01-1'!$A$5:$C$36</definedName>
    <definedName name="____A08" localSheetId="12">'[31]A01-1'!$A$5:$C$36</definedName>
    <definedName name="____A08" localSheetId="13">'[31]A01-1'!$A$5:$C$36</definedName>
    <definedName name="____A08" localSheetId="14">'[31]A01-1'!$A$5:$C$36</definedName>
    <definedName name="____A08" localSheetId="15">'[31]A01-1'!$A$5:$C$36</definedName>
    <definedName name="____A08" localSheetId="16">'[32]A01-1'!$A$5:$C$36</definedName>
    <definedName name="____A08" localSheetId="17">'[31]A01-1'!$A$5:$C$36</definedName>
    <definedName name="____A08" localSheetId="18">'[32]A01-1'!$A$5:$C$36</definedName>
    <definedName name="____A08" localSheetId="19">'[33]A01-1'!$A$5:$C$36</definedName>
    <definedName name="____A08" localSheetId="20">'[33]A01-1'!$A$5:$C$36</definedName>
    <definedName name="____A08" localSheetId="21">'[33]A01-1'!$A$5:$C$36</definedName>
    <definedName name="____A08" localSheetId="22">'[33]A01-1'!$A$5:$C$36</definedName>
    <definedName name="____A08" localSheetId="23">'[33]A01-1'!$A$5:$C$36</definedName>
    <definedName name="____A08" localSheetId="24">'[33]A01-1'!$A$5:$C$36</definedName>
    <definedName name="____A08" localSheetId="25">'[33]A01-1'!$A$5:$C$36</definedName>
    <definedName name="____A08" localSheetId="26">'[34]A01-1'!$A$5:$C$36</definedName>
    <definedName name="____A08" localSheetId="27">'[34]A01-1'!$A$5:$C$36</definedName>
    <definedName name="____A08" localSheetId="28">'[34]A01-1'!$A$5:$C$36</definedName>
    <definedName name="____A08" localSheetId="29">'[34]A01-1'!$A$5:$C$36</definedName>
    <definedName name="____A08" localSheetId="30">'[34]A01-1'!$A$5:$C$36</definedName>
    <definedName name="____A08" localSheetId="31">'[34]A01-1'!$A$5:$C$36</definedName>
    <definedName name="____A08" localSheetId="4">'[35]A01-1'!$A$5:$C$36</definedName>
    <definedName name="____A08" localSheetId="5">'[36]A01-1'!$A$5:$C$36</definedName>
    <definedName name="____A08" localSheetId="6">'[32]A01-1'!$A$5:$C$36</definedName>
    <definedName name="____A08" localSheetId="7">'[32]A01-1'!$A$5:$C$36</definedName>
    <definedName name="____A08" localSheetId="8">'[30]A01-1'!$A$5:$C$36</definedName>
    <definedName name="____A08">'[36]A01-1'!$A$5:$C$36</definedName>
    <definedName name="____qyc1234" localSheetId="12">#REF!</definedName>
    <definedName name="____qyc1234" localSheetId="13">#REF!</definedName>
    <definedName name="____qyc1234" localSheetId="14">#REF!</definedName>
    <definedName name="____qyc1234" localSheetId="15">#REF!</definedName>
    <definedName name="____qyc1234" localSheetId="16">#REF!</definedName>
    <definedName name="____qyc1234" localSheetId="17">#REF!</definedName>
    <definedName name="____qyc1234" localSheetId="18">#REF!</definedName>
    <definedName name="____qyc1234" localSheetId="0">#REF!</definedName>
    <definedName name="____qyc1234" localSheetId="19">#REF!</definedName>
    <definedName name="____qyc1234" localSheetId="20">#REF!</definedName>
    <definedName name="____qyc1234" localSheetId="21">#REF!</definedName>
    <definedName name="____qyc1234" localSheetId="22">#REF!</definedName>
    <definedName name="____qyc1234" localSheetId="23">#REF!</definedName>
    <definedName name="____qyc1234" localSheetId="24">#REF!</definedName>
    <definedName name="____qyc1234" localSheetId="25">#REF!</definedName>
    <definedName name="____qyc1234" localSheetId="1">#REF!</definedName>
    <definedName name="____qyc1234" localSheetId="2">#REF!</definedName>
    <definedName name="____qyc1234" localSheetId="3">#REF!</definedName>
    <definedName name="____qyc1234" localSheetId="4">#REF!</definedName>
    <definedName name="____qyc1234" localSheetId="5">#REF!</definedName>
    <definedName name="____qyc1234" localSheetId="6">#REF!</definedName>
    <definedName name="____qyc1234" localSheetId="7">#REF!</definedName>
    <definedName name="____qyc1234">#REF!</definedName>
    <definedName name="___1A01_" localSheetId="10">#REF!</definedName>
    <definedName name="___1A01_" localSheetId="11">#REF!</definedName>
    <definedName name="___1A01_" localSheetId="12">#REF!</definedName>
    <definedName name="___1A01_" localSheetId="13">#REF!</definedName>
    <definedName name="___1A01_" localSheetId="14">#REF!</definedName>
    <definedName name="___1A01_" localSheetId="15">#REF!</definedName>
    <definedName name="___1A01_" localSheetId="16">#REF!</definedName>
    <definedName name="___1A01_" localSheetId="17">#REF!</definedName>
    <definedName name="___1A01_" localSheetId="18">#REF!</definedName>
    <definedName name="___1A01_" localSheetId="0">#REF!</definedName>
    <definedName name="___1A01_" localSheetId="19">#REF!</definedName>
    <definedName name="___1A01_" localSheetId="20">#REF!</definedName>
    <definedName name="___1A01_" localSheetId="21">#REF!</definedName>
    <definedName name="___1A01_" localSheetId="22">#REF!</definedName>
    <definedName name="___1A01_" localSheetId="23">#REF!</definedName>
    <definedName name="___1A01_" localSheetId="24">#REF!</definedName>
    <definedName name="___1A01_" localSheetId="25">#REF!</definedName>
    <definedName name="___1A01_" localSheetId="26">#REF!</definedName>
    <definedName name="___1A01_" localSheetId="27">#REF!</definedName>
    <definedName name="___1A01_" localSheetId="28">#REF!</definedName>
    <definedName name="___1A01_" localSheetId="1">#REF!</definedName>
    <definedName name="___1A01_" localSheetId="29">#REF!</definedName>
    <definedName name="___1A01_" localSheetId="30">#REF!</definedName>
    <definedName name="___1A01_" localSheetId="31">#REF!</definedName>
    <definedName name="___1A01_" localSheetId="2">#REF!</definedName>
    <definedName name="___1A01_" localSheetId="3">#REF!</definedName>
    <definedName name="___1A01_" localSheetId="4">#REF!</definedName>
    <definedName name="___1A01_" localSheetId="5">#REF!</definedName>
    <definedName name="___1A01_" localSheetId="6">#REF!</definedName>
    <definedName name="___1A01_" localSheetId="7">#REF!</definedName>
    <definedName name="___1A01_" localSheetId="8">#REF!</definedName>
    <definedName name="___1A01_">#REF!</definedName>
    <definedName name="___2A08_" localSheetId="9">'[37]A01-1'!$A$5:$C$36</definedName>
    <definedName name="___2A08_" localSheetId="10">'[38]A01-1'!$A$5:$C$36</definedName>
    <definedName name="___2A08_" localSheetId="11">'[38]A01-1'!$A$5:$C$36</definedName>
    <definedName name="___2A08_" localSheetId="12">'[7]A01-1'!$A$5:$C$36</definedName>
    <definedName name="___2A08_" localSheetId="13">'[7]A01-1'!$A$5:$C$36</definedName>
    <definedName name="___2A08_" localSheetId="14">'[7]A01-1'!$A$5:$C$36</definedName>
    <definedName name="___2A08_" localSheetId="15">'[7]A01-1'!$A$5:$C$36</definedName>
    <definedName name="___2A08_" localSheetId="16">'[39]A01-1'!$A$5:$C$36</definedName>
    <definedName name="___2A08_" localSheetId="17">'[7]A01-1'!$A$5:$C$36</definedName>
    <definedName name="___2A08_" localSheetId="18">'[39]A01-1'!$A$5:$C$36</definedName>
    <definedName name="___2A08_" localSheetId="19">'[39]A01-1'!$A$5:$C$36</definedName>
    <definedName name="___2A08_" localSheetId="20">'[39]A01-1'!$A$5:$C$36</definedName>
    <definedName name="___2A08_" localSheetId="21">'[39]A01-1'!$A$5:$C$36</definedName>
    <definedName name="___2A08_" localSheetId="22">'[39]A01-1'!$A$5:$C$36</definedName>
    <definedName name="___2A08_" localSheetId="23">'[39]A01-1'!$A$5:$C$36</definedName>
    <definedName name="___2A08_" localSheetId="24">'[39]A01-1'!$A$5:$C$36</definedName>
    <definedName name="___2A08_" localSheetId="25">'[8]A01-1'!$A$5:$C$36</definedName>
    <definedName name="___2A08_" localSheetId="26">'[9]A01-1'!$A$5:$C$36</definedName>
    <definedName name="___2A08_" localSheetId="27">'[9]A01-1'!$A$5:$C$36</definedName>
    <definedName name="___2A08_" localSheetId="28">'[9]A01-1'!$A$5:$C$36</definedName>
    <definedName name="___2A08_" localSheetId="29">'[9]A01-1'!$A$5:$C$36</definedName>
    <definedName name="___2A08_" localSheetId="30">'[9]A01-1'!$A$5:$C$36</definedName>
    <definedName name="___2A08_" localSheetId="31">'[9]A01-1'!$A$5:$C$36</definedName>
    <definedName name="___2A08_" localSheetId="4">'[10]A01-1'!$A$5:$C$36</definedName>
    <definedName name="___2A08_" localSheetId="5">'[11]A01-1'!$A$5:$C$36</definedName>
    <definedName name="___2A08_" localSheetId="6">'[39]A01-1'!$A$5:$C$36</definedName>
    <definedName name="___2A08_" localSheetId="7">'[39]A01-1'!$A$5:$C$36</definedName>
    <definedName name="___2A08_" localSheetId="8">'[37]A01-1'!$A$5:$C$36</definedName>
    <definedName name="___2A08_">'[11]A01-1'!$A$5:$C$36</definedName>
    <definedName name="___A01" localSheetId="9">#REF!</definedName>
    <definedName name="___A01" localSheetId="12">#REF!</definedName>
    <definedName name="___A01" localSheetId="13">#REF!</definedName>
    <definedName name="___A01" localSheetId="14">#REF!</definedName>
    <definedName name="___A01" localSheetId="15">#REF!</definedName>
    <definedName name="___A01" localSheetId="16">#REF!</definedName>
    <definedName name="___A01" localSheetId="17">#REF!</definedName>
    <definedName name="___A01" localSheetId="18">#REF!</definedName>
    <definedName name="___A01" localSheetId="0">#REF!</definedName>
    <definedName name="___A01" localSheetId="19">#REF!</definedName>
    <definedName name="___A01" localSheetId="20">#REF!</definedName>
    <definedName name="___A01" localSheetId="21">#REF!</definedName>
    <definedName name="___A01" localSheetId="22">#REF!</definedName>
    <definedName name="___A01" localSheetId="23">#REF!</definedName>
    <definedName name="___A01" localSheetId="24">#REF!</definedName>
    <definedName name="___A01" localSheetId="25">#REF!</definedName>
    <definedName name="___A01" localSheetId="26">#REF!</definedName>
    <definedName name="___A01" localSheetId="27">#REF!</definedName>
    <definedName name="___A01" localSheetId="28">#REF!</definedName>
    <definedName name="___A01" localSheetId="1">#REF!</definedName>
    <definedName name="___A01" localSheetId="29">#REF!</definedName>
    <definedName name="___A01" localSheetId="30">#REF!</definedName>
    <definedName name="___A01" localSheetId="31">#REF!</definedName>
    <definedName name="___A01" localSheetId="2">#REF!</definedName>
    <definedName name="___A01" localSheetId="3">#REF!</definedName>
    <definedName name="___A01" localSheetId="4">#REF!</definedName>
    <definedName name="___A01" localSheetId="5">#REF!</definedName>
    <definedName name="___A01" localSheetId="6">#REF!</definedName>
    <definedName name="___A01" localSheetId="7">#REF!</definedName>
    <definedName name="___A01" localSheetId="8">#REF!</definedName>
    <definedName name="___A01">#REF!</definedName>
    <definedName name="___A08" localSheetId="9">'[30]A01-1'!$A$5:$C$36</definedName>
    <definedName name="___A08" localSheetId="12">'[31]A01-1'!$A$5:$C$36</definedName>
    <definedName name="___A08" localSheetId="13">'[31]A01-1'!$A$5:$C$36</definedName>
    <definedName name="___A08" localSheetId="14">'[31]A01-1'!$A$5:$C$36</definedName>
    <definedName name="___A08" localSheetId="15">'[31]A01-1'!$A$5:$C$36</definedName>
    <definedName name="___A08" localSheetId="16">'[32]A01-1'!$A$5:$C$36</definedName>
    <definedName name="___A08" localSheetId="17">'[31]A01-1'!$A$5:$C$36</definedName>
    <definedName name="___A08" localSheetId="18">'[32]A01-1'!$A$5:$C$36</definedName>
    <definedName name="___A08" localSheetId="19">'[33]A01-1'!$A$5:$C$36</definedName>
    <definedName name="___A08" localSheetId="20">'[33]A01-1'!$A$5:$C$36</definedName>
    <definedName name="___A08" localSheetId="21">'[33]A01-1'!$A$5:$C$36</definedName>
    <definedName name="___A08" localSheetId="22">'[33]A01-1'!$A$5:$C$36</definedName>
    <definedName name="___A08" localSheetId="23">'[33]A01-1'!$A$5:$C$36</definedName>
    <definedName name="___A08" localSheetId="24">'[33]A01-1'!$A$5:$C$36</definedName>
    <definedName name="___A08" localSheetId="25">'[33]A01-1'!$A$5:$C$36</definedName>
    <definedName name="___A08" localSheetId="26">'[34]A01-1'!$A$5:$C$36</definedName>
    <definedName name="___A08" localSheetId="27">'[34]A01-1'!$A$5:$C$36</definedName>
    <definedName name="___A08" localSheetId="28">'[34]A01-1'!$A$5:$C$36</definedName>
    <definedName name="___A08" localSheetId="1">'[40]A01-1'!$A$5:$C$36</definedName>
    <definedName name="___A08" localSheetId="29">'[34]A01-1'!$A$5:$C$36</definedName>
    <definedName name="___A08" localSheetId="30">'[34]A01-1'!$A$5:$C$36</definedName>
    <definedName name="___A08" localSheetId="31">'[34]A01-1'!$A$5:$C$36</definedName>
    <definedName name="___A08" localSheetId="4">'[35]A01-1'!$A$5:$C$36</definedName>
    <definedName name="___A08" localSheetId="5">'[36]A01-1'!$A$5:$C$36</definedName>
    <definedName name="___A08" localSheetId="6">'[32]A01-1'!$A$5:$C$36</definedName>
    <definedName name="___A08" localSheetId="7">'[32]A01-1'!$A$5:$C$36</definedName>
    <definedName name="___A08" localSheetId="8">'[30]A01-1'!$A$5:$C$36</definedName>
    <definedName name="___A08">'[36]A01-1'!$A$5:$C$36</definedName>
    <definedName name="___qyc1234" localSheetId="12">#REF!</definedName>
    <definedName name="___qyc1234" localSheetId="13">#REF!</definedName>
    <definedName name="___qyc1234" localSheetId="14">#REF!</definedName>
    <definedName name="___qyc1234" localSheetId="15">#REF!</definedName>
    <definedName name="___qyc1234" localSheetId="16">#REF!</definedName>
    <definedName name="___qyc1234" localSheetId="17">#REF!</definedName>
    <definedName name="___qyc1234" localSheetId="18">#REF!</definedName>
    <definedName name="___qyc1234" localSheetId="0">#REF!</definedName>
    <definedName name="___qyc1234" localSheetId="19">#REF!</definedName>
    <definedName name="___qyc1234" localSheetId="20">#REF!</definedName>
    <definedName name="___qyc1234" localSheetId="21">#REF!</definedName>
    <definedName name="___qyc1234" localSheetId="22">#REF!</definedName>
    <definedName name="___qyc1234" localSheetId="23">#REF!</definedName>
    <definedName name="___qyc1234" localSheetId="24">#REF!</definedName>
    <definedName name="___qyc1234" localSheetId="25">#REF!</definedName>
    <definedName name="___qyc1234" localSheetId="1">#REF!</definedName>
    <definedName name="___qyc1234" localSheetId="2">#REF!</definedName>
    <definedName name="___qyc1234" localSheetId="3">#REF!</definedName>
    <definedName name="___qyc1234" localSheetId="4">#REF!</definedName>
    <definedName name="___qyc1234" localSheetId="5">#REF!</definedName>
    <definedName name="___qyc1234" localSheetId="6">#REF!</definedName>
    <definedName name="___qyc1234" localSheetId="7">#REF!</definedName>
    <definedName name="___qyc1234">#REF!</definedName>
    <definedName name="__1A01_" localSheetId="10">#REF!</definedName>
    <definedName name="__1A01_" localSheetId="11">#REF!</definedName>
    <definedName name="__1A01_" localSheetId="12">#REF!</definedName>
    <definedName name="__1A01_" localSheetId="13">#REF!</definedName>
    <definedName name="__1A01_" localSheetId="14">#REF!</definedName>
    <definedName name="__1A01_" localSheetId="15">#REF!</definedName>
    <definedName name="__1A01_" localSheetId="16">#REF!</definedName>
    <definedName name="__1A01_" localSheetId="17">#REF!</definedName>
    <definedName name="__1A01_" localSheetId="18">#REF!</definedName>
    <definedName name="__1A01_" localSheetId="0">#REF!</definedName>
    <definedName name="__1A01_" localSheetId="19">#REF!</definedName>
    <definedName name="__1A01_" localSheetId="20">#REF!</definedName>
    <definedName name="__1A01_" localSheetId="21">#REF!</definedName>
    <definedName name="__1A01_" localSheetId="22">#REF!</definedName>
    <definedName name="__1A01_" localSheetId="23">#REF!</definedName>
    <definedName name="__1A01_" localSheetId="24">#REF!</definedName>
    <definedName name="__1A01_" localSheetId="25">#REF!</definedName>
    <definedName name="__1A01_" localSheetId="26">#REF!</definedName>
    <definedName name="__1A01_" localSheetId="27">#REF!</definedName>
    <definedName name="__1A01_" localSheetId="28">#REF!</definedName>
    <definedName name="__1A01_" localSheetId="1">#REF!</definedName>
    <definedName name="__1A01_" localSheetId="29">#REF!</definedName>
    <definedName name="__1A01_" localSheetId="30">#REF!</definedName>
    <definedName name="__1A01_" localSheetId="31">#REF!</definedName>
    <definedName name="__1A01_" localSheetId="2">#REF!</definedName>
    <definedName name="__1A01_" localSheetId="3">#REF!</definedName>
    <definedName name="__1A01_" localSheetId="4">#REF!</definedName>
    <definedName name="__1A01_" localSheetId="5">#REF!</definedName>
    <definedName name="__1A01_" localSheetId="6">#REF!</definedName>
    <definedName name="__1A01_" localSheetId="7">#REF!</definedName>
    <definedName name="__1A01_" localSheetId="8">#REF!</definedName>
    <definedName name="__1A01_">#REF!</definedName>
    <definedName name="__2A01_" localSheetId="9">#REF!</definedName>
    <definedName name="__2A01_" localSheetId="10">#REF!</definedName>
    <definedName name="__2A01_" localSheetId="11">#REF!</definedName>
    <definedName name="__2A01_" localSheetId="12">#REF!</definedName>
    <definedName name="__2A01_" localSheetId="13">#REF!</definedName>
    <definedName name="__2A01_" localSheetId="14">#REF!</definedName>
    <definedName name="__2A01_" localSheetId="15">#REF!</definedName>
    <definedName name="__2A01_" localSheetId="16">#REF!</definedName>
    <definedName name="__2A01_" localSheetId="17">#REF!</definedName>
    <definedName name="__2A01_" localSheetId="18">#REF!</definedName>
    <definedName name="__2A01_" localSheetId="0">#REF!</definedName>
    <definedName name="__2A01_" localSheetId="19">#REF!</definedName>
    <definedName name="__2A01_" localSheetId="20">#REF!</definedName>
    <definedName name="__2A01_" localSheetId="21">#REF!</definedName>
    <definedName name="__2A01_" localSheetId="22">#REF!</definedName>
    <definedName name="__2A01_" localSheetId="23">#REF!</definedName>
    <definedName name="__2A01_" localSheetId="24">#REF!</definedName>
    <definedName name="__2A01_" localSheetId="25">#REF!</definedName>
    <definedName name="__2A01_" localSheetId="26">#REF!</definedName>
    <definedName name="__2A01_" localSheetId="27">#REF!</definedName>
    <definedName name="__2A01_" localSheetId="28">#REF!</definedName>
    <definedName name="__2A01_" localSheetId="1">#REF!</definedName>
    <definedName name="__2A01_" localSheetId="29">#REF!</definedName>
    <definedName name="__2A01_" localSheetId="30">#REF!</definedName>
    <definedName name="__2A01_" localSheetId="31">#REF!</definedName>
    <definedName name="__2A01_" localSheetId="2">#REF!</definedName>
    <definedName name="__2A01_" localSheetId="3">#REF!</definedName>
    <definedName name="__2A01_" localSheetId="4">#REF!</definedName>
    <definedName name="__2A01_" localSheetId="5">#REF!</definedName>
    <definedName name="__2A01_" localSheetId="6">#REF!</definedName>
    <definedName name="__2A01_" localSheetId="7">#REF!</definedName>
    <definedName name="__2A01_" localSheetId="8">#REF!</definedName>
    <definedName name="__2A01_">#REF!</definedName>
    <definedName name="__2A08_" localSheetId="9">'[22]A01-1'!$A$5:$C$36</definedName>
    <definedName name="__2A08_" localSheetId="10">'[23]A01-1'!$A$5:$C$36</definedName>
    <definedName name="__2A08_" localSheetId="11">'[23]A01-1'!$A$5:$C$36</definedName>
    <definedName name="__2A08_" localSheetId="12">'[7]A01-1'!$A$5:$C$36</definedName>
    <definedName name="__2A08_" localSheetId="13">'[7]A01-1'!$A$5:$C$36</definedName>
    <definedName name="__2A08_" localSheetId="14">'[7]A01-1'!$A$5:$C$36</definedName>
    <definedName name="__2A08_" localSheetId="15">'[7]A01-1'!$A$5:$C$36</definedName>
    <definedName name="__2A08_" localSheetId="16">'[25]A01-1'!$A$5:$C$36</definedName>
    <definedName name="__2A08_" localSheetId="17">'[7]A01-1'!$A$5:$C$36</definedName>
    <definedName name="__2A08_" localSheetId="18">'[25]A01-1'!$A$5:$C$36</definedName>
    <definedName name="__2A08_" localSheetId="19">'[25]A01-1'!$A$5:$C$36</definedName>
    <definedName name="__2A08_" localSheetId="20">'[25]A01-1'!$A$5:$C$36</definedName>
    <definedName name="__2A08_" localSheetId="21">'[25]A01-1'!$A$5:$C$36</definedName>
    <definedName name="__2A08_" localSheetId="22">'[25]A01-1'!$A$5:$C$36</definedName>
    <definedName name="__2A08_" localSheetId="23">'[25]A01-1'!$A$5:$C$36</definedName>
    <definedName name="__2A08_" localSheetId="24">'[25]A01-1'!$A$5:$C$36</definedName>
    <definedName name="__2A08_" localSheetId="25">'[8]A01-1'!$A$5:$C$36</definedName>
    <definedName name="__2A08_" localSheetId="26">'[9]A01-1'!$A$5:$C$36</definedName>
    <definedName name="__2A08_" localSheetId="27">'[9]A01-1'!$A$5:$C$36</definedName>
    <definedName name="__2A08_" localSheetId="28">'[9]A01-1'!$A$5:$C$36</definedName>
    <definedName name="__2A08_" localSheetId="29">'[9]A01-1'!$A$5:$C$36</definedName>
    <definedName name="__2A08_" localSheetId="30">'[9]A01-1'!$A$5:$C$36</definedName>
    <definedName name="__2A08_" localSheetId="31">'[9]A01-1'!$A$5:$C$36</definedName>
    <definedName name="__2A08_" localSheetId="4">'[10]A01-1'!$A$5:$C$36</definedName>
    <definedName name="__2A08_" localSheetId="5">'[11]A01-1'!$A$5:$C$36</definedName>
    <definedName name="__2A08_" localSheetId="6">'[25]A01-1'!$A$5:$C$36</definedName>
    <definedName name="__2A08_" localSheetId="7">'[25]A01-1'!$A$5:$C$36</definedName>
    <definedName name="__2A08_" localSheetId="8">'[22]A01-1'!$A$5:$C$36</definedName>
    <definedName name="__2A08_">'[11]A01-1'!$A$5:$C$36</definedName>
    <definedName name="__4A08_" localSheetId="9">'[41]A01-1'!$A$5:$C$36</definedName>
    <definedName name="__4A08_" localSheetId="10">'[42]A01-1'!$A$5:$C$36</definedName>
    <definedName name="__4A08_" localSheetId="11">'[42]A01-1'!$A$5:$C$36</definedName>
    <definedName name="__4A08_" localSheetId="12">'[7]A01-1'!$A$5:$C$36</definedName>
    <definedName name="__4A08_" localSheetId="13">'[7]A01-1'!$A$5:$C$36</definedName>
    <definedName name="__4A08_" localSheetId="14">'[7]A01-1'!$A$5:$C$36</definedName>
    <definedName name="__4A08_" localSheetId="15">'[7]A01-1'!$A$5:$C$36</definedName>
    <definedName name="__4A08_" localSheetId="16">'[42]A01-1'!$A$5:$C$36</definedName>
    <definedName name="__4A08_" localSheetId="17">'[7]A01-1'!$A$5:$C$36</definedName>
    <definedName name="__4A08_" localSheetId="18">'[42]A01-1'!$A$5:$C$36</definedName>
    <definedName name="__4A08_" localSheetId="19">'[42]A01-1'!$A$5:$C$36</definedName>
    <definedName name="__4A08_" localSheetId="20">'[42]A01-1'!$A$5:$C$36</definedName>
    <definedName name="__4A08_" localSheetId="21">'[42]A01-1'!$A$5:$C$36</definedName>
    <definedName name="__4A08_" localSheetId="22">'[42]A01-1'!$A$5:$C$36</definedName>
    <definedName name="__4A08_" localSheetId="23">'[42]A01-1'!$A$5:$C$36</definedName>
    <definedName name="__4A08_" localSheetId="24">'[42]A01-1'!$A$5:$C$36</definedName>
    <definedName name="__4A08_" localSheetId="25">'[8]A01-1'!$A$5:$C$36</definedName>
    <definedName name="__4A08_" localSheetId="26">'[9]A01-1'!$A$5:$C$36</definedName>
    <definedName name="__4A08_" localSheetId="27">'[9]A01-1'!$A$5:$C$36</definedName>
    <definedName name="__4A08_" localSheetId="28">'[9]A01-1'!$A$5:$C$36</definedName>
    <definedName name="__4A08_" localSheetId="29">'[9]A01-1'!$A$5:$C$36</definedName>
    <definedName name="__4A08_" localSheetId="30">'[9]A01-1'!$A$5:$C$36</definedName>
    <definedName name="__4A08_" localSheetId="31">'[9]A01-1'!$A$5:$C$36</definedName>
    <definedName name="__4A08_" localSheetId="4">'[10]A01-1'!$A$5:$C$36</definedName>
    <definedName name="__4A08_" localSheetId="5">'[11]A01-1'!$A$5:$C$36</definedName>
    <definedName name="__4A08_" localSheetId="6">'[42]A01-1'!$A$5:$C$36</definedName>
    <definedName name="__4A08_" localSheetId="7">'[42]A01-1'!$A$5:$C$36</definedName>
    <definedName name="__4A08_" localSheetId="8">'[41]A01-1'!$A$5:$C$36</definedName>
    <definedName name="__4A08_">'[11]A01-1'!$A$5:$C$36</definedName>
    <definedName name="__A01" localSheetId="10">#REF!</definedName>
    <definedName name="__A01" localSheetId="11">#REF!</definedName>
    <definedName name="__A01" localSheetId="12">#REF!</definedName>
    <definedName name="__A01" localSheetId="13">#REF!</definedName>
    <definedName name="__A01" localSheetId="14">#REF!</definedName>
    <definedName name="__A01" localSheetId="15">#REF!</definedName>
    <definedName name="__A01" localSheetId="16">#REF!</definedName>
    <definedName name="__A01" localSheetId="17">#REF!</definedName>
    <definedName name="__A01" localSheetId="18">#REF!</definedName>
    <definedName name="__A01" localSheetId="0">#REF!</definedName>
    <definedName name="__A01" localSheetId="19">#REF!</definedName>
    <definedName name="__A01" localSheetId="20">#REF!</definedName>
    <definedName name="__A01" localSheetId="21">#REF!</definedName>
    <definedName name="__A01" localSheetId="22">#REF!</definedName>
    <definedName name="__A01" localSheetId="23">#REF!</definedName>
    <definedName name="__A01" localSheetId="24">#REF!</definedName>
    <definedName name="__A01" localSheetId="25">#REF!</definedName>
    <definedName name="__A01" localSheetId="26">#REF!</definedName>
    <definedName name="__A01" localSheetId="27">#REF!</definedName>
    <definedName name="__A01" localSheetId="28">#REF!</definedName>
    <definedName name="__A01" localSheetId="1">#REF!</definedName>
    <definedName name="__A01" localSheetId="29">#REF!</definedName>
    <definedName name="__A01" localSheetId="30">#REF!</definedName>
    <definedName name="__A01" localSheetId="31">#REF!</definedName>
    <definedName name="__A01" localSheetId="2">#REF!</definedName>
    <definedName name="__A01" localSheetId="3">#REF!</definedName>
    <definedName name="__A01" localSheetId="4">#REF!</definedName>
    <definedName name="__A01" localSheetId="5">#REF!</definedName>
    <definedName name="__A01" localSheetId="6">#REF!</definedName>
    <definedName name="__A01" localSheetId="7">#REF!</definedName>
    <definedName name="__A01" localSheetId="8">#REF!</definedName>
    <definedName name="__A01">#REF!</definedName>
    <definedName name="__A08" localSheetId="9">'[22]A01-1'!$A$5:$C$36</definedName>
    <definedName name="__A08" localSheetId="10">'[23]A01-1'!$A$5:$C$36</definedName>
    <definedName name="__A08" localSheetId="11">'[23]A01-1'!$A$5:$C$36</definedName>
    <definedName name="__A08" localSheetId="12">'[7]A01-1'!$A$5:$C$36</definedName>
    <definedName name="__A08" localSheetId="13">'[7]A01-1'!$A$5:$C$36</definedName>
    <definedName name="__A08" localSheetId="14">'[7]A01-1'!$A$5:$C$36</definedName>
    <definedName name="__A08" localSheetId="15">'[7]A01-1'!$A$5:$C$36</definedName>
    <definedName name="__A08" localSheetId="16">'[25]A01-1'!$A$5:$C$36</definedName>
    <definedName name="__A08" localSheetId="17">'[7]A01-1'!$A$5:$C$36</definedName>
    <definedName name="__A08" localSheetId="18">'[25]A01-1'!$A$5:$C$36</definedName>
    <definedName name="__A08" localSheetId="19">'[25]A01-1'!$A$5:$C$36</definedName>
    <definedName name="__A08" localSheetId="20">'[25]A01-1'!$A$5:$C$36</definedName>
    <definedName name="__A08" localSheetId="21">'[25]A01-1'!$A$5:$C$36</definedName>
    <definedName name="__A08" localSheetId="22">'[25]A01-1'!$A$5:$C$36</definedName>
    <definedName name="__A08" localSheetId="23">'[25]A01-1'!$A$5:$C$36</definedName>
    <definedName name="__A08" localSheetId="24">'[25]A01-1'!$A$5:$C$36</definedName>
    <definedName name="__A08" localSheetId="25">'[8]A01-1'!$A$5:$C$36</definedName>
    <definedName name="__A08" localSheetId="26">'[9]A01-1'!$A$5:$C$36</definedName>
    <definedName name="__A08" localSheetId="27">'[9]A01-1'!$A$5:$C$36</definedName>
    <definedName name="__A08" localSheetId="28">'[9]A01-1'!$A$5:$C$36</definedName>
    <definedName name="__A08" localSheetId="29">'[9]A01-1'!$A$5:$C$36</definedName>
    <definedName name="__A08" localSheetId="30">'[9]A01-1'!$A$5:$C$36</definedName>
    <definedName name="__A08" localSheetId="31">'[9]A01-1'!$A$5:$C$36</definedName>
    <definedName name="__A08" localSheetId="4">'[10]A01-1'!$A$5:$C$36</definedName>
    <definedName name="__A08" localSheetId="5">'[11]A01-1'!$A$5:$C$36</definedName>
    <definedName name="__A08" localSheetId="6">'[25]A01-1'!$A$5:$C$36</definedName>
    <definedName name="__A08" localSheetId="7">'[25]A01-1'!$A$5:$C$36</definedName>
    <definedName name="__A08" localSheetId="8">'[22]A01-1'!$A$5:$C$36</definedName>
    <definedName name="__A08">'[11]A01-1'!$A$5:$C$36</definedName>
    <definedName name="__qyc1234" localSheetId="9">#REF!</definedName>
    <definedName name="__qyc1234" localSheetId="12">#REF!</definedName>
    <definedName name="__qyc1234" localSheetId="13">#REF!</definedName>
    <definedName name="__qyc1234" localSheetId="14">#REF!</definedName>
    <definedName name="__qyc1234" localSheetId="15">#REF!</definedName>
    <definedName name="__qyc1234" localSheetId="16">#REF!</definedName>
    <definedName name="__qyc1234" localSheetId="17">#REF!</definedName>
    <definedName name="__qyc1234" localSheetId="18">#REF!</definedName>
    <definedName name="__qyc1234" localSheetId="0">#REF!</definedName>
    <definedName name="__qyc1234" localSheetId="19">#REF!</definedName>
    <definedName name="__qyc1234" localSheetId="20">#REF!</definedName>
    <definedName name="__qyc1234" localSheetId="21">#REF!</definedName>
    <definedName name="__qyc1234" localSheetId="22">#REF!</definedName>
    <definedName name="__qyc1234" localSheetId="23">#REF!</definedName>
    <definedName name="__qyc1234" localSheetId="24">#REF!</definedName>
    <definedName name="__qyc1234" localSheetId="25">#REF!</definedName>
    <definedName name="__qyc1234" localSheetId="1">#REF!</definedName>
    <definedName name="__qyc1234" localSheetId="2">#REF!</definedName>
    <definedName name="__qyc1234" localSheetId="3">#REF!</definedName>
    <definedName name="__qyc1234" localSheetId="4">#REF!</definedName>
    <definedName name="__qyc1234" localSheetId="5">#REF!</definedName>
    <definedName name="__qyc1234" localSheetId="6">#REF!</definedName>
    <definedName name="__qyc1234" localSheetId="7">#REF!</definedName>
    <definedName name="__qyc1234" localSheetId="8">#REF!</definedName>
    <definedName name="__qyc1234">#REF!</definedName>
    <definedName name="_1A01_" localSheetId="10">#REF!</definedName>
    <definedName name="_1A01_" localSheetId="11">#REF!</definedName>
    <definedName name="_1A01_" localSheetId="12">#REF!</definedName>
    <definedName name="_1A01_" localSheetId="13">#REF!</definedName>
    <definedName name="_1A01_" localSheetId="14">#REF!</definedName>
    <definedName name="_1A01_" localSheetId="15">#REF!</definedName>
    <definedName name="_1A01_" localSheetId="16">#REF!</definedName>
    <definedName name="_1A01_" localSheetId="17">#REF!</definedName>
    <definedName name="_1A01_" localSheetId="18">#REF!</definedName>
    <definedName name="_1A01_" localSheetId="0">#REF!</definedName>
    <definedName name="_1A01_" localSheetId="19">#REF!</definedName>
    <definedName name="_1A01_" localSheetId="20">#REF!</definedName>
    <definedName name="_1A01_" localSheetId="21">#REF!</definedName>
    <definedName name="_1A01_" localSheetId="22">#REF!</definedName>
    <definedName name="_1A01_" localSheetId="23">#REF!</definedName>
    <definedName name="_1A01_" localSheetId="24">#REF!</definedName>
    <definedName name="_1A01_" localSheetId="25">#REF!</definedName>
    <definedName name="_1A01_" localSheetId="26">#REF!</definedName>
    <definedName name="_1A01_" localSheetId="27">#REF!</definedName>
    <definedName name="_1A01_" localSheetId="28">#REF!</definedName>
    <definedName name="_1A01_" localSheetId="1">#REF!</definedName>
    <definedName name="_1A01_" localSheetId="29">#REF!</definedName>
    <definedName name="_1A01_" localSheetId="30">#REF!</definedName>
    <definedName name="_1A01_" localSheetId="31">#REF!</definedName>
    <definedName name="_1A01_" localSheetId="2">#REF!</definedName>
    <definedName name="_1A01_" localSheetId="3">#REF!</definedName>
    <definedName name="_1A01_" localSheetId="4">#REF!</definedName>
    <definedName name="_1A01_" localSheetId="5">#REF!</definedName>
    <definedName name="_1A01_" localSheetId="6">#REF!</definedName>
    <definedName name="_1A01_" localSheetId="7">#REF!</definedName>
    <definedName name="_1A01_" localSheetId="8">#REF!</definedName>
    <definedName name="_1A01_">#REF!</definedName>
    <definedName name="_2A01_" localSheetId="10">#REF!</definedName>
    <definedName name="_2A01_" localSheetId="11">#REF!</definedName>
    <definedName name="_2A01_" localSheetId="12">#REF!</definedName>
    <definedName name="_2A01_" localSheetId="13">#REF!</definedName>
    <definedName name="_2A01_" localSheetId="14">#REF!</definedName>
    <definedName name="_2A01_" localSheetId="15">#REF!</definedName>
    <definedName name="_2A01_" localSheetId="16">#REF!</definedName>
    <definedName name="_2A01_" localSheetId="17">#REF!</definedName>
    <definedName name="_2A01_" localSheetId="18">#REF!</definedName>
    <definedName name="_2A01_" localSheetId="0">#REF!</definedName>
    <definedName name="_2A01_" localSheetId="19">#REF!</definedName>
    <definedName name="_2A01_" localSheetId="20">#REF!</definedName>
    <definedName name="_2A01_" localSheetId="21">#REF!</definedName>
    <definedName name="_2A01_" localSheetId="22">#REF!</definedName>
    <definedName name="_2A01_" localSheetId="23">#REF!</definedName>
    <definedName name="_2A01_" localSheetId="24">#REF!</definedName>
    <definedName name="_2A01_" localSheetId="25">#REF!</definedName>
    <definedName name="_2A01_" localSheetId="26">#REF!</definedName>
    <definedName name="_2A01_" localSheetId="27">#REF!</definedName>
    <definedName name="_2A01_" localSheetId="28">#REF!</definedName>
    <definedName name="_2A01_" localSheetId="1">#REF!</definedName>
    <definedName name="_2A01_" localSheetId="29">#REF!</definedName>
    <definedName name="_2A01_" localSheetId="30">#REF!</definedName>
    <definedName name="_2A01_" localSheetId="31">#REF!</definedName>
    <definedName name="_2A01_" localSheetId="2">#REF!</definedName>
    <definedName name="_2A01_" localSheetId="3">#REF!</definedName>
    <definedName name="_2A01_" localSheetId="4">#REF!</definedName>
    <definedName name="_2A01_" localSheetId="5">#REF!</definedName>
    <definedName name="_2A01_" localSheetId="6">#REF!</definedName>
    <definedName name="_2A01_" localSheetId="7">#REF!</definedName>
    <definedName name="_2A01_" localSheetId="8">#REF!</definedName>
    <definedName name="_2A01_">#REF!</definedName>
    <definedName name="_2A08_" localSheetId="9">'[43]A01-1'!$A$5:$C$36</definedName>
    <definedName name="_2A08_" localSheetId="10">#REF!</definedName>
    <definedName name="_2A08_" localSheetId="11">#REF!</definedName>
    <definedName name="_2A08_" localSheetId="12">'[44]A01-1'!$A$5:$C$36</definedName>
    <definedName name="_2A08_" localSheetId="13">'[44]A01-1'!$A$5:$C$36</definedName>
    <definedName name="_2A08_" localSheetId="14">'[44]A01-1'!$A$5:$C$36</definedName>
    <definedName name="_2A08_" localSheetId="15">'[44]A01-1'!$A$5:$C$36</definedName>
    <definedName name="_2A08_" localSheetId="16">'[45]A01-1'!$A$5:$C$36</definedName>
    <definedName name="_2A08_" localSheetId="17">'[44]A01-1'!$A$5:$C$36</definedName>
    <definedName name="_2A08_" localSheetId="18">'[45]A01-1'!$A$5:$C$36</definedName>
    <definedName name="_2A08_" localSheetId="19">'[45]A01-1'!$A$5:$C$36</definedName>
    <definedName name="_2A08_" localSheetId="20">'[45]A01-1'!$A$5:$C$36</definedName>
    <definedName name="_2A08_" localSheetId="21">'[45]A01-1'!$A$5:$C$36</definedName>
    <definedName name="_2A08_" localSheetId="22">'[45]A01-1'!$A$5:$C$36</definedName>
    <definedName name="_2A08_" localSheetId="23">'[45]A01-1'!$A$5:$C$36</definedName>
    <definedName name="_2A08_" localSheetId="24">'[45]A01-1'!$A$5:$C$36</definedName>
    <definedName name="_2A08_" localSheetId="25">#REF!</definedName>
    <definedName name="_2A08_" localSheetId="26">#REF!</definedName>
    <definedName name="_2A08_" localSheetId="27">#REF!</definedName>
    <definedName name="_2A08_" localSheetId="28">#REF!</definedName>
    <definedName name="_2A08_" localSheetId="29">#REF!</definedName>
    <definedName name="_2A08_" localSheetId="30">#REF!</definedName>
    <definedName name="_2A08_" localSheetId="31">#REF!</definedName>
    <definedName name="_2A08_" localSheetId="4">'[46]A01-1'!$A$5:$C$36</definedName>
    <definedName name="_2A08_" localSheetId="5">'[47]A01-1'!$A$5:$C$36</definedName>
    <definedName name="_2A08_" localSheetId="6">'[45]A01-1'!$A$5:$C$36</definedName>
    <definedName name="_2A08_" localSheetId="7">'[45]A01-1'!$A$5:$C$36</definedName>
    <definedName name="_2A08_" localSheetId="8">'[43]A01-1'!$A$5:$C$36</definedName>
    <definedName name="_2A08_">'[47]A01-1'!$A$5:$C$36</definedName>
    <definedName name="_4A08_" localSheetId="9">'[22]A01-1'!$A$5:$C$36</definedName>
    <definedName name="_4A08_" localSheetId="10">'[23]A01-1'!$A$5:$C$36</definedName>
    <definedName name="_4A08_" localSheetId="11">'[23]A01-1'!$A$5:$C$36</definedName>
    <definedName name="_4A08_" localSheetId="12">'[7]A01-1'!$A$5:$C$36</definedName>
    <definedName name="_4A08_" localSheetId="13">'[7]A01-1'!$A$5:$C$36</definedName>
    <definedName name="_4A08_" localSheetId="14">'[7]A01-1'!$A$5:$C$36</definedName>
    <definedName name="_4A08_" localSheetId="15">'[7]A01-1'!$A$5:$C$36</definedName>
    <definedName name="_4A08_" localSheetId="16">'[25]A01-1'!$A$5:$C$36</definedName>
    <definedName name="_4A08_" localSheetId="17">'[7]A01-1'!$A$5:$C$36</definedName>
    <definedName name="_4A08_" localSheetId="18">'[25]A01-1'!$A$5:$C$36</definedName>
    <definedName name="_4A08_" localSheetId="19">'[25]A01-1'!$A$5:$C$36</definedName>
    <definedName name="_4A08_" localSheetId="20">'[25]A01-1'!$A$5:$C$36</definedName>
    <definedName name="_4A08_" localSheetId="21">'[25]A01-1'!$A$5:$C$36</definedName>
    <definedName name="_4A08_" localSheetId="22">'[25]A01-1'!$A$5:$C$36</definedName>
    <definedName name="_4A08_" localSheetId="23">'[25]A01-1'!$A$5:$C$36</definedName>
    <definedName name="_4A08_" localSheetId="24">'[25]A01-1'!$A$5:$C$36</definedName>
    <definedName name="_4A08_" localSheetId="25">'[8]A01-1'!$A$5:$C$36</definedName>
    <definedName name="_4A08_" localSheetId="26">'[9]A01-1'!$A$5:$C$36</definedName>
    <definedName name="_4A08_" localSheetId="27">'[9]A01-1'!$A$5:$C$36</definedName>
    <definedName name="_4A08_" localSheetId="28">'[9]A01-1'!$A$5:$C$36</definedName>
    <definedName name="_4A08_" localSheetId="29">'[9]A01-1'!$A$5:$C$36</definedName>
    <definedName name="_4A08_" localSheetId="30">'[9]A01-1'!$A$5:$C$36</definedName>
    <definedName name="_4A08_" localSheetId="31">'[9]A01-1'!$A$5:$C$36</definedName>
    <definedName name="_4A08_" localSheetId="4">'[10]A01-1'!$A$5:$C$36</definedName>
    <definedName name="_4A08_" localSheetId="5">'[11]A01-1'!$A$5:$C$36</definedName>
    <definedName name="_4A08_" localSheetId="6">'[25]A01-1'!$A$5:$C$36</definedName>
    <definedName name="_4A08_" localSheetId="7">'[25]A01-1'!$A$5:$C$36</definedName>
    <definedName name="_4A08_" localSheetId="8">'[22]A01-1'!$A$5:$C$36</definedName>
    <definedName name="_4A08_">'[11]A01-1'!$A$5:$C$36</definedName>
    <definedName name="_A01" localSheetId="10">#REF!</definedName>
    <definedName name="_A01" localSheetId="11">#REF!</definedName>
    <definedName name="_A01" localSheetId="12">#REF!</definedName>
    <definedName name="_A01" localSheetId="13">#REF!</definedName>
    <definedName name="_A01" localSheetId="14">#REF!</definedName>
    <definedName name="_A01" localSheetId="15">#REF!</definedName>
    <definedName name="_A01" localSheetId="16">#REF!</definedName>
    <definedName name="_A01" localSheetId="17">#REF!</definedName>
    <definedName name="_A01" localSheetId="18">#REF!</definedName>
    <definedName name="_A01" localSheetId="0">#REF!</definedName>
    <definedName name="_A01" localSheetId="19">#REF!</definedName>
    <definedName name="_A01" localSheetId="20">#REF!</definedName>
    <definedName name="_A01" localSheetId="21">#REF!</definedName>
    <definedName name="_A01" localSheetId="22">#REF!</definedName>
    <definedName name="_A01" localSheetId="23">#REF!</definedName>
    <definedName name="_A01" localSheetId="24">#REF!</definedName>
    <definedName name="_A01" localSheetId="25">#REF!</definedName>
    <definedName name="_A01" localSheetId="26">#REF!</definedName>
    <definedName name="_A01" localSheetId="27">#REF!</definedName>
    <definedName name="_A01" localSheetId="28">#REF!</definedName>
    <definedName name="_A01" localSheetId="1">#REF!</definedName>
    <definedName name="_A01" localSheetId="29">#REF!</definedName>
    <definedName name="_A01" localSheetId="30">#REF!</definedName>
    <definedName name="_A01" localSheetId="31">#REF!</definedName>
    <definedName name="_A01" localSheetId="2">#REF!</definedName>
    <definedName name="_A01" localSheetId="3">#REF!</definedName>
    <definedName name="_A01" localSheetId="4">#REF!</definedName>
    <definedName name="_A01" localSheetId="5">#REF!</definedName>
    <definedName name="_A01" localSheetId="6">#REF!</definedName>
    <definedName name="_A01" localSheetId="7">#REF!</definedName>
    <definedName name="_A01" localSheetId="8">#REF!</definedName>
    <definedName name="_A01">#REF!</definedName>
    <definedName name="_A08" localSheetId="9">'[22]A01-1'!$A$5:$C$36</definedName>
    <definedName name="_A08" localSheetId="10">'[23]A01-1'!$A$5:$C$36</definedName>
    <definedName name="_A08" localSheetId="11">'[23]A01-1'!$A$5:$C$36</definedName>
    <definedName name="_A08" localSheetId="12">'[7]A01-1'!$A$5:$C$36</definedName>
    <definedName name="_A08" localSheetId="13">'[7]A01-1'!$A$5:$C$36</definedName>
    <definedName name="_A08" localSheetId="14">'[7]A01-1'!$A$5:$C$36</definedName>
    <definedName name="_A08" localSheetId="15">'[7]A01-1'!$A$5:$C$36</definedName>
    <definedName name="_A08" localSheetId="16">'[25]A01-1'!$A$5:$C$36</definedName>
    <definedName name="_A08" localSheetId="17">'[7]A01-1'!$A$5:$C$36</definedName>
    <definedName name="_A08" localSheetId="18">'[25]A01-1'!$A$5:$C$36</definedName>
    <definedName name="_A08" localSheetId="19">'[25]A01-1'!$A$5:$C$36</definedName>
    <definedName name="_A08" localSheetId="20">'[25]A01-1'!$A$5:$C$36</definedName>
    <definedName name="_A08" localSheetId="21">'[25]A01-1'!$A$5:$C$36</definedName>
    <definedName name="_A08" localSheetId="22">'[25]A01-1'!$A$5:$C$36</definedName>
    <definedName name="_A08" localSheetId="23">'[25]A01-1'!$A$5:$C$36</definedName>
    <definedName name="_A08" localSheetId="24">'[25]A01-1'!$A$5:$C$36</definedName>
    <definedName name="_A08" localSheetId="25">'[8]A01-1'!$A$5:$C$36</definedName>
    <definedName name="_A08" localSheetId="26">'[9]A01-1'!$A$5:$C$36</definedName>
    <definedName name="_A08" localSheetId="27">'[9]A01-1'!$A$5:$C$36</definedName>
    <definedName name="_A08" localSheetId="28">'[9]A01-1'!$A$5:$C$36</definedName>
    <definedName name="_A08" localSheetId="29">'[9]A01-1'!$A$5:$C$36</definedName>
    <definedName name="_A08" localSheetId="30">'[9]A01-1'!$A$5:$C$36</definedName>
    <definedName name="_A08" localSheetId="31">'[9]A01-1'!$A$5:$C$36</definedName>
    <definedName name="_A08" localSheetId="4">'[10]A01-1'!$A$5:$C$36</definedName>
    <definedName name="_A08" localSheetId="5">'[11]A01-1'!$A$5:$C$36</definedName>
    <definedName name="_A08" localSheetId="6">'[25]A01-1'!$A$5:$C$36</definedName>
    <definedName name="_A08" localSheetId="7">'[25]A01-1'!$A$5:$C$36</definedName>
    <definedName name="_A08" localSheetId="8">'[22]A01-1'!$A$5:$C$36</definedName>
    <definedName name="_A08">'[11]A01-1'!$A$5:$C$36</definedName>
    <definedName name="_a8756" localSheetId="9">'[6]A01-1'!$A$5:$C$36</definedName>
    <definedName name="_a8756" localSheetId="10">'[3]A01-1'!$A$5:$C$36</definedName>
    <definedName name="_a8756" localSheetId="11">'[3]A01-1'!$A$5:$C$36</definedName>
    <definedName name="_a8756" localSheetId="12">'[2]A01-1'!$A$5:$C$36</definedName>
    <definedName name="_a8756" localSheetId="13">'[2]A01-1'!$A$5:$C$36</definedName>
    <definedName name="_a8756" localSheetId="14">'[2]A01-1'!$A$5:$C$36</definedName>
    <definedName name="_a8756" localSheetId="15">'[2]A01-1'!$A$5:$C$36</definedName>
    <definedName name="_a8756" localSheetId="16">'[1]A01-1'!$A$5:$C$36</definedName>
    <definedName name="_a8756" localSheetId="17">'[2]A01-1'!$A$5:$C$36</definedName>
    <definedName name="_a8756" localSheetId="18">'[1]A01-1'!$A$5:$C$36</definedName>
    <definedName name="_a8756" localSheetId="19">'[1]A01-1'!$A$5:$C$36</definedName>
    <definedName name="_a8756" localSheetId="20">'[1]A01-1'!$A$5:$C$36</definedName>
    <definedName name="_a8756" localSheetId="21">'[1]A01-1'!$A$5:$C$36</definedName>
    <definedName name="_a8756" localSheetId="22">'[1]A01-1'!$A$5:$C$36</definedName>
    <definedName name="_a8756" localSheetId="23">'[1]A01-1'!$A$5:$C$36</definedName>
    <definedName name="_a8756" localSheetId="24">'[1]A01-1'!$A$5:$C$36</definedName>
    <definedName name="_a8756" localSheetId="25">'[21]A01-1'!$A$5:$C$36</definedName>
    <definedName name="_a8756" localSheetId="4">'[5]A01-1'!$A$5:$C$36</definedName>
    <definedName name="_a8756" localSheetId="5">'[4]A01-1'!$A$5:$C$36</definedName>
    <definedName name="_a8756" localSheetId="6">'[1]A01-1'!$A$5:$C$36</definedName>
    <definedName name="_a8756" localSheetId="7">'[1]A01-1'!$A$5:$C$36</definedName>
    <definedName name="_a8756" localSheetId="8">'[6]A01-1'!$A$5:$C$36</definedName>
    <definedName name="_a8756">'[4]A01-1'!$A$5:$C$36</definedName>
    <definedName name="_xlnm._FilterDatabase" localSheetId="12" hidden="1">'13 壤塘县基金收入'!$A$4:$F$10</definedName>
    <definedName name="_xlnm._FilterDatabase" localSheetId="13" hidden="1">'14.YS 壤塘县基金支出'!$A$4:$F$11</definedName>
    <definedName name="_xlnm._FilterDatabase" localSheetId="15" hidden="1">'16.YS 壤塘县级基金收入'!$A$4:$F$11</definedName>
    <definedName name="_xlnm._FilterDatabase" localSheetId="16" hidden="1">'17.本级基金支出'!$A$4:$F$22</definedName>
    <definedName name="_xlnm._FilterDatabase" localSheetId="18" hidden="1">'19.基金对下补助 '!$A$4:$B$11</definedName>
    <definedName name="_xlnm._FilterDatabase" localSheetId="22" hidden="1">'23.县级国资收入'!$A$5:$E$27</definedName>
    <definedName name="_xlnm._FilterDatabase" localSheetId="26" hidden="1">'27.本地区社保基金收入决算'!$A$4:$HW$46</definedName>
    <definedName name="_xlnm._FilterDatabase" localSheetId="35" hidden="1">'36-壤塘县2023年地方政府债券使用情况表'!$4:$11</definedName>
    <definedName name="_xlnm._FilterDatabase" localSheetId="8" hidden="1">'9.一般公共预算上级'!$A$4:$IF$26</definedName>
    <definedName name="_qyc1234" localSheetId="9">#REF!</definedName>
    <definedName name="_qyc1234" localSheetId="10">#REF!</definedName>
    <definedName name="_qyc1234" localSheetId="11">#REF!</definedName>
    <definedName name="_qyc1234" localSheetId="12">#REF!</definedName>
    <definedName name="_qyc1234" localSheetId="13">#REF!</definedName>
    <definedName name="_qyc1234" localSheetId="14">#REF!</definedName>
    <definedName name="_qyc1234" localSheetId="15">#REF!</definedName>
    <definedName name="_qyc1234" localSheetId="16">#REF!</definedName>
    <definedName name="_qyc1234" localSheetId="17">#REF!</definedName>
    <definedName name="_qyc1234" localSheetId="18">#REF!</definedName>
    <definedName name="_qyc1234" localSheetId="0">#REF!</definedName>
    <definedName name="_qyc1234" localSheetId="19">#REF!</definedName>
    <definedName name="_qyc1234" localSheetId="20">#REF!</definedName>
    <definedName name="_qyc1234" localSheetId="21">#REF!</definedName>
    <definedName name="_qyc1234" localSheetId="22">#REF!</definedName>
    <definedName name="_qyc1234" localSheetId="23">#REF!</definedName>
    <definedName name="_qyc1234" localSheetId="24">#REF!</definedName>
    <definedName name="_qyc1234" localSheetId="25">#REF!</definedName>
    <definedName name="_qyc1234" localSheetId="26">#REF!</definedName>
    <definedName name="_qyc1234" localSheetId="27">#REF!</definedName>
    <definedName name="_qyc1234" localSheetId="28">#REF!</definedName>
    <definedName name="_qyc1234" localSheetId="1">#REF!</definedName>
    <definedName name="_qyc1234" localSheetId="29">#REF!</definedName>
    <definedName name="_qyc1234" localSheetId="30">#REF!</definedName>
    <definedName name="_qyc1234" localSheetId="31">#REF!</definedName>
    <definedName name="_qyc1234" localSheetId="2">#REF!</definedName>
    <definedName name="_qyc1234" localSheetId="3">#REF!</definedName>
    <definedName name="_qyc1234" localSheetId="4">#REF!</definedName>
    <definedName name="_qyc1234" localSheetId="5">#REF!</definedName>
    <definedName name="_qyc1234" localSheetId="6">#REF!</definedName>
    <definedName name="_qyc1234" localSheetId="7">#REF!</definedName>
    <definedName name="_qyc1234" localSheetId="8">#REF!</definedName>
    <definedName name="_qyc1234">#REF!</definedName>
    <definedName name="a">#N/A</definedName>
    <definedName name="b">#N/A</definedName>
    <definedName name="d">#N/A</definedName>
    <definedName name="Database" localSheetId="9" hidden="1">#REF!</definedName>
    <definedName name="Database" localSheetId="10" hidden="1">#REF!</definedName>
    <definedName name="Database" localSheetId="11" hidden="1">#REF!</definedName>
    <definedName name="Database" localSheetId="12" hidden="1">#REF!</definedName>
    <definedName name="Database" localSheetId="13" hidden="1">#REF!</definedName>
    <definedName name="Database" localSheetId="14" hidden="1">#REF!</definedName>
    <definedName name="Database" localSheetId="15" hidden="1">#REF!</definedName>
    <definedName name="Database" localSheetId="16" hidden="1">#REF!</definedName>
    <definedName name="Database" localSheetId="17" hidden="1">#REF!</definedName>
    <definedName name="Database" localSheetId="18" hidden="1">#REF!</definedName>
    <definedName name="Database" localSheetId="0" hidden="1">#REF!</definedName>
    <definedName name="Database" localSheetId="19" hidden="1">#REF!</definedName>
    <definedName name="Database" localSheetId="20" hidden="1">#REF!</definedName>
    <definedName name="Database" localSheetId="21" hidden="1">#REF!</definedName>
    <definedName name="Database" localSheetId="22" hidden="1">#REF!</definedName>
    <definedName name="Database" localSheetId="23" hidden="1">#REF!</definedName>
    <definedName name="Database" localSheetId="24" hidden="1">#REF!</definedName>
    <definedName name="Database" localSheetId="25" hidden="1">#REF!</definedName>
    <definedName name="Database" localSheetId="26" hidden="1">#REF!</definedName>
    <definedName name="Database" localSheetId="27" hidden="1">#REF!</definedName>
    <definedName name="Database" localSheetId="28" hidden="1">#REF!</definedName>
    <definedName name="Database" localSheetId="1" hidden="1">#REF!</definedName>
    <definedName name="Database" localSheetId="29" hidden="1">#REF!</definedName>
    <definedName name="Database" localSheetId="30" hidden="1">#REF!</definedName>
    <definedName name="Database" localSheetId="31" hidden="1">#REF!</definedName>
    <definedName name="Database" localSheetId="2" hidden="1">#REF!</definedName>
    <definedName name="Database" localSheetId="3" hidden="1">#REF!</definedName>
    <definedName name="Database" localSheetId="4" hidden="1">#REF!</definedName>
    <definedName name="Database" localSheetId="5" hidden="1">#REF!</definedName>
    <definedName name="Database" localSheetId="6" hidden="1">#REF!</definedName>
    <definedName name="Database" localSheetId="7" hidden="1">#REF!</definedName>
    <definedName name="Database" localSheetId="8" hidden="1">#REF!</definedName>
    <definedName name="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Area" localSheetId="9">'10.转移支付分地区'!$A$1:$B$13</definedName>
    <definedName name="_xlnm.Print_Area" localSheetId="10">'11省级基本建设'!$A$1:$E$32</definedName>
    <definedName name="_xlnm.Print_Area" localSheetId="11">'12重大投资计划和项目'!$A$1:$E$12</definedName>
    <definedName name="_xlnm.Print_Area" localSheetId="12">'13 壤塘县基金收入'!$A$1:$F$11</definedName>
    <definedName name="_xlnm.Print_Area" localSheetId="13">'14.YS 壤塘县基金支出'!$A$1:$F$30</definedName>
    <definedName name="_xlnm.Print_Area" localSheetId="14">'15.YS 壤塘县基金平衡'!$A$1:$D$13</definedName>
    <definedName name="_xlnm.Print_Area" localSheetId="15">'16.YS 壤塘县级基金收入'!$A$1:$F$11</definedName>
    <definedName name="_xlnm.Print_Area" localSheetId="16">'17.本级基金支出'!$A$1:$F$30</definedName>
    <definedName name="_xlnm.Print_Area" localSheetId="17">'18.YS壤塘县级基金平衡'!$A$1:$D$13</definedName>
    <definedName name="_xlnm.Print_Area" localSheetId="18">'19.基金对下补助 '!$A$1:$B$19</definedName>
    <definedName name="_xlnm.Print_Area" localSheetId="0">'1YS 壤塘县收入'!$A$1:$F$32</definedName>
    <definedName name="_xlnm.Print_Area" localSheetId="20">'21.全县国资支出'!$A$1:$E$22</definedName>
    <definedName name="_xlnm.Print_Area" localSheetId="21">'22.国资全县平衡'!$A$1:$D$11</definedName>
    <definedName name="_xlnm.Print_Area" localSheetId="22">'23.县级国资收入'!$A$1:$E$29</definedName>
    <definedName name="_xlnm.Print_Area" localSheetId="23">'24.县级国资支出 '!$A$1:$E$22</definedName>
    <definedName name="_xlnm.Print_Area" localSheetId="24">'25.国资县级平衡'!$A$1:$D$12</definedName>
    <definedName name="_xlnm.Print_Area" localSheetId="25">'26.国有资本经营预算对下转移支付表'!$A$1:$D$14</definedName>
    <definedName name="_xlnm.Print_Area" localSheetId="26">'27.本地区社保基金收入决算'!$A$1:$E$47</definedName>
    <definedName name="_xlnm.Print_Area" localSheetId="27">'28.本地区社保基金支出决算'!$A$1:$E$44</definedName>
    <definedName name="_xlnm.Print_Area" localSheetId="28">'29.本地区社保基金平衡表'!$A$1:$D$47</definedName>
    <definedName name="_xlnm.Print_Area" localSheetId="1">'2YS 壤塘县支出'!$A$1:$F$31</definedName>
    <definedName name="_xlnm.Print_Area" localSheetId="29">'30.本级社保基金收入决算'!$A$1:$E$47</definedName>
    <definedName name="_xlnm.Print_Area" localSheetId="30">'31.本级社保基金支出决算'!$A$1:$E$44</definedName>
    <definedName name="_xlnm.Print_Area" localSheetId="31">'32.本级社保基金平衡'!$A$1:$D$47</definedName>
    <definedName name="_xlnm.Print_Area" localSheetId="32">'33.壤塘县2023年地方政府债务限额及余额决算情况表'!$A$1:$G$12</definedName>
    <definedName name="_xlnm.Print_Area" localSheetId="33">'34-壤塘县2023年地方政府债务相关情况表'!$A:$C</definedName>
    <definedName name="_xlnm.Print_Area" localSheetId="34">'35-壤塘县2023年本级地方政府专项债务表'!$A:$B</definedName>
    <definedName name="_xlnm.Print_Area" localSheetId="35">'36-壤塘县2023年地方政府债券使用情况表'!$A$1:$H$14</definedName>
    <definedName name="_xlnm.Print_Area" localSheetId="2">'3YS 壤塘县平衡'!$A$1:$D$34</definedName>
    <definedName name="_xlnm.Print_Area" localSheetId="3">'4YS 壤塘县级收入'!$A$1:$F$32</definedName>
    <definedName name="_xlnm.Print_Area" localSheetId="4">'5.本级决算表'!$A$1:$F$602</definedName>
    <definedName name="_xlnm.Print_Area" localSheetId="5">'6.壤塘县级平衡'!$A$1:$D$38</definedName>
    <definedName name="_xlnm.Print_Area" localSheetId="6">'7.本级支出经济分类'!$A$1:$C$60</definedName>
    <definedName name="_xlnm.Print_Area" localSheetId="7">'8经济分类基本支出'!$A$1:$C$36</definedName>
    <definedName name="_xlnm.Print_Area" localSheetId="8">'9.一般公共预算上级'!$A$1:$B$25</definedName>
    <definedName name="_xlnm.Print_Area">#N/A</definedName>
    <definedName name="_xlnm.Print_Titles" localSheetId="10">'11省级基本建设'!$1:$4</definedName>
    <definedName name="_xlnm.Print_Titles" localSheetId="12">'13 壤塘县基金收入'!$1:$4</definedName>
    <definedName name="_xlnm.Print_Titles" localSheetId="13">'14.YS 壤塘县基金支出'!$1:$4</definedName>
    <definedName name="_xlnm.Print_Titles" localSheetId="15">'16.YS 壤塘县级基金收入'!$1:$4</definedName>
    <definedName name="_xlnm.Print_Titles" localSheetId="16">'17.本级基金支出'!$1:$4</definedName>
    <definedName name="_xlnm.Print_Titles" localSheetId="19">'20.全县国资收入'!$2:$4</definedName>
    <definedName name="_xlnm.Print_Titles" localSheetId="20">'21.全县国资支出'!$2:$4</definedName>
    <definedName name="_xlnm.Print_Titles" localSheetId="22">'23.县级国资收入'!$2:$4</definedName>
    <definedName name="_xlnm.Print_Titles" localSheetId="23">'24.县级国资支出 '!$2:$4</definedName>
    <definedName name="_xlnm.Print_Titles" localSheetId="26">'27.本地区社保基金收入决算'!$1:$4</definedName>
    <definedName name="_xlnm.Print_Titles" localSheetId="27">'28.本地区社保基金支出决算'!$1:$4</definedName>
    <definedName name="_xlnm.Print_Titles" localSheetId="28">'29.本地区社保基金平衡表'!$1:$4</definedName>
    <definedName name="_xlnm.Print_Titles" localSheetId="29">'30.本级社保基金收入决算'!$1:$4</definedName>
    <definedName name="_xlnm.Print_Titles" localSheetId="30">'31.本级社保基金支出决算'!$1:$4</definedName>
    <definedName name="_xlnm.Print_Titles" localSheetId="31">'32.本级社保基金平衡'!$1:$4</definedName>
    <definedName name="_xlnm.Print_Titles" localSheetId="35">'36-壤塘县2023年地方政府债券使用情况表'!$4:$4</definedName>
    <definedName name="_xlnm.Print_Titles" localSheetId="2">'3YS 壤塘县平衡'!$1:$3</definedName>
    <definedName name="_xlnm.Print_Titles" localSheetId="4">'5.本级决算表'!$2:$4</definedName>
    <definedName name="_xlnm.Print_Titles" localSheetId="5">'6.壤塘县级平衡'!$1:$4</definedName>
    <definedName name="_xlnm.Print_Titles" localSheetId="6">'7.本级支出经济分类'!$2:$4</definedName>
    <definedName name="_xlnm.Print_Titles" localSheetId="7">'8经济分类基本支出'!$1:$4</definedName>
    <definedName name="_xlnm.Print_Titles" localSheetId="8">'9.一般公共预算上级'!$1:$4</definedName>
    <definedName name="_xlnm.Print_Titles">#N/A</definedName>
    <definedName name="s">#N/A</definedName>
    <definedName name="地区名称" localSheetId="10">#REF!</definedName>
    <definedName name="地区名称" localSheetId="11">#REF!</definedName>
    <definedName name="地区名称" localSheetId="12">#REF!</definedName>
    <definedName name="地区名称" localSheetId="13">#REF!</definedName>
    <definedName name="地区名称" localSheetId="14">#REF!</definedName>
    <definedName name="地区名称" localSheetId="15">#REF!</definedName>
    <definedName name="地区名称" localSheetId="16">#REF!</definedName>
    <definedName name="地区名称" localSheetId="17">#REF!</definedName>
    <definedName name="地区名称" localSheetId="18">#REF!</definedName>
    <definedName name="地区名称" localSheetId="0">#REF!</definedName>
    <definedName name="地区名称" localSheetId="19">#REF!</definedName>
    <definedName name="地区名称" localSheetId="20">#REF!</definedName>
    <definedName name="地区名称" localSheetId="21">#REF!</definedName>
    <definedName name="地区名称" localSheetId="22">#REF!</definedName>
    <definedName name="地区名称" localSheetId="23">#REF!</definedName>
    <definedName name="地区名称" localSheetId="24">#REF!</definedName>
    <definedName name="地区名称" localSheetId="25">#REF!</definedName>
    <definedName name="地区名称" localSheetId="26">#REF!</definedName>
    <definedName name="地区名称" localSheetId="27">#REF!</definedName>
    <definedName name="地区名称" localSheetId="28">#REF!</definedName>
    <definedName name="地区名称" localSheetId="1">#REF!</definedName>
    <definedName name="地区名称" localSheetId="29">#REF!</definedName>
    <definedName name="地区名称" localSheetId="30">#REF!</definedName>
    <definedName name="地区名称" localSheetId="31">#REF!</definedName>
    <definedName name="地区名称" localSheetId="2">#REF!</definedName>
    <definedName name="地区名称" localSheetId="3">#REF!</definedName>
    <definedName name="地区名称" localSheetId="4">#REF!</definedName>
    <definedName name="地区名称" localSheetId="5">#REF!</definedName>
    <definedName name="地区名称" localSheetId="6">#REF!</definedName>
    <definedName name="地区名称" localSheetId="7">#REF!</definedName>
    <definedName name="地区名称" localSheetId="8">#REF!</definedName>
    <definedName name="地区名称">#REF!</definedName>
    <definedName name="分类" localSheetId="12">#REF!</definedName>
    <definedName name="分类" localSheetId="13">#REF!</definedName>
    <definedName name="分类" localSheetId="14">#REF!</definedName>
    <definedName name="分类" localSheetId="15">#REF!</definedName>
    <definedName name="分类" localSheetId="16">#REF!</definedName>
    <definedName name="分类" localSheetId="17">#REF!</definedName>
    <definedName name="分类" localSheetId="0">#REF!</definedName>
    <definedName name="分类" localSheetId="19">#REF!</definedName>
    <definedName name="分类" localSheetId="20">#REF!</definedName>
    <definedName name="分类" localSheetId="21">#REF!</definedName>
    <definedName name="分类" localSheetId="22">#REF!</definedName>
    <definedName name="分类" localSheetId="23">#REF!</definedName>
    <definedName name="分类" localSheetId="24">#REF!</definedName>
    <definedName name="分类" localSheetId="25">#REF!</definedName>
    <definedName name="分类" localSheetId="1">#REF!</definedName>
    <definedName name="分类" localSheetId="2">#REF!</definedName>
    <definedName name="分类" localSheetId="3">#REF!</definedName>
    <definedName name="分类" localSheetId="4">#REF!</definedName>
    <definedName name="分类" localSheetId="5">#REF!</definedName>
    <definedName name="分类">#REF!</definedName>
    <definedName name="行业" localSheetId="19">[48]Sheet1!$W$2:$W$9</definedName>
    <definedName name="行业" localSheetId="20">[48]Sheet1!$W$2:$W$9</definedName>
    <definedName name="行业" localSheetId="21">[48]Sheet1!$W$2:$W$9</definedName>
    <definedName name="行业" localSheetId="22">[48]Sheet1!$W$2:$W$9</definedName>
    <definedName name="行业" localSheetId="23">[48]Sheet1!$W$2:$W$9</definedName>
    <definedName name="行业" localSheetId="24">[48]Sheet1!$W$2:$W$9</definedName>
    <definedName name="行业" localSheetId="25">[48]Sheet1!$W$2:$W$9</definedName>
    <definedName name="行业" localSheetId="4">[48]Sheet1!$W$2:$W$9</definedName>
    <definedName name="行业">[49]Sheet1!$W$2:$W$9</definedName>
    <definedName name="市州" localSheetId="19">[48]Sheet1!$A$2:$U$2</definedName>
    <definedName name="市州" localSheetId="20">[48]Sheet1!$A$2:$U$2</definedName>
    <definedName name="市州" localSheetId="21">[48]Sheet1!$A$2:$U$2</definedName>
    <definedName name="市州" localSheetId="22">[48]Sheet1!$A$2:$U$2</definedName>
    <definedName name="市州" localSheetId="23">[48]Sheet1!$A$2:$U$2</definedName>
    <definedName name="市州" localSheetId="24">[48]Sheet1!$A$2:$U$2</definedName>
    <definedName name="市州" localSheetId="25">[48]Sheet1!$A$2:$U$2</definedName>
    <definedName name="市州" localSheetId="4">[48]Sheet1!$A$2:$U$2</definedName>
    <definedName name="市州">[49]Sheet1!$A$2:$U$2</definedName>
    <definedName name="形式" localSheetId="12">#REF!</definedName>
    <definedName name="形式" localSheetId="13">#REF!</definedName>
    <definedName name="形式" localSheetId="14">#REF!</definedName>
    <definedName name="形式" localSheetId="15">#REF!</definedName>
    <definedName name="形式" localSheetId="16">#REF!</definedName>
    <definedName name="形式" localSheetId="17">#REF!</definedName>
    <definedName name="形式" localSheetId="0">#REF!</definedName>
    <definedName name="形式" localSheetId="19">#REF!</definedName>
    <definedName name="形式" localSheetId="20">#REF!</definedName>
    <definedName name="形式" localSheetId="21">#REF!</definedName>
    <definedName name="形式" localSheetId="22">#REF!</definedName>
    <definedName name="形式" localSheetId="23">#REF!</definedName>
    <definedName name="形式" localSheetId="24">#REF!</definedName>
    <definedName name="形式" localSheetId="25">#REF!</definedName>
    <definedName name="形式" localSheetId="1">#REF!</definedName>
    <definedName name="形式" localSheetId="2">#REF!</definedName>
    <definedName name="形式" localSheetId="3">#REF!</definedName>
    <definedName name="形式" localSheetId="4">#REF!</definedName>
    <definedName name="形式" localSheetId="5">#REF!</definedName>
    <definedName name="形式">#REF!</definedName>
    <definedName name="性质" localSheetId="19">[50]Sheet2!$A$1:$A$4</definedName>
    <definedName name="性质" localSheetId="20">[50]Sheet2!$A$1:$A$4</definedName>
    <definedName name="性质" localSheetId="21">[50]Sheet2!$A$1:$A$4</definedName>
    <definedName name="性质" localSheetId="22">[50]Sheet2!$A$1:$A$4</definedName>
    <definedName name="性质" localSheetId="23">[50]Sheet2!$A$1:$A$4</definedName>
    <definedName name="性质" localSheetId="24">[50]Sheet2!$A$1:$A$4</definedName>
    <definedName name="性质" localSheetId="25">[50]Sheet2!$A$1:$A$4</definedName>
    <definedName name="性质" localSheetId="4">[50]Sheet2!$A$1:$A$4</definedName>
    <definedName name="性质">[51]Sheet2!$A$1:$A$4</definedName>
    <definedName name="支出" localSheetId="9">#REF!</definedName>
    <definedName name="支出" localSheetId="10">#REF!</definedName>
    <definedName name="支出" localSheetId="11">#REF!</definedName>
    <definedName name="支出" localSheetId="12">#REF!</definedName>
    <definedName name="支出" localSheetId="13">#REF!</definedName>
    <definedName name="支出" localSheetId="14">#REF!</definedName>
    <definedName name="支出" localSheetId="15">#REF!</definedName>
    <definedName name="支出" localSheetId="16">#REF!</definedName>
    <definedName name="支出" localSheetId="17">#REF!</definedName>
    <definedName name="支出" localSheetId="18">#REF!</definedName>
    <definedName name="支出" localSheetId="0">#REF!</definedName>
    <definedName name="支出" localSheetId="19">#REF!</definedName>
    <definedName name="支出" localSheetId="20">#REF!</definedName>
    <definedName name="支出" localSheetId="21">#REF!</definedName>
    <definedName name="支出" localSheetId="22">#REF!</definedName>
    <definedName name="支出" localSheetId="23">#REF!</definedName>
    <definedName name="支出" localSheetId="24">#REF!</definedName>
    <definedName name="支出" localSheetId="25">#REF!</definedName>
    <definedName name="支出" localSheetId="26">#REF!</definedName>
    <definedName name="支出" localSheetId="27">#REF!</definedName>
    <definedName name="支出" localSheetId="28">#REF!</definedName>
    <definedName name="支出" localSheetId="1">#REF!</definedName>
    <definedName name="支出" localSheetId="29">#REF!</definedName>
    <definedName name="支出" localSheetId="30">#REF!</definedName>
    <definedName name="支出" localSheetId="31">#REF!</definedName>
    <definedName name="支出" localSheetId="2">#REF!</definedName>
    <definedName name="支出" localSheetId="3">#REF!</definedName>
    <definedName name="支出" localSheetId="4">#REF!</definedName>
    <definedName name="支出" localSheetId="5">#REF!</definedName>
    <definedName name="支出" localSheetId="6">#REF!</definedName>
    <definedName name="支出" localSheetId="7">#REF!</definedName>
    <definedName name="支出" localSheetId="8">#REF!</definedName>
    <definedName name="支出">#REF!</definedName>
    <definedName name="_xlnm._FilterDatabase" localSheetId="0" hidden="1">'1YS 壤塘县收入'!$A$5:$M$32</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<sst xmlns="http://schemas.openxmlformats.org/spreadsheetml/2006/main" count="1944" uniqueCount="1064">
  <si>
    <t>样表1</t>
  </si>
  <si>
    <t>2025年壤塘县一般公共预算收入决算表</t>
  </si>
  <si>
    <t>单位：万元，%</t>
  </si>
  <si>
    <t>预算科目</t>
  </si>
  <si>
    <t>年初
预算数</t>
  </si>
  <si>
    <t>调整
预算数</t>
  </si>
  <si>
    <t>决算数</t>
  </si>
  <si>
    <t>为预算</t>
  </si>
  <si>
    <t>为上年
决算</t>
  </si>
  <si>
    <t>税收收入小计</t>
  </si>
  <si>
    <t>一、增值税</t>
  </si>
  <si>
    <t>二、企业所得税</t>
  </si>
  <si>
    <t>三、企业所得税退税</t>
  </si>
  <si>
    <t>四、个人所得税</t>
  </si>
  <si>
    <t>五、资源税</t>
  </si>
  <si>
    <t>六、城市维护建设税</t>
  </si>
  <si>
    <t>七、房产税</t>
  </si>
  <si>
    <t>八、印花税</t>
  </si>
  <si>
    <t>九、城镇土地使用税</t>
  </si>
  <si>
    <t>十、土地增值税</t>
  </si>
  <si>
    <t>十一、车船税</t>
  </si>
  <si>
    <t>十二、耕地占用税</t>
  </si>
  <si>
    <t>十三、契税</t>
  </si>
  <si>
    <t>十四、烟叶税</t>
  </si>
  <si>
    <t>十五、环境保护税</t>
  </si>
  <si>
    <t>十六、其他税收收入</t>
  </si>
  <si>
    <t>非税收入小计</t>
  </si>
  <si>
    <t>十七、专项收入</t>
  </si>
  <si>
    <t>十八、行政事业性收费收入</t>
  </si>
  <si>
    <t>十九、罚没收入</t>
  </si>
  <si>
    <t>二十、国有资本经营收入</t>
  </si>
  <si>
    <t>二十一、国有资源（资产）有偿使用收入</t>
  </si>
  <si>
    <t>二十二、捐赠收入</t>
  </si>
  <si>
    <t>二十三、政府住房基金收入</t>
  </si>
  <si>
    <t>二十四、其他收入</t>
  </si>
  <si>
    <t>一般公共预算收入合计</t>
  </si>
  <si>
    <t>样表2</t>
  </si>
  <si>
    <t>2025年壤塘县一般公共预算支出决算表</t>
  </si>
  <si>
    <t>单位：万元,%</t>
  </si>
  <si>
    <t>一、一般公共服务支出</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</si>
  <si>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</si>
  <si>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</si>
  <si>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</si>
  <si>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</si>
  <si>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</si>
  <si>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</si>
  <si>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</si>
  <si>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</si>
  <si>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</si>
  <si>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</si>
  <si>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</si>
  <si>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</si>
  <si>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</si>
  <si>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</si>
  <si>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</si>
  <si>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</si>
  <si>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</si>
  <si>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</si>
  <si>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</si>
  <si>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</si>
  <si>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</si>
  <si>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</si>
  <si>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二十四、债务付息支出</t>
  </si>
  <si>
    <t>二十五、债务发行费用支出</t>
  </si>
  <si>
    <t>一般公共预算支出合计</t>
  </si>
  <si>
    <t>样表3</t>
  </si>
  <si>
    <t>2025年壤塘县一般公共预算收支决算平衡表</t>
  </si>
  <si>
    <t>单位：万元</t>
  </si>
  <si>
    <t>收   入</t>
  </si>
  <si>
    <t>支   出</t>
  </si>
  <si>
    <t>一般公共预算收入</t>
  </si>
  <si>
    <t>一般公共预算支出</t>
  </si>
  <si>
    <t>转移性收入</t>
  </si>
  <si>
    <t>转移性支出</t>
  </si>
  <si>
    <t>上级补助收入</t>
  </si>
  <si>
    <t>上解支出</t>
  </si>
  <si>
    <r>
      <rPr>
        <sz val="11"/>
        <rFont val="宋体"/>
        <charset val="134"/>
        <scheme val="minor"/>
      </rPr>
      <t xml:space="preserve"> </t>
    </r>
    <r>
      <rPr>
        <sz val="11"/>
        <rFont val="宋体"/>
        <charset val="134"/>
      </rPr>
      <t xml:space="preserve">  返还性收入</t>
    </r>
  </si>
  <si>
    <t>体制上解支出</t>
  </si>
  <si>
    <t>一般性转移支付收入</t>
  </si>
  <si>
    <t>专项上解支出</t>
  </si>
  <si>
    <t>专项转移支付收入</t>
  </si>
  <si>
    <t>调出资金</t>
  </si>
  <si>
    <t>上年结余收入</t>
  </si>
  <si>
    <t>区域间转移性支出</t>
  </si>
  <si>
    <t>调入资金</t>
  </si>
  <si>
    <t>援助其他地区支出</t>
  </si>
  <si>
    <t>从政府性基金预算调入</t>
  </si>
  <si>
    <t>生态保护补偿转移性支出</t>
  </si>
  <si>
    <t>从国有资本经营预算调入</t>
  </si>
  <si>
    <t>土地指标调剂转移性支出</t>
  </si>
  <si>
    <t>从其他资金调入</t>
  </si>
  <si>
    <t>其他转移性支出</t>
  </si>
  <si>
    <t>债务转贷收入</t>
  </si>
  <si>
    <t>安排预算稳定调节基金</t>
  </si>
  <si>
    <t>地方政府一般债券转贷收入</t>
  </si>
  <si>
    <t>补充预算周转金</t>
  </si>
  <si>
    <t>地方政府向外国政府借款转贷收入</t>
  </si>
  <si>
    <t>拨付国债转贷资金数</t>
  </si>
  <si>
    <t>地方政府向国际组织借款转贷收入</t>
  </si>
  <si>
    <t>国债转贷资金结余</t>
  </si>
  <si>
    <t>地方政府其他一般债务转贷收入</t>
  </si>
  <si>
    <t>债务还本支出</t>
  </si>
  <si>
    <t>区域间转移性收入</t>
  </si>
  <si>
    <t>地方政府一般债务还本支出</t>
  </si>
  <si>
    <t>接受其他地区援助收入</t>
  </si>
  <si>
    <t>地方政府一般债券还本支出</t>
  </si>
  <si>
    <t>生态保护补偿转移性收入</t>
  </si>
  <si>
    <t>地方政府向外国政府借款还本支出</t>
  </si>
  <si>
    <t>土地指标调剂转移性收入</t>
  </si>
  <si>
    <t>地方政府向国际组织借款还本支出</t>
  </si>
  <si>
    <t>其他转移性收入</t>
  </si>
  <si>
    <t>……</t>
  </si>
  <si>
    <t>动用预算稳定调节基金</t>
  </si>
  <si>
    <t>国债转贷收入</t>
  </si>
  <si>
    <t>国债转贷资金上年结余</t>
  </si>
  <si>
    <t>国债转贷转补助数</t>
  </si>
  <si>
    <t>收  入  总  计</t>
  </si>
  <si>
    <t>支  出  总  计</t>
  </si>
  <si>
    <t>年终结余</t>
  </si>
  <si>
    <t>其中：结转下年支出</t>
  </si>
  <si>
    <t>样表4</t>
  </si>
  <si>
    <t>2025年壤塘县（县级）一般公共预算收入决算表</t>
  </si>
  <si>
    <t>样表5</t>
  </si>
  <si>
    <t>2025年壤塘县（县级）一般公共预算支出决算表</t>
  </si>
  <si>
    <t>其中：人大事务</t>
  </si>
  <si>
    <t xml:space="preserve">   其中：行政运行</t>
  </si>
  <si>
    <t xml:space="preserve">             一般行政管理事务</t>
  </si>
  <si>
    <t xml:space="preserve">    人大会议</t>
  </si>
  <si>
    <t xml:space="preserve">    人大监督</t>
  </si>
  <si>
    <t xml:space="preserve">    人大代表履职能力提升</t>
  </si>
  <si>
    <t xml:space="preserve">    代表工作</t>
  </si>
  <si>
    <t xml:space="preserve">    事业运行</t>
  </si>
  <si>
    <t xml:space="preserve">    其他人大事务支出</t>
  </si>
  <si>
    <t xml:space="preserve">     政协事务</t>
  </si>
  <si>
    <t xml:space="preserve">        其中：行政运行</t>
  </si>
  <si>
    <t xml:space="preserve">              一般行政管理事务</t>
  </si>
  <si>
    <t xml:space="preserve">              政协会议</t>
  </si>
  <si>
    <t xml:space="preserve">              委员视察</t>
  </si>
  <si>
    <t xml:space="preserve">              参政议政</t>
  </si>
  <si>
    <t xml:space="preserve">              事业运行</t>
  </si>
  <si>
    <t xml:space="preserve">              其他政协事务支出</t>
  </si>
  <si>
    <t xml:space="preserve">     政府办公厅(室)及相关机构事务</t>
  </si>
  <si>
    <t xml:space="preserve">              政务公开审批</t>
  </si>
  <si>
    <t xml:space="preserve">              信访事务</t>
  </si>
  <si>
    <t xml:space="preserve">              其他政府办公厅(室)及相关机构事务支出</t>
  </si>
  <si>
    <t xml:space="preserve">     发展与改革事务</t>
  </si>
  <si>
    <t xml:space="preserve">              社会事业发展规划</t>
  </si>
  <si>
    <t xml:space="preserve">              其他发展与改革事务支出</t>
  </si>
  <si>
    <t xml:space="preserve">     统计信息事务</t>
  </si>
  <si>
    <t xml:space="preserve">              统计管理              </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</si>
  <si>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</si>
  <si>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</si>
  <si>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</si>
  <si>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</si>
  <si>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</si>
  <si>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</si>
  <si>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</si>
  <si>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</si>
  <si>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</si>
  <si>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</si>
  <si>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</si>
  <si>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</si>
  <si>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</si>
  <si>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</si>
  <si>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纪检监察事务</t>
  </si>
  <si>
    <t xml:space="preserve">              大案要案查处</t>
  </si>
  <si>
    <t xml:space="preserve">              其他纪检监察事务支出</t>
  </si>
  <si>
    <t xml:space="preserve">     知识产权事务</t>
  </si>
  <si>
    <t xml:space="preserve">             机关服务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</si>
  <si>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</si>
  <si>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</si>
  <si>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</si>
  <si>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</si>
  <si>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</si>
  <si>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</si>
  <si>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事业运行</t>
  </si>
  <si>
    <t xml:space="preserve">             其他知识产权事务支出</t>
  </si>
  <si>
    <t xml:space="preserve">     民族事务</t>
  </si>
  <si>
    <t xml:space="preserve">              民族工作专项</t>
  </si>
  <si>
    <t xml:space="preserve">              其他民族事务支出</t>
  </si>
  <si>
    <t xml:space="preserve">     档案事务</t>
  </si>
  <si>
    <t xml:space="preserve">              档案馆</t>
  </si>
  <si>
    <t xml:space="preserve">     民主党派及工商联事务</t>
  </si>
  <si>
    <t xml:space="preserve">     群众团体事务</t>
  </si>
  <si>
    <t xml:space="preserve">              其他群众团体事务支出</t>
  </si>
  <si>
    <t xml:space="preserve">     党委办公厅(室)及相关机构事务</t>
  </si>
  <si>
    <t xml:space="preserve">              专项业务</t>
  </si>
  <si>
    <t xml:space="preserve">     组织事务</t>
  </si>
  <si>
    <t xml:space="preserve">              其他组织事务</t>
  </si>
  <si>
    <t xml:space="preserve">     宣传事务</t>
  </si>
  <si>
    <t xml:space="preserve">              宣传管理</t>
  </si>
  <si>
    <t xml:space="preserve">              其他宣传事务支出</t>
  </si>
  <si>
    <t xml:space="preserve">     统战事务</t>
  </si>
  <si>
    <t xml:space="preserve">              宗教事务</t>
  </si>
  <si>
    <t xml:space="preserve">              其他统战事务支出</t>
  </si>
  <si>
    <t xml:space="preserve">     市场监督管理事务</t>
  </si>
  <si>
    <t xml:space="preserve">              药品事务</t>
  </si>
  <si>
    <t xml:space="preserve">              食品安全监管</t>
  </si>
  <si>
    <t xml:space="preserve">              其他市场监督管理事务</t>
  </si>
  <si>
    <t xml:space="preserve">  社会工作事务</t>
  </si>
  <si>
    <t xml:space="preserve">              机关服务</t>
  </si>
  <si>
    <t xml:space="preserve">              其他社会工作事务支出</t>
  </si>
  <si>
    <t xml:space="preserve">  信访事务</t>
  </si>
  <si>
    <t xml:space="preserve">              信访业务</t>
  </si>
  <si>
    <t xml:space="preserve">              其他信访事务支出</t>
  </si>
  <si>
    <t xml:space="preserve">  其他一般公共服务支出(款)</t>
  </si>
  <si>
    <t xml:space="preserve">        其中：国家赔偿费用支出</t>
  </si>
  <si>
    <t xml:space="preserve">             其他一般公共服务支出(项)</t>
  </si>
  <si>
    <t>其中：国防动员</t>
  </si>
  <si>
    <t xml:space="preserve">        其中：兵役征集</t>
  </si>
  <si>
    <t xml:space="preserve">              人民防空</t>
  </si>
  <si>
    <t xml:space="preserve">              民兵</t>
  </si>
  <si>
    <t>其中：武装警察部队(款)</t>
  </si>
  <si>
    <t xml:space="preserve">        其中：其他武装警察部队支出</t>
  </si>
  <si>
    <t xml:space="preserve">      公安</t>
  </si>
  <si>
    <t xml:space="preserve">              特别业务</t>
  </si>
  <si>
    <t xml:space="preserve">              其他公安支出</t>
  </si>
  <si>
    <t xml:space="preserve">      检察</t>
  </si>
  <si>
    <t xml:space="preserve">  其中：行政运行</t>
  </si>
  <si>
    <t xml:space="preserve">        一般行政管理事务</t>
  </si>
  <si>
    <t xml:space="preserve">        其他检察支出</t>
  </si>
  <si>
    <t xml:space="preserve">      法院</t>
  </si>
  <si>
    <t xml:space="preserve">         其中：行政运行</t>
  </si>
  <si>
    <t xml:space="preserve">               一般行政管理事务</t>
  </si>
  <si>
    <t xml:space="preserve">      司法</t>
  </si>
  <si>
    <t xml:space="preserve">               普法宣传  </t>
  </si>
  <si>
    <t xml:space="preserve">               公共法律服务</t>
  </si>
  <si>
    <t xml:space="preserve">               社区矫正</t>
  </si>
  <si>
    <t xml:space="preserve">               法治建设</t>
  </si>
  <si>
    <t xml:space="preserve">               事业运行</t>
  </si>
  <si>
    <t xml:space="preserve">               其他司法支出</t>
  </si>
  <si>
    <t xml:space="preserve">      其他公共安全支出（款）</t>
  </si>
  <si>
    <t xml:space="preserve">          其中：国家司法救助支出</t>
  </si>
  <si>
    <t xml:space="preserve">                其他公共安全支出（项）</t>
  </si>
  <si>
    <t>其中：教育管理事务</t>
  </si>
  <si>
    <t xml:space="preserve">              其他教育管理事务支出</t>
  </si>
  <si>
    <t xml:space="preserve">      普通教育</t>
  </si>
  <si>
    <t xml:space="preserve">         其中：学前教育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</si>
  <si>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</si>
  <si>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</si>
  <si>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</si>
  <si>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</si>
  <si>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</si>
  <si>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</si>
  <si>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其中：中等职业教育</t>
  </si>
  <si>
    <t xml:space="preserve">               高等职业教育</t>
  </si>
  <si>
    <t xml:space="preserve">      成人教育</t>
  </si>
  <si>
    <t xml:space="preserve">         其中：成人初等教育</t>
  </si>
  <si>
    <t xml:space="preserve">      进修及培训</t>
  </si>
  <si>
    <t xml:space="preserve">         其中：教师进修</t>
  </si>
  <si>
    <t xml:space="preserve">               干部教育</t>
  </si>
  <si>
    <t xml:space="preserve">               其他进修及培训</t>
  </si>
  <si>
    <t xml:space="preserve">      教育费附加安排的支出</t>
  </si>
  <si>
    <t xml:space="preserve">         其中：其他教育费附加安排的支出</t>
  </si>
  <si>
    <t xml:space="preserve">      其他教育支出（款）</t>
  </si>
  <si>
    <t xml:space="preserve">         其中：其他教育支出（项）</t>
  </si>
  <si>
    <t>其中：科学技术管理事务</t>
  </si>
  <si>
    <t xml:space="preserve">     技术研究与开发</t>
  </si>
  <si>
    <t xml:space="preserve">        其中：科技成果转化与扩散</t>
  </si>
  <si>
    <t xml:space="preserve">              其他技术研究与开发支出</t>
  </si>
  <si>
    <t xml:space="preserve">      科学技术普及</t>
  </si>
  <si>
    <t xml:space="preserve">        其中：机构运行</t>
  </si>
  <si>
    <t xml:space="preserve">              科普活动</t>
  </si>
  <si>
    <t xml:space="preserve">              其他科学技术普及支出</t>
  </si>
  <si>
    <t xml:space="preserve">      科技重大项目</t>
  </si>
  <si>
    <t xml:space="preserve">         其中：重点研发计划</t>
  </si>
  <si>
    <t xml:space="preserve">      其他科学技术支出(款)</t>
  </si>
  <si>
    <t xml:space="preserve">         其中：其他科学技术支出(项)</t>
  </si>
  <si>
    <t>其中：文化和旅游</t>
  </si>
  <si>
    <t xml:space="preserve">               机关服务</t>
  </si>
  <si>
    <t xml:space="preserve">               图书馆</t>
  </si>
  <si>
    <t xml:space="preserve">               艺术表演团体</t>
  </si>
  <si>
    <t xml:space="preserve">               文化活动</t>
  </si>
  <si>
    <t xml:space="preserve">               群众文化</t>
  </si>
  <si>
    <t xml:space="preserve">               文化和旅游交流与合作</t>
  </si>
  <si>
    <t xml:space="preserve">               文化创作与保护</t>
  </si>
  <si>
    <t xml:space="preserve">               文化和旅游管理事务</t>
  </si>
  <si>
    <t xml:space="preserve">               旅游宣传</t>
  </si>
  <si>
    <t xml:space="preserve">               其他文化和旅游支出</t>
  </si>
  <si>
    <t xml:space="preserve">      文物</t>
  </si>
  <si>
    <t xml:space="preserve">         其中：文物保护</t>
  </si>
  <si>
    <t xml:space="preserve">               博物馆</t>
  </si>
  <si>
    <t xml:space="preserve">      体育</t>
  </si>
  <si>
    <t xml:space="preserve">         其中：机关服务</t>
  </si>
  <si>
    <t xml:space="preserve">               体育竞赛</t>
  </si>
  <si>
    <t xml:space="preserve">               体育场馆</t>
  </si>
  <si>
    <t xml:space="preserve">               群众体育</t>
  </si>
  <si>
    <t xml:space="preserve">               其他体育支出</t>
  </si>
  <si>
    <t xml:space="preserve">      广播电视</t>
  </si>
  <si>
    <t xml:space="preserve">         其中：广播电视事务</t>
  </si>
  <si>
    <t xml:space="preserve">               其他广播电视支出</t>
  </si>
  <si>
    <t xml:space="preserve">      其他文化旅游体育与传媒支出(款)</t>
  </si>
  <si>
    <t xml:space="preserve">         其中：宣传文化发展专项支出</t>
  </si>
  <si>
    <t xml:space="preserve">               文化产业发展专项支出</t>
  </si>
  <si>
    <t xml:space="preserve">               其他文化旅游体育与传媒支出(项)</t>
  </si>
  <si>
    <t>其中：人力资源和社会保障管理事务</t>
  </si>
  <si>
    <t xml:space="preserve">              劳动保障监察</t>
  </si>
  <si>
    <t xml:space="preserve">              就业管理事务</t>
  </si>
  <si>
    <t xml:space="preserve">              社会保险经办机构</t>
  </si>
  <si>
    <t xml:space="preserve">              劳动人事争议调解仲裁</t>
  </si>
  <si>
    <t xml:space="preserve">              其他人力资源和社会保障管理事务支出</t>
  </si>
  <si>
    <t xml:space="preserve">      民政管理事务</t>
  </si>
  <si>
    <t xml:space="preserve">               基层政权建设和社区治理</t>
  </si>
  <si>
    <t xml:space="preserve">               其他民政管理事务支出</t>
  </si>
  <si>
    <t xml:space="preserve">      行政事业单位养老支出</t>
  </si>
  <si>
    <t xml:space="preserve">         其中：机关事业单位基本养老保险缴费支出</t>
  </si>
  <si>
    <t xml:space="preserve">               机关事业单位职业年金缴费支出</t>
  </si>
  <si>
    <t xml:space="preserve">               其他行政事业单位养老支出</t>
  </si>
  <si>
    <t xml:space="preserve">      企业改革补助</t>
  </si>
  <si>
    <t xml:space="preserve">         其中：其他企业改革发展补助</t>
  </si>
  <si>
    <t xml:space="preserve">      就业补助</t>
  </si>
  <si>
    <t xml:space="preserve">         其中：公益性岗位补贴</t>
  </si>
  <si>
    <t xml:space="preserve">              促进创业补贴</t>
  </si>
  <si>
    <t xml:space="preserve">              其他就业补助支出</t>
  </si>
  <si>
    <t xml:space="preserve">      抚恤</t>
  </si>
  <si>
    <t xml:space="preserve">         其中：死亡抚恤</t>
  </si>
  <si>
    <t xml:space="preserve">               伤残抚恤</t>
  </si>
  <si>
    <t xml:space="preserve">               在乡复员、退伍军人生活补助</t>
  </si>
  <si>
    <t xml:space="preserve">               优抚事业单位支出</t>
  </si>
  <si>
    <t xml:space="preserve">               义务兵优待</t>
  </si>
  <si>
    <t xml:space="preserve">               褒扬纪念</t>
  </si>
  <si>
    <t xml:space="preserve">               其他优抚支出</t>
  </si>
  <si>
    <t xml:space="preserve">      退役安置</t>
  </si>
  <si>
    <t xml:space="preserve">         其中：退役士兵安置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</si>
  <si>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</si>
  <si>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</si>
  <si>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</si>
  <si>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</si>
  <si>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</si>
  <si>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其中：儿童福利</t>
  </si>
  <si>
    <t xml:space="preserve">               老年福利</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</si>
  <si>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</si>
  <si>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</si>
  <si>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</si>
  <si>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</si>
  <si>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</si>
  <si>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</si>
  <si>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</si>
  <si>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</si>
  <si>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</si>
  <si>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</si>
  <si>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</si>
  <si>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</si>
  <si>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其中：城市最低生活保障金支出</t>
  </si>
  <si>
    <t xml:space="preserve">               农村最低生活保障金支出</t>
  </si>
  <si>
    <t xml:space="preserve">      临时救助</t>
  </si>
  <si>
    <t xml:space="preserve">         其中：临时救助支出</t>
  </si>
  <si>
    <t xml:space="preserve">               流浪乞讨人员救助支出</t>
  </si>
  <si>
    <t xml:space="preserve">      特困人员救助供养</t>
  </si>
  <si>
    <t xml:space="preserve">         其中：城市特困人员救助供养支出</t>
  </si>
  <si>
    <t xml:space="preserve">               农村特困人员救助供养支出</t>
  </si>
  <si>
    <t xml:space="preserve">      其他生活救助</t>
  </si>
  <si>
    <t xml:space="preserve">         其中：其他城市生活救助</t>
  </si>
  <si>
    <t xml:space="preserve">      财政对基本养老保险基金的补助</t>
  </si>
  <si>
    <t xml:space="preserve">         其中：财政对城乡居民基本养老保险基金的补助</t>
  </si>
  <si>
    <t xml:space="preserve">      财政对其他社会保险基金的补助</t>
  </si>
  <si>
    <t xml:space="preserve">         其中：财政对工伤保险基金的补助</t>
  </si>
  <si>
    <t xml:space="preserve">      退役军人管理事务</t>
  </si>
  <si>
    <t xml:space="preserve">               拥军优属</t>
  </si>
  <si>
    <t xml:space="preserve">               其他退役军人事务管理支出</t>
  </si>
  <si>
    <t xml:space="preserve">      财政代缴社会保险费支出</t>
  </si>
  <si>
    <t xml:space="preserve">         其中：财政代缴城乡居民基本养老保险费支出</t>
  </si>
  <si>
    <t xml:space="preserve">      其他社会保障和就业支出(款)</t>
  </si>
  <si>
    <t xml:space="preserve">         其中：其他社会保障和就业支出(项)</t>
  </si>
  <si>
    <t>其中：卫生健康管理事务</t>
  </si>
  <si>
    <t xml:space="preserve">              其他卫生健康管理事务支出</t>
  </si>
  <si>
    <t xml:space="preserve">      公立医院</t>
  </si>
  <si>
    <t xml:space="preserve">         其中：综合医院</t>
  </si>
  <si>
    <t xml:space="preserve">               中医(民族)医院</t>
  </si>
  <si>
    <t xml:space="preserve">               妇幼保健医院</t>
  </si>
  <si>
    <t xml:space="preserve">               其他公立医院支出</t>
  </si>
  <si>
    <t xml:space="preserve">      基层医疗卫生机构</t>
  </si>
  <si>
    <t xml:space="preserve">         其中：城市社区卫生机构</t>
  </si>
  <si>
    <t xml:space="preserve">               乡镇卫生院</t>
  </si>
  <si>
    <t xml:space="preserve">               其他基层医疗卫生机构支出</t>
  </si>
  <si>
    <t xml:space="preserve">      公共卫生</t>
  </si>
  <si>
    <t xml:space="preserve">         其中：疾病预防控制机构</t>
  </si>
  <si>
    <t xml:space="preserve">               卫生监督机构</t>
  </si>
  <si>
    <t xml:space="preserve">               妇幼保健机构</t>
  </si>
  <si>
    <t xml:space="preserve">               基本公共卫生服务</t>
  </si>
  <si>
    <t xml:space="preserve">               重大公共卫生服务</t>
  </si>
  <si>
    <t xml:space="preserve">               其他公共卫生支出</t>
  </si>
  <si>
    <t xml:space="preserve">      中医药</t>
  </si>
  <si>
    <t xml:space="preserve">        其中：中医(民族医)药专项</t>
  </si>
  <si>
    <t xml:space="preserve">              其他中医药支出</t>
  </si>
  <si>
    <t xml:space="preserve">      计划生育事务</t>
  </si>
  <si>
    <t xml:space="preserve">         其中：计划生育服务</t>
  </si>
  <si>
    <t xml:space="preserve">              其他计划生育事务支出</t>
  </si>
  <si>
    <t xml:space="preserve">      行政事业单位医疗</t>
  </si>
  <si>
    <t xml:space="preserve">         其中：行政单位医疗</t>
  </si>
  <si>
    <t xml:space="preserve">               事业单位医疗</t>
  </si>
  <si>
    <t xml:space="preserve">               公务员医疗补助</t>
  </si>
  <si>
    <t xml:space="preserve">               其他行政事业单位医疗支出</t>
  </si>
  <si>
    <t xml:space="preserve">      财政对基本医疗保险基金的补助</t>
  </si>
  <si>
    <t xml:space="preserve">        其中：财政对职工基本医疗保险基金的补助</t>
  </si>
  <si>
    <t xml:space="preserve">              财政对城乡居民基本医疗保险基金的补助</t>
  </si>
  <si>
    <t xml:space="preserve">      医疗救助</t>
  </si>
  <si>
    <t xml:space="preserve">         其中：城乡医疗救助</t>
  </si>
  <si>
    <t xml:space="preserve">      优抚对象医疗</t>
  </si>
  <si>
    <t xml:space="preserve">         其中：优抚对象医疗补助</t>
  </si>
  <si>
    <t xml:space="preserve">      医疗保障管理事务</t>
  </si>
  <si>
    <t xml:space="preserve">               信息化建设 </t>
  </si>
  <si>
    <t xml:space="preserve">               其他医疗保障管理事务支出</t>
  </si>
  <si>
    <t xml:space="preserve">      其他卫生健康支出(款)</t>
  </si>
  <si>
    <t xml:space="preserve">         其中：其他卫生健康支出(项)</t>
  </si>
  <si>
    <t>其中：环境保护管理事务</t>
  </si>
  <si>
    <t xml:space="preserve">               其他环境保护管理事务支出</t>
  </si>
  <si>
    <t xml:space="preserve">     环境监测与监察</t>
  </si>
  <si>
    <t xml:space="preserve">       其中：其他环境监测与监察支出</t>
  </si>
  <si>
    <t xml:space="preserve">      污染防治</t>
  </si>
  <si>
    <t xml:space="preserve">         其中：水体</t>
  </si>
  <si>
    <t xml:space="preserve">               固体废弃物与化学品</t>
  </si>
  <si>
    <t xml:space="preserve">      自然生态保护</t>
  </si>
  <si>
    <t xml:space="preserve">         其中：生态保护</t>
  </si>
  <si>
    <t xml:space="preserve">               农村环境保护</t>
  </si>
  <si>
    <t xml:space="preserve">               草原生态修复治理</t>
  </si>
  <si>
    <t xml:space="preserve">      森林保护修复</t>
  </si>
  <si>
    <t xml:space="preserve">         其中：森林管护</t>
  </si>
  <si>
    <t xml:space="preserve">               社会保险补助</t>
  </si>
  <si>
    <t xml:space="preserve">               政策性社会性支出补助</t>
  </si>
  <si>
    <t xml:space="preserve">      退牧还草</t>
  </si>
  <si>
    <t xml:space="preserve">         其中：退牧还草工程建设</t>
  </si>
  <si>
    <t xml:space="preserve">      污染减排</t>
  </si>
  <si>
    <t xml:space="preserve">         其中：生态环境监测与信息</t>
  </si>
  <si>
    <t xml:space="preserve">      能源管理事务</t>
  </si>
  <si>
    <r>
      <rPr>
        <sz val="11"/>
        <color rgb="FFFF0000"/>
        <rFont val="宋体"/>
        <charset val="134"/>
        <scheme val="minor"/>
      </rPr>
      <t xml:space="preserve">       </t>
    </r>
    <r>
      <rPr>
        <sz val="11"/>
        <rFont val="宋体"/>
        <charset val="134"/>
        <scheme val="minor"/>
      </rPr>
      <t xml:space="preserve">  其中：农村电网建设</t>
    </r>
  </si>
  <si>
    <t xml:space="preserve">      其他节能环保支出(款)</t>
  </si>
  <si>
    <t xml:space="preserve">         其中：其他节能环保支出(项)</t>
  </si>
  <si>
    <t>其中：城乡社区管理事务</t>
  </si>
  <si>
    <t xml:space="preserve">               城管执法</t>
  </si>
  <si>
    <t xml:space="preserve">               其他城乡社区管理事务支出</t>
  </si>
  <si>
    <t xml:space="preserve">      城乡社区规划与管理</t>
  </si>
  <si>
    <t xml:space="preserve">         其中：城乡社区规划与管理(项)</t>
  </si>
  <si>
    <t xml:space="preserve">      城乡社区公共设施</t>
  </si>
  <si>
    <t xml:space="preserve">         其中：小城镇基础设施建设  </t>
  </si>
  <si>
    <t xml:space="preserve">               其他城乡社区公共设施支出</t>
  </si>
  <si>
    <t xml:space="preserve">      城乡社区环境卫生</t>
  </si>
  <si>
    <t xml:space="preserve">        其中：城乡社区环境卫生</t>
  </si>
  <si>
    <t xml:space="preserve">      其他城乡社区支出</t>
  </si>
  <si>
    <t xml:space="preserve">         其中：其他城乡社区支出(项)</t>
  </si>
  <si>
    <t>其中：农业农村</t>
  </si>
  <si>
    <t xml:space="preserve">              病虫害控制</t>
  </si>
  <si>
    <t xml:space="preserve">              农产品质量安全</t>
  </si>
  <si>
    <t xml:space="preserve">              执法监管</t>
  </si>
  <si>
    <t xml:space="preserve">              行业业务管理</t>
  </si>
  <si>
    <t xml:space="preserve">              防灾救灾</t>
  </si>
  <si>
    <t xml:space="preserve">              稳定农民收入补贴</t>
  </si>
  <si>
    <t xml:space="preserve">              农业生产发展</t>
  </si>
  <si>
    <t xml:space="preserve">              农村合作经济</t>
  </si>
  <si>
    <t xml:space="preserve">              农业资源保护修复与利用</t>
  </si>
  <si>
    <t xml:space="preserve">              乡村道路建设</t>
  </si>
  <si>
    <t xml:space="preserve">              耕地建设与利用</t>
  </si>
  <si>
    <t xml:space="preserve">              其他农业农村支出</t>
  </si>
  <si>
    <t xml:space="preserve">      林业和草原</t>
  </si>
  <si>
    <t xml:space="preserve">               事业机构</t>
  </si>
  <si>
    <t xml:space="preserve">               森林资源培育</t>
  </si>
  <si>
    <t xml:space="preserve">               森林资源管理</t>
  </si>
  <si>
    <t xml:space="preserve">               森林生态效益补偿</t>
  </si>
  <si>
    <t xml:space="preserve">               湿地保护</t>
  </si>
  <si>
    <t xml:space="preserve">               防沙治沙</t>
  </si>
  <si>
    <t xml:space="preserve">               林业草原防灾减灾</t>
  </si>
  <si>
    <t xml:space="preserve">               草原管理</t>
  </si>
  <si>
    <t xml:space="preserve">               其他林业和草原支出</t>
  </si>
  <si>
    <t xml:space="preserve">      水利</t>
  </si>
  <si>
    <t xml:space="preserve">               水利工程运行与维护</t>
  </si>
  <si>
    <t xml:space="preserve">               水利前期工作</t>
  </si>
  <si>
    <t xml:space="preserve">               水土保持</t>
  </si>
  <si>
    <t xml:space="preserve">               防汛</t>
  </si>
  <si>
    <t xml:space="preserve">               大中型水库移民后期扶持专项支出</t>
  </si>
  <si>
    <t xml:space="preserve">               农村供水</t>
  </si>
  <si>
    <t xml:space="preserve">               其他水利支出</t>
  </si>
  <si>
    <t xml:space="preserve">      巩固脱贫衔接乡村振兴</t>
  </si>
  <si>
    <t xml:space="preserve">               农村基础设施建设</t>
  </si>
  <si>
    <t xml:space="preserve">               生产发展</t>
  </si>
  <si>
    <t xml:space="preserve">               社会发展</t>
  </si>
  <si>
    <t xml:space="preserve">               其他巩固脱贫攻坚成果衔接乡村振兴支出</t>
  </si>
  <si>
    <t xml:space="preserve">      农村综合改革</t>
  </si>
  <si>
    <t xml:space="preserve">         其中：对村级公益事业建设的补助</t>
  </si>
  <si>
    <t xml:space="preserve">               对村民委员会和村党支部的补助</t>
  </si>
  <si>
    <t xml:space="preserve">               农村综合改革示范试点补助</t>
  </si>
  <si>
    <t xml:space="preserve">               其他农村综合改革支出</t>
  </si>
  <si>
    <t xml:space="preserve">      普惠金融发展支出</t>
  </si>
  <si>
    <t xml:space="preserve">         其中：支持农村金融机构</t>
  </si>
  <si>
    <t xml:space="preserve">               农业保险保费补贴</t>
  </si>
  <si>
    <t xml:space="preserve">               创业担保贷款贴息及奖补</t>
  </si>
  <si>
    <t xml:space="preserve">               其他普惠金融发展支出</t>
  </si>
  <si>
    <t xml:space="preserve">      其他农林水支出(款)</t>
  </si>
  <si>
    <t xml:space="preserve">         其中：其他农林水支出(项)</t>
  </si>
  <si>
    <t>其中：公路水路运输</t>
  </si>
  <si>
    <t xml:space="preserve">              公路建设</t>
  </si>
  <si>
    <t xml:space="preserve">              公路养护</t>
  </si>
  <si>
    <t xml:space="preserve">              交通运输信息化建设</t>
  </si>
  <si>
    <t xml:space="preserve">              公路和运输安全</t>
  </si>
  <si>
    <t xml:space="preserve">              其他公路水路运输支出</t>
  </si>
  <si>
    <t xml:space="preserve">      成品油价格改革对交通运输的补贴</t>
  </si>
  <si>
    <t xml:space="preserve">         其中：对城市公交的补贴</t>
  </si>
  <si>
    <t xml:space="preserve">               对农村道路客运的补贴</t>
  </si>
  <si>
    <t xml:space="preserve">               对出租车的补贴</t>
  </si>
  <si>
    <t xml:space="preserve">      其他交通运输支出(款)</t>
  </si>
  <si>
    <t xml:space="preserve">         其中：公共交通运营补助</t>
  </si>
  <si>
    <t xml:space="preserve">               其他交通运输支出(项)</t>
  </si>
  <si>
    <t>其中：资源勘探开发</t>
  </si>
  <si>
    <t xml:space="preserve">        其中：其他资源勘探业支出</t>
  </si>
  <si>
    <t xml:space="preserve">      制造业</t>
  </si>
  <si>
    <t xml:space="preserve">        其中：其他制造业支出</t>
  </si>
  <si>
    <t xml:space="preserve">      工业和信息产业监管</t>
  </si>
  <si>
    <r>
      <rPr>
        <sz val="11"/>
        <rFont val="宋体"/>
        <charset val="134"/>
      </rPr>
      <t xml:space="preserve">    </t>
    </r>
    <r>
      <rPr>
        <sz val="11"/>
        <rFont val="宋体"/>
        <charset val="134"/>
      </rPr>
      <t xml:space="preserve">         </t>
    </r>
    <r>
      <rPr>
        <sz val="11"/>
        <rFont val="宋体"/>
        <charset val="134"/>
      </rPr>
      <t>事业运行</t>
    </r>
  </si>
  <si>
    <t xml:space="preserve">             其他工业和信息产业监管支出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</si>
  <si>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</si>
  <si>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</si>
  <si>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</si>
  <si>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</si>
  <si>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</si>
  <si>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</si>
  <si>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其中：其他资源勘探工业信息等支出(项)</t>
  </si>
  <si>
    <t>其中：商业流通事务</t>
  </si>
  <si>
    <t xml:space="preserve">              民贸企业补贴</t>
  </si>
  <si>
    <t xml:space="preserve">              其他商业流通事务支出</t>
  </si>
  <si>
    <t xml:space="preserve">     其他商业服务业等支出(款)</t>
  </si>
  <si>
    <t xml:space="preserve">              服务业基础设施建设</t>
  </si>
  <si>
    <t xml:space="preserve">              其他商业服务业等支出(项)</t>
  </si>
  <si>
    <t>其中：金融发展支出</t>
  </si>
  <si>
    <t xml:space="preserve">        其中：利息费用补贴支出</t>
  </si>
  <si>
    <t xml:space="preserve">     其他金融支出</t>
  </si>
  <si>
    <t xml:space="preserve">        其中：其他金融支出</t>
  </si>
  <si>
    <t xml:space="preserve">十七、援助其他地区支出 </t>
  </si>
  <si>
    <t>其中：自然资源事务</t>
  </si>
  <si>
    <t xml:space="preserve">              自然资源规划及管理</t>
  </si>
  <si>
    <t xml:space="preserve">              地质勘查与矿产资源管理</t>
  </si>
  <si>
    <t xml:space="preserve">              其他自然资源事务支出</t>
  </si>
  <si>
    <t xml:space="preserve">      气象事务</t>
  </si>
  <si>
    <t xml:space="preserve">         其中：气象事业机构</t>
  </si>
  <si>
    <t xml:space="preserve">               气象服务</t>
  </si>
  <si>
    <t xml:space="preserve">               其他气象事务支出</t>
  </si>
  <si>
    <t>其中：保障性安居工程支出</t>
  </si>
  <si>
    <t xml:space="preserve">        其中：廉租住房</t>
  </si>
  <si>
    <t xml:space="preserve">             农村危房改造</t>
  </si>
  <si>
    <t xml:space="preserve">             公共租赁住房</t>
  </si>
  <si>
    <t xml:space="preserve">             老旧小区改造</t>
  </si>
  <si>
    <t xml:space="preserve">             其他保障性安居工程支出</t>
  </si>
  <si>
    <t xml:space="preserve">      住房改革支出</t>
  </si>
  <si>
    <r>
      <rPr>
        <sz val="11"/>
        <color indexed="8"/>
        <rFont val="宋体"/>
        <charset val="134"/>
      </rPr>
      <t xml:space="preserve">       </t>
    </r>
    <r>
      <rPr>
        <sz val="11"/>
        <color indexed="8"/>
        <rFont val="宋体"/>
        <charset val="134"/>
      </rPr>
      <t xml:space="preserve">  </t>
    </r>
    <r>
      <rPr>
        <sz val="11"/>
        <color indexed="8"/>
        <rFont val="宋体"/>
        <charset val="134"/>
      </rPr>
      <t>其中：住房公积金</t>
    </r>
  </si>
  <si>
    <t xml:space="preserve">               购房补贴</t>
  </si>
  <si>
    <t>其中：粮油物资事务</t>
  </si>
  <si>
    <t xml:space="preserve">       其中：行政运行</t>
  </si>
  <si>
    <t xml:space="preserve">             设施建设</t>
  </si>
  <si>
    <t xml:space="preserve">             物资保管保养</t>
  </si>
  <si>
    <t xml:space="preserve">             其他粮油事务支出</t>
  </si>
  <si>
    <r>
      <rPr>
        <b/>
        <sz val="11"/>
        <rFont val="宋体"/>
        <charset val="134"/>
      </rPr>
      <t xml:space="preserve">  </t>
    </r>
    <r>
      <rPr>
        <b/>
        <sz val="11"/>
        <rFont val="宋体"/>
        <charset val="134"/>
      </rPr>
      <t xml:space="preserve">   </t>
    </r>
    <r>
      <rPr>
        <b/>
        <sz val="11"/>
        <rFont val="宋体"/>
        <charset val="134"/>
      </rPr>
      <t>粮油储备</t>
    </r>
  </si>
  <si>
    <r>
      <rPr>
        <sz val="11"/>
        <rFont val="宋体"/>
        <charset val="134"/>
      </rPr>
      <t xml:space="preserve">    </t>
    </r>
    <r>
      <rPr>
        <sz val="11"/>
        <rFont val="宋体"/>
        <charset val="134"/>
      </rPr>
      <t xml:space="preserve">   其中：</t>
    </r>
    <r>
      <rPr>
        <sz val="11"/>
        <rFont val="宋体"/>
        <charset val="134"/>
      </rPr>
      <t>储备粮油补贴</t>
    </r>
  </si>
  <si>
    <t xml:space="preserve">             储备粮(油)库建设</t>
  </si>
  <si>
    <t xml:space="preserve">             其他粮油储备支出</t>
  </si>
  <si>
    <t>其中：应急管理事务</t>
  </si>
  <si>
    <r>
      <rPr>
        <sz val="11"/>
        <color indexed="8"/>
        <rFont val="宋体"/>
        <charset val="134"/>
      </rPr>
      <t xml:space="preserve"> </t>
    </r>
    <r>
      <rPr>
        <sz val="11"/>
        <color indexed="8"/>
        <rFont val="宋体"/>
        <charset val="134"/>
      </rPr>
      <t xml:space="preserve">            灾害风险防治</t>
    </r>
  </si>
  <si>
    <r>
      <rPr>
        <sz val="11"/>
        <rFont val="宋体"/>
        <charset val="134"/>
      </rPr>
      <t xml:space="preserve">    </t>
    </r>
    <r>
      <rPr>
        <sz val="11"/>
        <rFont val="宋体"/>
        <charset val="134"/>
      </rPr>
      <t xml:space="preserve">         </t>
    </r>
    <r>
      <rPr>
        <sz val="11"/>
        <rFont val="宋体"/>
        <charset val="134"/>
      </rPr>
      <t>安全监管</t>
    </r>
  </si>
  <si>
    <t xml:space="preserve">             应急救援</t>
  </si>
  <si>
    <t xml:space="preserve">             应急管理</t>
  </si>
  <si>
    <r>
      <rPr>
        <sz val="11"/>
        <rFont val="宋体"/>
        <charset val="134"/>
      </rPr>
      <t xml:space="preserve"> </t>
    </r>
    <r>
      <rPr>
        <sz val="11"/>
        <color indexed="8"/>
        <rFont val="宋体"/>
        <charset val="134"/>
      </rPr>
      <t xml:space="preserve">  </t>
    </r>
    <r>
      <rPr>
        <sz val="11"/>
        <color indexed="8"/>
        <rFont val="宋体"/>
        <charset val="134"/>
      </rPr>
      <t xml:space="preserve">         </t>
    </r>
    <r>
      <rPr>
        <sz val="11"/>
        <color indexed="8"/>
        <rFont val="宋体"/>
        <charset val="134"/>
      </rPr>
      <t xml:space="preserve"> 事业运行</t>
    </r>
  </si>
  <si>
    <r>
      <rPr>
        <sz val="11"/>
        <color indexed="8"/>
        <rFont val="宋体"/>
        <charset val="134"/>
      </rPr>
      <t xml:space="preserve"> </t>
    </r>
    <r>
      <rPr>
        <sz val="11"/>
        <color indexed="8"/>
        <rFont val="宋体"/>
        <charset val="134"/>
      </rPr>
      <t xml:space="preserve">            其他应急管理支出</t>
    </r>
  </si>
  <si>
    <t xml:space="preserve">     消防救援事务</t>
  </si>
  <si>
    <t xml:space="preserve">        其中：一般行政管理事务</t>
  </si>
  <si>
    <t xml:space="preserve">              消防应急救援</t>
  </si>
  <si>
    <t xml:space="preserve">              其他消防救援事务支出</t>
  </si>
  <si>
    <t xml:space="preserve">     地震事务</t>
  </si>
  <si>
    <t xml:space="preserve">             地震监测</t>
  </si>
  <si>
    <t xml:space="preserve">     自然灾害防治</t>
  </si>
  <si>
    <t xml:space="preserve">       其中：地质灾害防治</t>
  </si>
  <si>
    <t xml:space="preserve">             森林草原防灾减灾</t>
  </si>
  <si>
    <t xml:space="preserve">     自然灾害救灾及恢复重建支出</t>
  </si>
  <si>
    <t xml:space="preserve">        其中：自然灾害救灾补助</t>
  </si>
  <si>
    <t xml:space="preserve">              自然灾害灾后重建补助</t>
  </si>
  <si>
    <t xml:space="preserve">     其他灾害防治及应急管理支出</t>
  </si>
  <si>
    <t xml:space="preserve">       其中：其他灾害防治及应急管理支出(项)</t>
  </si>
  <si>
    <t>二十三、债务付息支出</t>
  </si>
  <si>
    <t>其中：地方政府一般债务付息支出</t>
  </si>
  <si>
    <t xml:space="preserve">       其中：地方政府一般债券付息支出</t>
  </si>
  <si>
    <t xml:space="preserve">            地方政府其他一般债务付息支出</t>
  </si>
  <si>
    <t>二十四、债务发行费用支出</t>
  </si>
  <si>
    <t>其中：地方政府一般债务发行费用支出</t>
  </si>
  <si>
    <t>二十五、其他支出</t>
  </si>
  <si>
    <t>其中：其他支出（款）</t>
  </si>
  <si>
    <t xml:space="preserve">       其中：其他支出（项）</t>
  </si>
  <si>
    <t>样表6</t>
  </si>
  <si>
    <t>2025年壤塘县（县级）一般公共预算收支决算平衡表</t>
  </si>
  <si>
    <t>收  入</t>
  </si>
  <si>
    <t>支  出</t>
  </si>
  <si>
    <t>补助下级支出</t>
  </si>
  <si>
    <t xml:space="preserve">   返还性收入</t>
  </si>
  <si>
    <t>一般性转移支付</t>
  </si>
  <si>
    <t>专项转移支付</t>
  </si>
  <si>
    <t>上解收入</t>
  </si>
  <si>
    <t>体制上解收入</t>
  </si>
  <si>
    <t>专项上解收入</t>
  </si>
  <si>
    <t>债务转贷支出</t>
  </si>
  <si>
    <t>地方政府一般债券转贷支出</t>
  </si>
  <si>
    <t>地方政府向外国政府借款转贷支出</t>
  </si>
  <si>
    <t>地方政府向国际组织借款转贷支出</t>
  </si>
  <si>
    <t>地方政府其他一般债务转贷支出</t>
  </si>
  <si>
    <t>样表7</t>
  </si>
  <si>
    <t>2025年壤塘县本级一般公共预算
经济分类科目支出决算表</t>
  </si>
  <si>
    <t>调整预算数</t>
  </si>
  <si>
    <t>一、机关工资福利支出</t>
  </si>
  <si>
    <t xml:space="preserve">   其中：工资奖金津补贴</t>
  </si>
  <si>
    <t xml:space="preserve">         社会保障缴费</t>
  </si>
  <si>
    <t xml:space="preserve">         住房公积金</t>
  </si>
  <si>
    <t xml:space="preserve">         其他工资福利支出</t>
  </si>
  <si>
    <t>二、机关商品和服务支出</t>
  </si>
  <si>
    <t xml:space="preserve">   其中：办公经费</t>
  </si>
  <si>
    <t xml:space="preserve">         会议费</t>
  </si>
  <si>
    <t xml:space="preserve">         培训费</t>
  </si>
  <si>
    <t xml:space="preserve">         专用材料购置费</t>
  </si>
  <si>
    <t xml:space="preserve">         委托业务费</t>
  </si>
  <si>
    <t xml:space="preserve">         公务接待费</t>
  </si>
  <si>
    <t xml:space="preserve">         公务用车运行维护费</t>
  </si>
  <si>
    <t xml:space="preserve">         维修（护）费</t>
  </si>
  <si>
    <t xml:space="preserve">         其他商品和服务支出</t>
  </si>
  <si>
    <t>三、机关资本性支出（一）</t>
  </si>
  <si>
    <t xml:space="preserve">   其中：房屋建筑物购建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</si>
  <si>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</si>
  <si>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</si>
  <si>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</si>
  <si>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</si>
  <si>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</si>
  <si>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</si>
  <si>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四、机关资本性支出（二）</t>
  </si>
  <si>
    <t>五、对事业单位经常性补助</t>
  </si>
  <si>
    <t xml:space="preserve">   其中：工资福利支出</t>
  </si>
  <si>
    <t xml:space="preserve">         商品和服务支出</t>
  </si>
  <si>
    <t>六、对事业单位资本性补助</t>
  </si>
  <si>
    <t xml:space="preserve">   其中：资本性支出(一)</t>
  </si>
  <si>
    <t xml:space="preserve">         资本性支出(二)</t>
  </si>
  <si>
    <t>七、对企业补助</t>
  </si>
  <si>
    <t xml:space="preserve">   其中：费用补贴</t>
  </si>
  <si>
    <t xml:space="preserve">         利息补贴</t>
  </si>
  <si>
    <t xml:space="preserve">         其他对企业补助</t>
  </si>
  <si>
    <t>八、对企业资本性支出</t>
  </si>
  <si>
    <t xml:space="preserve">   其中： 资本金注入(一)</t>
  </si>
  <si>
    <t>九、对个人和家庭的补助</t>
  </si>
  <si>
    <t xml:space="preserve">   其中：社会福利和救助</t>
  </si>
  <si>
    <t xml:space="preserve">         助学金</t>
  </si>
  <si>
    <t xml:space="preserve">         个人农业生产补贴</t>
  </si>
  <si>
    <t xml:space="preserve">         离退休费</t>
  </si>
  <si>
    <t xml:space="preserve">         其他对个人和家庭补助</t>
  </si>
  <si>
    <t>十、对社会保障基金补助</t>
  </si>
  <si>
    <t xml:space="preserve">   其中：对社会保险基金补助</t>
  </si>
  <si>
    <t>十一、债务利息及费用支出</t>
  </si>
  <si>
    <t xml:space="preserve">   其中：国内债务付息</t>
  </si>
  <si>
    <t xml:space="preserve">         国内债务发行费用</t>
  </si>
  <si>
    <t>十二、预备费及预留</t>
  </si>
  <si>
    <t>十三、其他支出</t>
  </si>
  <si>
    <t xml:space="preserve">   其中：其他支出</t>
  </si>
  <si>
    <t>合计</t>
  </si>
  <si>
    <t>样表8</t>
  </si>
  <si>
    <t>2025年壤塘县本级一般公共预算
经济分类科目基本支出决算表</t>
  </si>
  <si>
    <t>预  算  科  目</t>
  </si>
  <si>
    <t>样表9</t>
  </si>
  <si>
    <t>2025年壤塘县对下一般公共预算
转移支付和税收返还决算表</t>
  </si>
  <si>
    <t>预 算 科 目 ( 项 目 )</t>
  </si>
  <si>
    <t>合   计</t>
  </si>
  <si>
    <t>此表无数据</t>
  </si>
  <si>
    <t>一、一般性转移支付</t>
  </si>
  <si>
    <t>其中：均衡性转移支付</t>
  </si>
  <si>
    <t xml:space="preserve">  重点生态功能区转移支付</t>
  </si>
  <si>
    <t xml:space="preserve">  县级基本财力保障机制奖补资金</t>
  </si>
  <si>
    <t xml:space="preserve">  资源枯竭城市转移支付</t>
  </si>
  <si>
    <t xml:space="preserve">  革命老区转移支付</t>
  </si>
  <si>
    <t xml:space="preserve">  民族地区转移支付</t>
  </si>
  <si>
    <t xml:space="preserve">  欠发达地区转移支付</t>
  </si>
  <si>
    <t xml:space="preserve">     共同财政事权转移支付</t>
  </si>
  <si>
    <t xml:space="preserve">      其中：成品油税费改革转移支付</t>
  </si>
  <si>
    <t xml:space="preserve">        城乡义务教育补助经费</t>
  </si>
  <si>
    <t xml:space="preserve">        ……</t>
  </si>
  <si>
    <t xml:space="preserve"> 税收返还</t>
  </si>
  <si>
    <t xml:space="preserve"> 体制结算补助</t>
  </si>
  <si>
    <t>二、专项转移支付</t>
  </si>
  <si>
    <t>其中：民族事业发展专项资金</t>
  </si>
  <si>
    <t xml:space="preserve">          帮扶干部风险保障金</t>
  </si>
  <si>
    <t xml:space="preserve">            ……</t>
  </si>
  <si>
    <t xml:space="preserve">   ……</t>
  </si>
  <si>
    <t>样表10</t>
  </si>
  <si>
    <t>2025年壤塘县转移支付分地区决算数</t>
  </si>
  <si>
    <t>地     区</t>
  </si>
  <si>
    <t>2025年决算数</t>
  </si>
  <si>
    <t>XX县（市、区）</t>
  </si>
  <si>
    <t>待清算分配数</t>
  </si>
  <si>
    <t>表11</t>
  </si>
  <si>
    <t>2025年壤塘县（县级）预算内基本建设决算表</t>
  </si>
  <si>
    <t>预算科目（项目）</t>
  </si>
  <si>
    <t>（一）本级支出</t>
  </si>
  <si>
    <t xml:space="preserve"> 项目一</t>
  </si>
  <si>
    <t xml:space="preserve">   项目二</t>
  </si>
  <si>
    <t>（二）对地方转移支付</t>
  </si>
  <si>
    <t>二、公共安全支出</t>
  </si>
  <si>
    <t>三、教育支出</t>
  </si>
  <si>
    <t>预算内基本建设支出合计</t>
  </si>
  <si>
    <t>本级支出合计</t>
  </si>
  <si>
    <t>对地方转移支付合计</t>
  </si>
  <si>
    <t>表12</t>
  </si>
  <si>
    <t>2025年壤塘县本级重大政府投资计划和
重大投资项目决算表</t>
  </si>
  <si>
    <t>项目（计划）</t>
  </si>
  <si>
    <t>项目一</t>
  </si>
  <si>
    <t>项目二</t>
  </si>
  <si>
    <t>样表13</t>
  </si>
  <si>
    <t>2025年壤塘县政府性基金预算收入决算表</t>
  </si>
  <si>
    <t>变动
预算数</t>
  </si>
  <si>
    <t>一、政府性基金收入</t>
  </si>
  <si>
    <t>国有土地收益基金收入</t>
  </si>
  <si>
    <t>农业土地开发资金收入</t>
  </si>
  <si>
    <t>国有土地使用权出让收入</t>
  </si>
  <si>
    <t>其他政府性基金收入</t>
  </si>
  <si>
    <t>二、专项债务对应项目专项收入</t>
  </si>
  <si>
    <t>政府性基金预算收入合计</t>
  </si>
  <si>
    <t>样表14</t>
  </si>
  <si>
    <t>2025壤塘县政府性基金预算支出决算表</t>
  </si>
  <si>
    <t>年初预算数</t>
  </si>
  <si>
    <t>变动预算数</t>
  </si>
  <si>
    <t>一、科学技术支出</t>
  </si>
  <si>
    <t/>
  </si>
  <si>
    <t>二、文化旅游体育与传媒支出</t>
  </si>
  <si>
    <t xml:space="preserve">     旅游发展基金支出</t>
  </si>
  <si>
    <t>三、社会保障和就业支出</t>
  </si>
  <si>
    <t xml:space="preserve">     大中型水库移民后期扶持基金支出</t>
  </si>
  <si>
    <t>四、节能环保支出</t>
  </si>
  <si>
    <t>五、城乡社区支出</t>
  </si>
  <si>
    <t xml:space="preserve">     国有土地使用权出让收入安排的支出</t>
  </si>
  <si>
    <t xml:space="preserve">     国有土地使用权出让收入对应专项债务收入安排的支出</t>
  </si>
  <si>
    <t>六、农林水支出</t>
  </si>
  <si>
    <t xml:space="preserve">     大中型水库库区基金安排的支出</t>
  </si>
  <si>
    <t>七、交通运输支出</t>
  </si>
  <si>
    <t>八、资源勘探工业信息等支出</t>
  </si>
  <si>
    <t xml:space="preserve">     超长期特别国债安排的支出</t>
  </si>
  <si>
    <t>九、金融支出</t>
  </si>
  <si>
    <t>十、其他支出</t>
  </si>
  <si>
    <t xml:space="preserve"> 其他政府性基金及对应专项债务收入安排的支出 </t>
  </si>
  <si>
    <t xml:space="preserve"> 彩票公益金安排的支出</t>
  </si>
  <si>
    <t>十一、转移性支出</t>
  </si>
  <si>
    <t>十二、债务还本支出</t>
  </si>
  <si>
    <t>十三、债务付息支出</t>
  </si>
  <si>
    <t xml:space="preserve">        地方政府专项债务付息支出</t>
  </si>
  <si>
    <t>十四、债务发行费用支出</t>
  </si>
  <si>
    <t>十五、抗疫特别国债安排的支出</t>
  </si>
  <si>
    <t>政府性基金预算支出合计</t>
  </si>
  <si>
    <t>样表15</t>
  </si>
  <si>
    <t>2025年壤塘县政府性基金预算收支决算平衡表</t>
  </si>
  <si>
    <t>政府性基金预算收入</t>
  </si>
  <si>
    <t>政府性基金预算支出</t>
  </si>
  <si>
    <t>地方政府专项债务还本支出</t>
  </si>
  <si>
    <t>地方政府专项债务转贷收入</t>
  </si>
  <si>
    <t>样表16</t>
  </si>
  <si>
    <t>2025年壤塘县（县级）政府性基金预算收入决算表</t>
  </si>
  <si>
    <t>样表17</t>
  </si>
  <si>
    <t>2025年壤塘县（县级）政府性基金预算支出决算表</t>
  </si>
  <si>
    <t>预  算  类  科  目</t>
  </si>
  <si>
    <t>样表18</t>
  </si>
  <si>
    <t>2025年壤塘县（县级）政府性基金预算收支决算平衡表</t>
  </si>
  <si>
    <t>样表19</t>
  </si>
  <si>
    <t>2025年壤塘县对下政府性基金预算
转移支付决算表</t>
  </si>
  <si>
    <t>决 算 数</t>
  </si>
  <si>
    <t>补助下级</t>
  </si>
  <si>
    <t xml:space="preserve">   一、国家电影事业发展专项资金收入</t>
  </si>
  <si>
    <t xml:space="preserve">   二、旅游发展基金收入</t>
  </si>
  <si>
    <t xml:space="preserve">   三、大中型水库移民后期扶持基金收入</t>
  </si>
  <si>
    <t xml:space="preserve">   四、农业土地开发资金收入</t>
  </si>
  <si>
    <t xml:space="preserve">   五、大中型水库库区基金收入</t>
  </si>
  <si>
    <t xml:space="preserve">   六、国家重大水利工程建设基金收入</t>
  </si>
  <si>
    <t xml:space="preserve">   七、港口建设费收入</t>
  </si>
  <si>
    <t xml:space="preserve">   八、民航发展基金收入</t>
  </si>
  <si>
    <t xml:space="preserve">   九、其他政府性基金及对应专项债务收入</t>
  </si>
  <si>
    <t xml:space="preserve">   十、彩票公益金收入</t>
  </si>
  <si>
    <t xml:space="preserve">   十一、抗疫特别国债</t>
  </si>
  <si>
    <t>样表20</t>
  </si>
  <si>
    <t>2025年壤塘县国有资本经营预算收入决算表</t>
  </si>
  <si>
    <t>一、利润收入</t>
  </si>
  <si>
    <t xml:space="preserve">    烟草企业利润收入</t>
  </si>
  <si>
    <t xml:space="preserve">    石油石化企业利润收入</t>
  </si>
  <si>
    <t xml:space="preserve">    电力企业利润收入</t>
  </si>
  <si>
    <t xml:space="preserve">    ……</t>
  </si>
  <si>
    <t xml:space="preserve">    其他国有资本经营预算企业利润收入</t>
  </si>
  <si>
    <t>二、股利、股息收入</t>
  </si>
  <si>
    <t xml:space="preserve">    国有控股公司股利、股息收入</t>
  </si>
  <si>
    <t xml:space="preserve">    国有参股公司股利、股息收入</t>
  </si>
  <si>
    <t xml:space="preserve">    金融企业股利、股息收入（国资预算）</t>
  </si>
  <si>
    <t xml:space="preserve">    其他国有资本经营预算企业股利、股息收入</t>
  </si>
  <si>
    <t>三、产权转让收入</t>
  </si>
  <si>
    <t xml:space="preserve">    国有股减持收入</t>
  </si>
  <si>
    <t xml:space="preserve">    国有股权、股份转让收入</t>
  </si>
  <si>
    <t xml:space="preserve">    国有独资企业产权转让收入</t>
  </si>
  <si>
    <t xml:space="preserve">    其他国有资本经营预算企业产权转让收入</t>
  </si>
  <si>
    <t>四、清算收入</t>
  </si>
  <si>
    <t xml:space="preserve">    国有股权、股份清算收入</t>
  </si>
  <si>
    <t xml:space="preserve">    国有独资企业清算收入</t>
  </si>
  <si>
    <t xml:space="preserve">    其他国有资本经营预算企业清算收入</t>
  </si>
  <si>
    <t>五、其他收入</t>
  </si>
  <si>
    <t xml:space="preserve">    其他国有资本经营预算收入</t>
  </si>
  <si>
    <t>国有资本经营预算收入</t>
  </si>
  <si>
    <t>样表21</t>
  </si>
  <si>
    <t>2025年壤塘县国有资本经营预算支出决算表</t>
  </si>
  <si>
    <t>一、解决历史遗留问题及改革成本支出</t>
  </si>
  <si>
    <t xml:space="preserve">    （一）厂办大集体改革支出</t>
  </si>
  <si>
    <t xml:space="preserve">    （二）“三供一业”移交补助支出</t>
  </si>
  <si>
    <t xml:space="preserve">    （三）国有企业办职教幼教补助支出</t>
  </si>
  <si>
    <t xml:space="preserve">     （…）其他解决历史遗留问题及改革成本支出</t>
  </si>
  <si>
    <t>二、国有企业资本金注入</t>
  </si>
  <si>
    <t xml:space="preserve">    （一）国有经济结构调整支出</t>
  </si>
  <si>
    <t xml:space="preserve">    （二）公益性设施投资支出</t>
  </si>
  <si>
    <t xml:space="preserve">    （三）前瞻性战略性产业发展支出</t>
  </si>
  <si>
    <t xml:space="preserve"> ……</t>
  </si>
  <si>
    <t xml:space="preserve">    （……）其他国有企业资本金注入</t>
  </si>
  <si>
    <t>三、国有企业政策性补贴</t>
  </si>
  <si>
    <t xml:space="preserve">     （一）国有企业政策性补贴</t>
  </si>
  <si>
    <t>四、其他国有资本经营预算支出</t>
  </si>
  <si>
    <t xml:space="preserve">    （一） 其他国有资本经营预算支出</t>
  </si>
  <si>
    <t>国有资本经营预算支出</t>
  </si>
  <si>
    <t>样表22</t>
  </si>
  <si>
    <t>2025年壤塘县国有资本经营预算收支决算平衡表</t>
  </si>
  <si>
    <t xml:space="preserve">  上级补助收入</t>
  </si>
  <si>
    <t xml:space="preserve">  调出资金</t>
  </si>
  <si>
    <t xml:space="preserve">  上年结余收入</t>
  </si>
  <si>
    <t>样表23</t>
  </si>
  <si>
    <t>2025年壤塘县（县级）国有资本经营预算收入决算表</t>
  </si>
  <si>
    <t>国有资本经营预算收入合计</t>
  </si>
  <si>
    <t>样表24</t>
  </si>
  <si>
    <t>2025年壤塘县（县级）国有资本经营预算支出决算表</t>
  </si>
  <si>
    <t xml:space="preserve"> …</t>
  </si>
  <si>
    <t xml:space="preserve">    （…）其他国有企业资本金注入</t>
  </si>
  <si>
    <t>样表25</t>
  </si>
  <si>
    <t>2025年壤塘县（县级）国有资本经营预算收支决算平衡表</t>
  </si>
  <si>
    <t xml:space="preserve">  补助下级支出</t>
  </si>
  <si>
    <t>样表26</t>
  </si>
  <si>
    <t>2025年壤塘县对下国有资本经营预算
转移支付决算表</t>
  </si>
  <si>
    <t>预 算 科 目</t>
  </si>
  <si>
    <t>预算数</t>
  </si>
  <si>
    <t xml:space="preserve">        厂办大集体改革支出 </t>
  </si>
  <si>
    <t xml:space="preserve"> “三供一业”移交补助支出</t>
  </si>
  <si>
    <t xml:space="preserve"> 国有企业办职教幼教补助支出</t>
  </si>
  <si>
    <t xml:space="preserve"> 其他解决历史遗留问题及改革成本支出</t>
  </si>
  <si>
    <t>样表27</t>
  </si>
  <si>
    <t>2025年壤塘县社会保险基金预算收入决算表</t>
  </si>
  <si>
    <t>预    算    科    目</t>
  </si>
  <si>
    <t>一、企业职工基本养老保险基金收入</t>
  </si>
  <si>
    <t>其中：企业职工基本养老保险费收入</t>
  </si>
  <si>
    <t xml:space="preserve">      企业职工基本养老保险基金财政补贴收入</t>
  </si>
  <si>
    <t xml:space="preserve">      企业职工基本养老保险基金利息收入</t>
  </si>
  <si>
    <t xml:space="preserve">      企业职工基本养老保险基金委托投资收益</t>
  </si>
  <si>
    <t xml:space="preserve">      其他企业职工基本养老保险基金收入</t>
  </si>
  <si>
    <t>二、失业保险基金收入</t>
  </si>
  <si>
    <t>其中：失业保险费收入</t>
  </si>
  <si>
    <t xml:space="preserve">      失业保险基金财政补贴收入</t>
  </si>
  <si>
    <t xml:space="preserve">      失业保险基金利息收入</t>
  </si>
  <si>
    <t xml:space="preserve">      其他失业保险基金收入</t>
  </si>
  <si>
    <t>三、职工基本医疗保险基金收入</t>
  </si>
  <si>
    <t>其中：职工基本医疗保险费收入</t>
  </si>
  <si>
    <t xml:space="preserve">      职工基本医疗保险基金财政补贴收入</t>
  </si>
  <si>
    <t xml:space="preserve">      职工基本医疗保险基金利息收入</t>
  </si>
  <si>
    <t xml:space="preserve">      其他职工基本医疗保险基金收入</t>
  </si>
  <si>
    <t>四、工伤保险基金收入</t>
  </si>
  <si>
    <t>其中：工伤保险费收入</t>
  </si>
  <si>
    <t xml:space="preserve">      工伤保险基金财政补贴收入</t>
  </si>
  <si>
    <t xml:space="preserve">      工伤保险基金利息收入</t>
  </si>
  <si>
    <t xml:space="preserve">      职业伤害保障费收入</t>
  </si>
  <si>
    <t xml:space="preserve">      其他工伤保险基金收入</t>
  </si>
  <si>
    <t>五、城乡居民基本养老保险基金收入</t>
  </si>
  <si>
    <t>其中：城乡居民基本养老保险基金缴费收入</t>
  </si>
  <si>
    <t xml:space="preserve">      城乡居民基本养老保险基金财政补贴收入</t>
  </si>
  <si>
    <t xml:space="preserve">      城乡居民基本养老保险基金利息收入</t>
  </si>
  <si>
    <t xml:space="preserve">      城乡居民基本养老保险基金委托投资收益</t>
  </si>
  <si>
    <t xml:space="preserve">      城乡居民基本养老保险基金集体补助收入</t>
  </si>
  <si>
    <t xml:space="preserve">      其他城乡居民基本养老保险基金收入</t>
  </si>
  <si>
    <t>六、机关事业单位基本养老保险基金收入</t>
  </si>
  <si>
    <t>其中：机关事业单位基本养老保险费收入</t>
  </si>
  <si>
    <t xml:space="preserve">      机关事业单位基本养老保险基金财政补贴收入</t>
  </si>
  <si>
    <t xml:space="preserve">      机关事业单位基本养老保险基金利息收入</t>
  </si>
  <si>
    <t xml:space="preserve">      机关事业单位基本养老保险基金委托投资收益</t>
  </si>
  <si>
    <t xml:space="preserve">      其他机关事业单位基本养老保险基金收入</t>
  </si>
  <si>
    <t>七、城乡居民基本医疗保险基金收入</t>
  </si>
  <si>
    <t>其中：城乡居民基本医疗保险费收入</t>
  </si>
  <si>
    <t xml:space="preserve">      城乡居民基本医疗保险基金财政补贴收入</t>
  </si>
  <si>
    <t xml:space="preserve">      城乡居民基本医疗保险基金利息收入</t>
  </si>
  <si>
    <t xml:space="preserve">      其他城乡居民基本医疗保险基金收入</t>
  </si>
  <si>
    <t>社会保险基金预算收入合计</t>
  </si>
  <si>
    <t>备注：1.“预算科目”根据政府收支分类科目调整进行相应调整。
      2.社会保险基金决算公开应与预算公开口径保持一致。</t>
  </si>
  <si>
    <t>样表28</t>
  </si>
  <si>
    <t>2025年壤塘县社会保险基金预算支出决算表</t>
  </si>
  <si>
    <t>一、企业职工基本养老保险基金支出</t>
  </si>
  <si>
    <t>其中：基本养老金</t>
  </si>
  <si>
    <t xml:space="preserve">      医疗补助金</t>
  </si>
  <si>
    <t xml:space="preserve">      丧葬抚恤补助</t>
  </si>
  <si>
    <t xml:space="preserve">      其他企业职工基本养老保险基金支出</t>
  </si>
  <si>
    <t>二、失业保险基金支出</t>
  </si>
  <si>
    <t>其中：失业保险金</t>
  </si>
  <si>
    <t xml:space="preserve">      医疗保险费</t>
  </si>
  <si>
    <t xml:space="preserve">      职业培训和职业介绍补贴</t>
  </si>
  <si>
    <t xml:space="preserve">      技能提升补贴支出</t>
  </si>
  <si>
    <t xml:space="preserve">      稳定岗位补贴支出</t>
  </si>
  <si>
    <t xml:space="preserve">      其他费用支出</t>
  </si>
  <si>
    <t xml:space="preserve">      其他失业保险基金支出</t>
  </si>
  <si>
    <t>三、职工基本医疗保险基金支出</t>
  </si>
  <si>
    <t>其中：职工基本医疗保险统筹基金</t>
  </si>
  <si>
    <t xml:space="preserve">      职工基本医疗保险个人账户基金</t>
  </si>
  <si>
    <t xml:space="preserve">      其他职工基本医疗保险基金支出</t>
  </si>
  <si>
    <t>四、工伤保险基金支出</t>
  </si>
  <si>
    <t>其中：工伤保险待遇</t>
  </si>
  <si>
    <t xml:space="preserve">      劳动能力鉴定支出</t>
  </si>
  <si>
    <t xml:space="preserve">      工伤预防费用支出</t>
  </si>
  <si>
    <t xml:space="preserve">      职业伤害保障支出</t>
  </si>
  <si>
    <t xml:space="preserve">      其他工伤保险基金支出</t>
  </si>
  <si>
    <t>五、城乡居民基本养老保险基金支出</t>
  </si>
  <si>
    <t>其中：基础养老金支出</t>
  </si>
  <si>
    <t xml:space="preserve">      个人账户养老金支出</t>
  </si>
  <si>
    <t xml:space="preserve">      丧葬抚恤补助支出</t>
  </si>
  <si>
    <t xml:space="preserve">      其他城乡居民基本养老保险基金支出</t>
  </si>
  <si>
    <t>六、机关事业单位基本养老保险基金支出</t>
  </si>
  <si>
    <t>其中：基本养老金支出</t>
  </si>
  <si>
    <t xml:space="preserve">      其他机关事业单位基本养老保险基金支出</t>
  </si>
  <si>
    <t>七、城乡居民基本医疗保险基金支出</t>
  </si>
  <si>
    <t>其中：城乡居民基本医疗保险基金医疗待遇支出</t>
  </si>
  <si>
    <t xml:space="preserve">      城乡居民大病保险支出</t>
  </si>
  <si>
    <t xml:space="preserve">      其他城乡居民基本医疗保险基金支出</t>
  </si>
  <si>
    <t>社会保险基金预算支出合计</t>
  </si>
  <si>
    <t>样表29</t>
  </si>
  <si>
    <t>2025年壤塘县社会保险基金预算收支决算平衡表</t>
  </si>
  <si>
    <t>社会保险基金决算收入</t>
  </si>
  <si>
    <t>社会保险基金决算支出</t>
  </si>
  <si>
    <t>社会保险基金转移支出</t>
  </si>
  <si>
    <t>企业职工基本养老保险基金</t>
  </si>
  <si>
    <t>失业保险基金</t>
  </si>
  <si>
    <t>职工基本医疗保险基金</t>
  </si>
  <si>
    <t>工伤保险基金</t>
  </si>
  <si>
    <t>城乡居民基本养老保险基金</t>
  </si>
  <si>
    <t>机关事业单位基本养老保险基金</t>
  </si>
  <si>
    <t>社会保险基金补助下级支出</t>
  </si>
  <si>
    <t>城乡居民基本医疗保险基金</t>
  </si>
  <si>
    <t>社会保险基金转移收入</t>
  </si>
  <si>
    <t>社会保险基金上级补助收入</t>
  </si>
  <si>
    <t>社会保险基金上解上级支出</t>
  </si>
  <si>
    <t xml:space="preserve">  社会保险基金下级上解收入</t>
  </si>
  <si>
    <t>样表30</t>
  </si>
  <si>
    <t>2025年壤塘县（县级）社会保险基金预算收入决算表</t>
  </si>
  <si>
    <t>样表31</t>
  </si>
  <si>
    <t>2025年壤塘县（县级）社会保险基金预算支出决算表</t>
  </si>
  <si>
    <t>样表32</t>
  </si>
  <si>
    <t>2025年壤塘县（县级）社会保险基金预算收支决算平衡表</t>
  </si>
  <si>
    <t>样表33</t>
  </si>
  <si>
    <t>壤塘县2025年地方政府债务限额及余额决算情况表</t>
  </si>
  <si>
    <t>地   区</t>
  </si>
  <si>
    <t>2025年债务限额</t>
  </si>
  <si>
    <t>2025年债务余额决算数</t>
  </si>
  <si>
    <t>一般债务</t>
  </si>
  <si>
    <t>专项债务</t>
  </si>
  <si>
    <t>公  式</t>
  </si>
  <si>
    <t>A=B+C</t>
  </si>
  <si>
    <t>B</t>
  </si>
  <si>
    <t>C</t>
  </si>
  <si>
    <t>D=E+F</t>
  </si>
  <si>
    <t>E</t>
  </si>
  <si>
    <t>F</t>
  </si>
  <si>
    <t>壤塘县合计</t>
  </si>
  <si>
    <t xml:space="preserve">  一、壤塘县本级</t>
  </si>
  <si>
    <t xml:space="preserve">  二、XX市（县）下级合计</t>
  </si>
  <si>
    <t xml:space="preserve">    （一）下级地区1</t>
  </si>
  <si>
    <t xml:space="preserve">    （二）下级地区2</t>
  </si>
  <si>
    <t>注：1.本表反映上一年度本地区、本级及所属地区地方政府债务限额及余额决算数。
    2.本表由县级以上地方各级财政部门在本级人民代表大会常务委员会批准决算后二十日内公开。</t>
  </si>
  <si>
    <t>样表34</t>
  </si>
  <si>
    <t>壤塘县2025年地方政府债务相关情况表</t>
  </si>
  <si>
    <t>项    目</t>
  </si>
  <si>
    <t>本地区</t>
  </si>
  <si>
    <t>本级</t>
  </si>
  <si>
    <t>一、2024年末地方政府债务余额</t>
  </si>
  <si>
    <t xml:space="preserve">    其中： 一般债务</t>
  </si>
  <si>
    <t xml:space="preserve">           专项债务</t>
  </si>
  <si>
    <t>二、2024年地方政府债务限额</t>
  </si>
  <si>
    <t>三、2025年地方政府债券发行决算数</t>
  </si>
  <si>
    <t xml:space="preserve">     新增一般债券发行额</t>
  </si>
  <si>
    <t xml:space="preserve">     再融资一般债券发行额</t>
  </si>
  <si>
    <t xml:space="preserve">     新增专项债券发行额</t>
  </si>
  <si>
    <t xml:space="preserve">     再融资专项债券发行额</t>
  </si>
  <si>
    <t>四、2025年地方政府债务还本支出决算数</t>
  </si>
  <si>
    <t xml:space="preserve">    其中： 一般债务还本支出</t>
  </si>
  <si>
    <t xml:space="preserve">           专项债务还本支出</t>
  </si>
  <si>
    <t>五、2025年地方政府债务付息支出决算数</t>
  </si>
  <si>
    <t xml:space="preserve">    其中： 一般债务付息支出</t>
  </si>
  <si>
    <t xml:space="preserve">           专项债务付息支出</t>
  </si>
  <si>
    <t>六、2025年末地方政府债务余额决算数</t>
  </si>
  <si>
    <t>七、2025年地方政府债务限额</t>
  </si>
  <si>
    <t>八、2025年地方政府债务年限（年）</t>
  </si>
  <si>
    <t xml:space="preserve">    其中： 一般债务年限（年）</t>
  </si>
  <si>
    <t xml:space="preserve">           专项债务年限（年）</t>
  </si>
  <si>
    <t>注：1.本表反映上两年度本地区、本级地方政府债务限额及余额决算数，上一年度本地区、本级地方政府债务发行额、还本支出、付息支出、剩余债务年限、限额及余额决算数等。
    2.本表由县级以上地方各级财政部门在本级人民代表大会常务委员会批准决算后二十日内公开。</t>
  </si>
  <si>
    <t>样表35</t>
  </si>
  <si>
    <t>壤塘县2025年本级地方政府专项债务表</t>
  </si>
  <si>
    <t>项目</t>
  </si>
  <si>
    <t>一、专项债券收入</t>
  </si>
  <si>
    <t>二、专项债券支出</t>
  </si>
  <si>
    <t>三、还本付息</t>
  </si>
  <si>
    <t xml:space="preserve">    其中：还本决算数</t>
  </si>
  <si>
    <t xml:space="preserve">          付息决算数</t>
  </si>
  <si>
    <t>四、项目负债规模</t>
  </si>
  <si>
    <t>五、已发行专项债券期限（年）</t>
  </si>
  <si>
    <t>六、已发行专项债券利率（%）</t>
  </si>
  <si>
    <t>注：1.本表反映上一年度本级政府专项债券收入、支出、还本付息及专项收入情况，反映本级项目的负债规模、期限、利率、还本付息等情况。
    2.本表由县级以上地方各级财政部门在本级人民代表大会常务委员会批准决算后二十日内公开。</t>
  </si>
  <si>
    <t>样表36</t>
  </si>
  <si>
    <t>壤塘县2025年地方政府债券使用情况表</t>
  </si>
  <si>
    <t>区划名称</t>
  </si>
  <si>
    <t>项目名称</t>
  </si>
  <si>
    <t>项目领域</t>
  </si>
  <si>
    <t>项目主管部门</t>
  </si>
  <si>
    <t>项目实施单位</t>
  </si>
  <si>
    <t>债券性质</t>
  </si>
  <si>
    <t>发行金额</t>
  </si>
  <si>
    <t>发行时间
（年/月）</t>
  </si>
  <si>
    <t>壤塘县</t>
  </si>
  <si>
    <t>壤塘县城区雨污防涝设施补短建设项目</t>
  </si>
  <si>
    <t>其他地下管线</t>
  </si>
  <si>
    <t>壤塘县住房和城乡建设局</t>
  </si>
  <si>
    <t>一般债券</t>
  </si>
  <si>
    <t>壤塘县县城供水补漏维修改造</t>
  </si>
  <si>
    <t>壤塘县测雨雷达基础配套设施工程</t>
  </si>
  <si>
    <t>防汛抗旱水利提升</t>
  </si>
  <si>
    <t>壤塘县水务局</t>
  </si>
  <si>
    <t>壤塘县吾伊乡修卡村护岸工程</t>
  </si>
  <si>
    <t>其他市政建设</t>
  </si>
  <si>
    <t>吾伊乡人民政府</t>
  </si>
  <si>
    <t>壤塘县岗木达镇尕日幼儿园总平附属工程</t>
  </si>
  <si>
    <t>学龄前教育</t>
  </si>
  <si>
    <t>壤塘县县教育局</t>
  </si>
  <si>
    <t>壤塘县三馆一中心建设项目</t>
  </si>
  <si>
    <t>公共安全部门场所建设</t>
  </si>
  <si>
    <t>壤塘县中学尕多校区户外活动场地改造项目</t>
  </si>
  <si>
    <t>普通高中</t>
  </si>
  <si>
    <t>壤塘县教育局</t>
  </si>
  <si>
    <t>壤塘县中学教学楼、合班教学楼屋顶防水改造项目</t>
  </si>
  <si>
    <t>壤塘县中学食堂综合楼屋顶防水及恢复阅览室改造项目</t>
  </si>
  <si>
    <t>壤塘县中学扩增学生教室改造项目</t>
  </si>
  <si>
    <r>
      <rPr>
        <sz val="11"/>
        <color rgb="FF000000"/>
        <rFont val="宋体"/>
        <charset val="1"/>
      </rPr>
      <t>壤塘县岗木达镇</t>
    </r>
    <r>
      <rPr>
        <sz val="11"/>
        <rFont val="宋体"/>
        <charset val="1"/>
      </rPr>
      <t>“2.5”森林火灾后尕古玛沟拦挡坝建设项目</t>
    </r>
  </si>
  <si>
    <t>防汛抗旱水利提升工程</t>
  </si>
  <si>
    <t>壤塘县寄宿制小学维修改造项目</t>
  </si>
  <si>
    <t>其他教育</t>
  </si>
  <si>
    <t>阿坝州大渡河流域生物多样性保护与水源涵养生态修复项目</t>
  </si>
  <si>
    <t>其他农林水利建设</t>
  </si>
  <si>
    <t>壤塘县林草局</t>
  </si>
  <si>
    <t>绰斯甲河壤塘县蒲西乡防洪治理工程</t>
  </si>
  <si>
    <t>河道整治</t>
  </si>
  <si>
    <t>阿坝州大渡河流域生物多样性保护与水源涵养生态修复项目（南莫且部分）</t>
  </si>
  <si>
    <t>南莫且湿地管理处</t>
  </si>
  <si>
    <t>阿坝州壤巴拉全民健身中心建设项目</t>
  </si>
  <si>
    <t>体育</t>
  </si>
  <si>
    <t>壤塘县文化广播旅游和体育局</t>
  </si>
  <si>
    <t>壤塘县客运站改扩建建设项目</t>
  </si>
  <si>
    <t>综合运输交通枢纽</t>
  </si>
  <si>
    <t>壤塘县交通局</t>
  </si>
  <si>
    <t>专项债券</t>
  </si>
  <si>
    <t>壤塘县中壤塘镇雨污分流建设项目</t>
  </si>
  <si>
    <t>城镇生活污水（污泥）收集处理和资源化利用</t>
  </si>
  <si>
    <t>壤塘县人民医院(包虫病、大骨节病）康复诊疗中心建设项目</t>
  </si>
  <si>
    <t>卫生健康（含应急医疗救治设施、公共卫生设施）</t>
  </si>
  <si>
    <t>壤塘县卫生健康局</t>
  </si>
  <si>
    <t>壤塘县2024年新能源汽车充电桩项目</t>
  </si>
  <si>
    <t>新能源汽车充换电基础设施（含双向充电桩）</t>
  </si>
  <si>
    <t>壤塘县发展和改革局</t>
  </si>
  <si>
    <t>壤塘县国有资产经营管理有限公司</t>
  </si>
  <si>
    <t>壤塘县则曲片区集镇供水联通和支管网建设工程</t>
  </si>
  <si>
    <t>水利工程</t>
  </si>
  <si>
    <t>壤塘县存量政府投资项目</t>
  </si>
  <si>
    <t>存量政府投资项目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</si>
</sst>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2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0.00_ "/>
    <numFmt numFmtId="178" formatCode="_(* #,##0_);_(* \(#,##0\);_(* &quot;-&quot;_);_(@_)"/>
    <numFmt numFmtId="179" formatCode="_-* #,##0_-;\-* #,##0_-;_-* &quot;-&quot;_-;_-@_-"/>
    <numFmt numFmtId="180" formatCode="yyyy/m/d;@"/>
    <numFmt numFmtId="181" formatCode="yyyy&quot;年&quot;m&quot;月&quot;;@"/>
    <numFmt numFmtId="182" formatCode="0_);[Red]\(0\)"/>
    <numFmt numFmtId="183" formatCode="0_ "/>
    <numFmt numFmtId="184" formatCode="0.0_ "/>
    <numFmt numFmtId="185" formatCode="0.0"/>
    <numFmt numFmtId="186" formatCode="#,##0_ "/>
    <numFmt numFmtId="187" formatCode="0.0%"/>
    <numFmt numFmtId="188" formatCode="0.00_ "/>
    <numFmt numFmtId="189" formatCode="0.0_);[Red]\(0.0\)"/>
    <numFmt numFmtId="190" formatCode="____@"/>
    <numFmt numFmtId="191" formatCode="0_ ;[Red]\-0\ "/>
  </numFmts>
  <fonts count="92">
    <font>
      <sz val="11"/>
      <color indexed="8"/>
      <name val="宋体"/>
      <charset val="134"/>
    </font>
    <font>
      <sz val="12"/>
      <name val="方正黑体简体"/>
      <charset val="134"/>
    </font>
    <font>
      <b/>
      <sz val="20"/>
      <name val="方正小标宋简体"/>
      <charset val="134"/>
    </font>
    <font>
      <sz val="12"/>
      <name val="宋体"/>
      <charset val="134"/>
      <scheme val="minor"/>
    </font>
    <font>
      <b/>
      <sz val="11"/>
      <name val="宋体"/>
      <charset val="134"/>
      <scheme val="minor"/>
    </font>
    <font>
      <sz val="11"/>
      <name val="宋体"/>
      <charset val="134"/>
      <scheme val="minor"/>
    </font>
    <font>
      <sz val="11"/>
      <color indexed="8"/>
      <name val="宋体"/>
      <charset val="134"/>
      <scheme val="minor"/>
    </font>
    <font>
      <sz val="11"/>
      <color theme="1"/>
      <name val="宋体"/>
      <charset val="134"/>
      <scheme val="minor"/>
    </font>
    <font>
      <sz val="12"/>
      <color indexed="8"/>
      <name val="宋体"/>
      <charset val="1"/>
      <scheme val="minor"/>
    </font>
    <font>
      <sz val="11"/>
      <color rgb="FF000000"/>
      <name val="宋体"/>
      <charset val="134"/>
    </font>
    <font>
      <sz val="12"/>
      <color indexed="8"/>
      <name val="宋体"/>
      <charset val="134"/>
      <scheme val="minor"/>
    </font>
    <font>
      <sz val="12"/>
      <color theme="1"/>
      <name val="宋体"/>
      <charset val="1"/>
      <scheme val="minor"/>
    </font>
    <font>
      <sz val="11"/>
      <color indexed="8"/>
      <name val="宋体"/>
      <charset val="1"/>
      <scheme val="minor"/>
    </font>
    <font>
      <sz val="11"/>
      <color rgb="FF000000"/>
      <name val="宋体"/>
      <charset val="1"/>
      <scheme val="minor"/>
    </font>
    <font>
      <b/>
      <sz val="20"/>
      <color theme="1"/>
      <name val="方正小标宋简体"/>
      <charset val="134"/>
    </font>
    <font>
      <sz val="12"/>
      <color theme="1"/>
      <name val="宋体"/>
      <charset val="134"/>
      <scheme val="minor"/>
    </font>
    <font>
      <b/>
      <sz val="11"/>
      <color theme="1"/>
      <name val="宋体"/>
      <charset val="134"/>
      <scheme val="minor"/>
    </font>
    <font>
      <b/>
      <sz val="20"/>
      <color indexed="8"/>
      <name val="方正小标宋简体"/>
      <charset val="134"/>
    </font>
    <font>
      <b/>
      <sz val="11"/>
      <color indexed="8"/>
      <name val="宋体"/>
      <charset val="134"/>
      <scheme val="minor"/>
    </font>
    <font>
      <sz val="12"/>
      <name val="宋体"/>
      <charset val="134"/>
    </font>
    <font>
      <sz val="12"/>
      <color indexed="8"/>
      <name val="宋体"/>
      <charset val="134"/>
    </font>
    <font>
      <sz val="11"/>
      <name val="宋体"/>
      <charset val="134"/>
    </font>
    <font>
      <sz val="11"/>
      <color indexed="10"/>
      <name val="宋体"/>
      <charset val="134"/>
      <scheme val="minor"/>
    </font>
    <font>
      <b/>
      <sz val="11"/>
      <color indexed="10"/>
      <name val="宋体"/>
      <charset val="134"/>
      <scheme val="minor"/>
    </font>
    <font>
      <b/>
      <sz val="12"/>
      <name val="方正黑体简体"/>
      <charset val="134"/>
    </font>
    <font>
      <b/>
      <sz val="10"/>
      <name val="宋体"/>
      <charset val="134"/>
      <scheme val="minor"/>
    </font>
    <font>
      <sz val="10"/>
      <name val="宋体"/>
      <charset val="134"/>
      <scheme val="minor"/>
    </font>
    <font>
      <b/>
      <sz val="11"/>
      <name val="宋体"/>
      <charset val="134"/>
    </font>
    <font>
      <b/>
      <sz val="10"/>
      <color theme="1"/>
      <name val="宋体"/>
      <charset val="134"/>
      <scheme val="minor"/>
    </font>
    <font>
      <b/>
      <sz val="11"/>
      <color rgb="FFFF0000"/>
      <name val="宋体"/>
      <charset val="134"/>
      <scheme val="minor"/>
    </font>
    <font>
      <b/>
      <sz val="12"/>
      <color theme="1"/>
      <name val="方正黑体简体"/>
      <charset val="134"/>
    </font>
    <font>
      <sz val="10"/>
      <name val="宋体"/>
      <charset val="134"/>
    </font>
    <font>
      <sz val="12"/>
      <color indexed="8"/>
      <name val="方正黑体简体"/>
      <charset val="134"/>
    </font>
    <font>
      <b/>
      <sz val="11"/>
      <color indexed="8"/>
      <name val="宋体"/>
      <charset val="134"/>
    </font>
    <font>
      <sz val="12"/>
      <color theme="1"/>
      <name val="方正黑体简体"/>
      <charset val="134"/>
    </font>
    <font>
      <b/>
      <sz val="11"/>
      <color rgb="FF000000"/>
      <name val="宋体"/>
      <charset val="134"/>
      <scheme val="minor"/>
    </font>
    <font>
      <sz val="11"/>
      <color rgb="FF000000"/>
      <name val="宋体"/>
      <charset val="134"/>
      <scheme val="minor"/>
    </font>
    <font>
      <sz val="11"/>
      <color rgb="FFFF0000"/>
      <name val="宋体"/>
      <charset val="134"/>
      <scheme val="minor"/>
    </font>
    <font>
      <b/>
      <sz val="12"/>
      <color indexed="8"/>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7"/>
      <name val="宋体"/>
      <charset val="134"/>
    </font>
    <font>
      <sz val="11"/>
      <color indexed="9"/>
      <name val="宋体"/>
      <charset val="134"/>
    </font>
    <font>
      <sz val="12"/>
      <color indexed="17"/>
      <name val="宋体"/>
      <charset val="134"/>
    </font>
    <font>
      <sz val="11"/>
      <color indexed="62"/>
      <name val="宋体"/>
      <charset val="134"/>
    </font>
    <font>
      <sz val="11"/>
      <color indexed="20"/>
      <name val="宋体"/>
      <charset val="134"/>
    </font>
    <font>
      <b/>
      <sz val="11"/>
      <color indexed="52"/>
      <name val="宋体"/>
      <charset val="134"/>
    </font>
    <font>
      <sz val="11"/>
      <color indexed="14"/>
      <name val="宋体"/>
      <charset val="134"/>
    </font>
    <font>
      <sz val="11"/>
      <color indexed="60"/>
      <name val="宋体"/>
      <charset val="134"/>
    </font>
    <font>
      <i/>
      <sz val="11"/>
      <color indexed="23"/>
      <name val="宋体"/>
      <charset val="134"/>
    </font>
    <font>
      <sz val="12"/>
      <color indexed="20"/>
      <name val="宋体"/>
      <charset val="134"/>
    </font>
    <font>
      <b/>
      <sz val="15"/>
      <color indexed="56"/>
      <name val="宋体"/>
      <charset val="134"/>
    </font>
    <font>
      <b/>
      <sz val="11"/>
      <color indexed="56"/>
      <name val="宋体"/>
      <charset val="134"/>
    </font>
    <font>
      <b/>
      <sz val="18"/>
      <color indexed="56"/>
      <name val="宋体"/>
      <charset val="134"/>
    </font>
    <font>
      <sz val="10"/>
      <name val="Helv"/>
      <charset val="134"/>
    </font>
    <font>
      <b/>
      <sz val="11"/>
      <color indexed="9"/>
      <name val="宋体"/>
      <charset val="134"/>
    </font>
    <font>
      <b/>
      <sz val="13"/>
      <color indexed="56"/>
      <name val="宋体"/>
      <charset val="134"/>
    </font>
    <font>
      <sz val="9"/>
      <name val="宋体"/>
      <charset val="134"/>
    </font>
    <font>
      <sz val="11"/>
      <color indexed="52"/>
      <name val="宋体"/>
      <charset val="134"/>
    </font>
    <font>
      <sz val="10"/>
      <name val="MS Sans Serif"/>
      <charset val="134"/>
    </font>
    <font>
      <sz val="11"/>
      <color indexed="16"/>
      <name val="宋体"/>
      <charset val="134"/>
    </font>
    <font>
      <sz val="11"/>
      <color indexed="10"/>
      <name val="宋体"/>
      <charset val="134"/>
    </font>
    <font>
      <b/>
      <sz val="11"/>
      <color indexed="63"/>
      <name val="宋体"/>
      <charset val="134"/>
    </font>
    <font>
      <sz val="10"/>
      <name val="Arial"/>
      <charset val="134"/>
    </font>
    <font>
      <sz val="7"/>
      <name val="Small Fonts"/>
      <charset val="134"/>
    </font>
    <font>
      <sz val="10"/>
      <color indexed="8"/>
      <name val="Calibri"/>
      <charset val="134"/>
    </font>
    <font>
      <sz val="9"/>
      <color indexed="8"/>
      <name val="宋体"/>
      <charset val="134"/>
    </font>
    <font>
      <sz val="10"/>
      <color indexed="20"/>
      <name val="Calibri"/>
      <charset val="134"/>
    </font>
    <font>
      <sz val="12"/>
      <name val="仿宋_GB2312"/>
      <charset val="134"/>
    </font>
    <font>
      <sz val="12"/>
      <name val="Times New Roman"/>
      <charset val="134"/>
    </font>
    <font>
      <sz val="10"/>
      <color indexed="17"/>
      <name val="Calibri"/>
      <charset val="134"/>
    </font>
    <font>
      <sz val="12"/>
      <name val="Courier"/>
      <charset val="134"/>
    </font>
    <font>
      <sz val="11"/>
      <color rgb="FF000000"/>
      <name val="宋体"/>
      <charset val="1"/>
    </font>
    <font>
      <sz val="11"/>
      <name val="宋体"/>
      <charset val="1"/>
    </font>
  </fonts>
  <fills count="5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C0C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2"/>
        <bgColor indexed="64"/>
      </patternFill>
    </fill>
    <fill>
      <patternFill patternType="solid">
        <fgColor indexed="10"/>
        <bgColor indexed="64"/>
      </patternFill>
    </fill>
    <fill>
      <patternFill patternType="solid">
        <fgColor indexed="29"/>
        <bgColor indexed="64"/>
      </patternFill>
    </fill>
    <fill>
      <patternFill patternType="solid">
        <fgColor indexed="51"/>
        <bgColor indexed="64"/>
      </patternFill>
    </fill>
    <fill>
      <patternFill patternType="solid">
        <fgColor indexed="47"/>
        <bgColor indexed="64"/>
      </patternFill>
    </fill>
    <fill>
      <patternFill patternType="solid">
        <fgColor indexed="52"/>
        <bgColor indexed="64"/>
      </patternFill>
    </fill>
    <fill>
      <patternFill patternType="solid">
        <fgColor indexed="45"/>
        <bgColor indexed="64"/>
      </patternFill>
    </fill>
    <fill>
      <patternFill patternType="solid">
        <fgColor indexed="22"/>
        <bgColor indexed="64"/>
      </patternFill>
    </fill>
    <fill>
      <patternFill patternType="solid">
        <fgColor indexed="36"/>
        <bgColor indexed="64"/>
      </patternFill>
    </fill>
    <fill>
      <patternFill patternType="solid">
        <fgColor indexed="43"/>
        <bgColor indexed="64"/>
      </patternFill>
    </fill>
    <fill>
      <patternFill patternType="solid">
        <fgColor indexed="53"/>
        <bgColor indexed="64"/>
      </patternFill>
    </fill>
    <fill>
      <patternFill patternType="solid">
        <fgColor indexed="30"/>
        <bgColor indexed="64"/>
      </patternFill>
    </fill>
    <fill>
      <patternFill patternType="solid">
        <fgColor indexed="11"/>
        <bgColor indexed="64"/>
      </patternFill>
    </fill>
    <fill>
      <patternFill patternType="solid">
        <fgColor indexed="46"/>
        <bgColor indexed="64"/>
      </patternFill>
    </fill>
    <fill>
      <patternFill patternType="solid">
        <fgColor indexed="44"/>
        <bgColor indexed="64"/>
      </patternFill>
    </fill>
    <fill>
      <patternFill patternType="solid">
        <fgColor indexed="49"/>
        <bgColor indexed="64"/>
      </patternFill>
    </fill>
    <fill>
      <patternFill patternType="solid">
        <fgColor indexed="55"/>
        <bgColor indexed="64"/>
      </patternFill>
    </fill>
    <fill>
      <patternFill patternType="solid">
        <fgColor indexed="62"/>
        <bgColor indexed="64"/>
      </patternFill>
    </fill>
    <fill>
      <patternFill patternType="solid">
        <fgColor indexed="31"/>
        <bgColor indexed="64"/>
      </patternFill>
    </fill>
    <fill>
      <patternFill patternType="solid">
        <fgColor indexed="27"/>
        <bgColor indexed="64"/>
      </patternFill>
    </fill>
    <fill>
      <patternFill patternType="solid">
        <fgColor indexed="57"/>
        <bgColor indexed="64"/>
      </patternFill>
    </fill>
    <fill>
      <patternFill patternType="solid">
        <fgColor indexed="26"/>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indexed="8"/>
      </left>
      <right/>
      <top style="thin">
        <color indexed="8"/>
      </top>
      <bottom style="thin">
        <color indexed="8"/>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style="thin">
        <color indexed="0"/>
      </left>
      <right style="thin">
        <color indexed="0"/>
      </right>
      <top style="thin">
        <color indexed="0"/>
      </top>
      <bottom style="thin">
        <color indexed="0"/>
      </bottom>
      <diagonal/>
    </border>
    <border>
      <left style="thin">
        <color indexed="8"/>
      </left>
      <right style="thin">
        <color indexed="8"/>
      </right>
      <top style="thin">
        <color indexed="8"/>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154">
    <xf numFmtId="0" fontId="0" fillId="0" borderId="0">
      <alignment vertical="center"/>
    </xf>
    <xf numFmtId="43" fontId="0"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7" fillId="5" borderId="14"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15" applyNumberFormat="0" applyFill="0" applyAlignment="0" applyProtection="0">
      <alignment vertical="center"/>
    </xf>
    <xf numFmtId="0" fontId="46" fillId="0" borderId="15" applyNumberFormat="0" applyFill="0" applyAlignment="0" applyProtection="0">
      <alignment vertical="center"/>
    </xf>
    <xf numFmtId="0" fontId="47" fillId="0" borderId="16" applyNumberFormat="0" applyFill="0" applyAlignment="0" applyProtection="0">
      <alignment vertical="center"/>
    </xf>
    <xf numFmtId="0" fontId="47" fillId="0" borderId="0" applyNumberFormat="0" applyFill="0" applyBorder="0" applyAlignment="0" applyProtection="0">
      <alignment vertical="center"/>
    </xf>
    <xf numFmtId="0" fontId="48" fillId="6" borderId="17" applyNumberFormat="0" applyAlignment="0" applyProtection="0">
      <alignment vertical="center"/>
    </xf>
    <xf numFmtId="0" fontId="49" fillId="7" borderId="18" applyNumberFormat="0" applyAlignment="0" applyProtection="0">
      <alignment vertical="center"/>
    </xf>
    <xf numFmtId="0" fontId="50" fillId="7" borderId="17" applyNumberFormat="0" applyAlignment="0" applyProtection="0">
      <alignment vertical="center"/>
    </xf>
    <xf numFmtId="0" fontId="51" fillId="8" borderId="19" applyNumberFormat="0" applyAlignment="0" applyProtection="0">
      <alignment vertical="center"/>
    </xf>
    <xf numFmtId="0" fontId="52" fillId="0" borderId="20" applyNumberFormat="0" applyFill="0" applyAlignment="0" applyProtection="0">
      <alignment vertical="center"/>
    </xf>
    <xf numFmtId="0" fontId="53" fillId="0" borderId="21" applyNumberFormat="0" applyFill="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6" fillId="11" borderId="0" applyNumberFormat="0" applyBorder="0" applyAlignment="0" applyProtection="0">
      <alignment vertical="center"/>
    </xf>
    <xf numFmtId="0" fontId="57" fillId="12" borderId="0" applyNumberFormat="0" applyBorder="0" applyAlignment="0" applyProtection="0">
      <alignment vertical="center"/>
    </xf>
    <xf numFmtId="0" fontId="58" fillId="13" borderId="0" applyNumberFormat="0" applyBorder="0" applyAlignment="0" applyProtection="0">
      <alignment vertical="center"/>
    </xf>
    <xf numFmtId="0" fontId="58" fillId="14" borderId="0" applyNumberFormat="0" applyBorder="0" applyAlignment="0" applyProtection="0">
      <alignment vertical="center"/>
    </xf>
    <xf numFmtId="0" fontId="57" fillId="15" borderId="0" applyNumberFormat="0" applyBorder="0" applyAlignment="0" applyProtection="0">
      <alignment vertical="center"/>
    </xf>
    <xf numFmtId="0" fontId="57" fillId="16" borderId="0" applyNumberFormat="0" applyBorder="0" applyAlignment="0" applyProtection="0">
      <alignment vertical="center"/>
    </xf>
    <xf numFmtId="0" fontId="58" fillId="17" borderId="0" applyNumberFormat="0" applyBorder="0" applyAlignment="0" applyProtection="0">
      <alignment vertical="center"/>
    </xf>
    <xf numFmtId="0" fontId="58" fillId="18" borderId="0" applyNumberFormat="0" applyBorder="0" applyAlignment="0" applyProtection="0">
      <alignment vertical="center"/>
    </xf>
    <xf numFmtId="0" fontId="57" fillId="19" borderId="0" applyNumberFormat="0" applyBorder="0" applyAlignment="0" applyProtection="0">
      <alignment vertical="center"/>
    </xf>
    <xf numFmtId="0" fontId="57" fillId="20" borderId="0" applyNumberFormat="0" applyBorder="0" applyAlignment="0" applyProtection="0">
      <alignment vertical="center"/>
    </xf>
    <xf numFmtId="0" fontId="58" fillId="21" borderId="0" applyNumberFormat="0" applyBorder="0" applyAlignment="0" applyProtection="0">
      <alignment vertical="center"/>
    </xf>
    <xf numFmtId="0" fontId="58" fillId="22" borderId="0" applyNumberFormat="0" applyBorder="0" applyAlignment="0" applyProtection="0">
      <alignment vertical="center"/>
    </xf>
    <xf numFmtId="0" fontId="57" fillId="23" borderId="0" applyNumberFormat="0" applyBorder="0" applyAlignment="0" applyProtection="0">
      <alignment vertical="center"/>
    </xf>
    <xf numFmtId="0" fontId="57" fillId="24" borderId="0" applyNumberFormat="0" applyBorder="0" applyAlignment="0" applyProtection="0">
      <alignment vertical="center"/>
    </xf>
    <xf numFmtId="0" fontId="58" fillId="25" borderId="0" applyNumberFormat="0" applyBorder="0" applyAlignment="0" applyProtection="0">
      <alignment vertical="center"/>
    </xf>
    <xf numFmtId="0" fontId="58" fillId="26" borderId="0" applyNumberFormat="0" applyBorder="0" applyAlignment="0" applyProtection="0">
      <alignment vertical="center"/>
    </xf>
    <xf numFmtId="0" fontId="57" fillId="27" borderId="0" applyNumberFormat="0" applyBorder="0" applyAlignment="0" applyProtection="0">
      <alignment vertical="center"/>
    </xf>
    <xf numFmtId="0" fontId="57" fillId="28" borderId="0" applyNumberFormat="0" applyBorder="0" applyAlignment="0" applyProtection="0">
      <alignment vertical="center"/>
    </xf>
    <xf numFmtId="0" fontId="58" fillId="29" borderId="0" applyNumberFormat="0" applyBorder="0" applyAlignment="0" applyProtection="0">
      <alignment vertical="center"/>
    </xf>
    <xf numFmtId="0" fontId="58" fillId="30" borderId="0" applyNumberFormat="0" applyBorder="0" applyAlignment="0" applyProtection="0">
      <alignment vertical="center"/>
    </xf>
    <xf numFmtId="0" fontId="57" fillId="31" borderId="0" applyNumberFormat="0" applyBorder="0" applyAlignment="0" applyProtection="0">
      <alignment vertical="center"/>
    </xf>
    <xf numFmtId="0" fontId="57" fillId="32" borderId="0" applyNumberFormat="0" applyBorder="0" applyAlignment="0" applyProtection="0">
      <alignment vertical="center"/>
    </xf>
    <xf numFmtId="0" fontId="58" fillId="33" borderId="0" applyNumberFormat="0" applyBorder="0" applyAlignment="0" applyProtection="0">
      <alignment vertical="center"/>
    </xf>
    <xf numFmtId="0" fontId="58" fillId="34" borderId="0" applyNumberFormat="0" applyBorder="0" applyAlignment="0" applyProtection="0">
      <alignment vertical="center"/>
    </xf>
    <xf numFmtId="0" fontId="57" fillId="35" borderId="0" applyNumberFormat="0" applyBorder="0" applyAlignment="0" applyProtection="0">
      <alignment vertical="center"/>
    </xf>
    <xf numFmtId="0" fontId="7" fillId="0" borderId="0">
      <alignment vertical="center"/>
    </xf>
    <xf numFmtId="0" fontId="59" fillId="36" borderId="0" applyNumberFormat="0" applyBorder="0" applyAlignment="0" applyProtection="0">
      <alignment vertical="center"/>
    </xf>
    <xf numFmtId="0" fontId="60" fillId="37" borderId="0" applyNumberFormat="0" applyBorder="0" applyAlignment="0" applyProtection="0">
      <alignment vertical="center"/>
    </xf>
    <xf numFmtId="0" fontId="60" fillId="38" borderId="0" applyNumberFormat="0" applyBorder="0" applyAlignment="0" applyProtection="0">
      <alignment vertical="center"/>
    </xf>
    <xf numFmtId="0" fontId="0" fillId="39" borderId="0" applyNumberFormat="0" applyBorder="0" applyAlignment="0" applyProtection="0">
      <alignment vertical="center"/>
    </xf>
    <xf numFmtId="0" fontId="19" fillId="0" borderId="0"/>
    <xf numFmtId="0" fontId="61" fillId="36" borderId="0" applyNumberFormat="0" applyBorder="0" applyAlignment="0" applyProtection="0">
      <alignment vertical="center"/>
    </xf>
    <xf numFmtId="0" fontId="62" fillId="40" borderId="22" applyNumberFormat="0" applyAlignment="0" applyProtection="0">
      <alignment vertical="center"/>
    </xf>
    <xf numFmtId="43" fontId="19" fillId="0" borderId="0" applyFont="0" applyFill="0" applyBorder="0" applyAlignment="0" applyProtection="0"/>
    <xf numFmtId="0" fontId="60" fillId="41" borderId="0" applyNumberFormat="0" applyBorder="0" applyAlignment="0" applyProtection="0">
      <alignment vertical="center"/>
    </xf>
    <xf numFmtId="0" fontId="63" fillId="42" borderId="0" applyNumberFormat="0" applyBorder="0" applyAlignment="0" applyProtection="0">
      <alignment vertical="center"/>
    </xf>
    <xf numFmtId="0" fontId="64" fillId="43" borderId="22" applyNumberFormat="0" applyAlignment="0" applyProtection="0">
      <alignment vertical="center"/>
    </xf>
    <xf numFmtId="0" fontId="65" fillId="42" borderId="0" applyNumberFormat="0" applyBorder="0" applyAlignment="0" applyProtection="0">
      <alignment vertical="center"/>
    </xf>
    <xf numFmtId="0" fontId="60" fillId="44" borderId="0" applyNumberFormat="0" applyBorder="0" applyAlignment="0" applyProtection="0">
      <alignment vertical="center"/>
    </xf>
    <xf numFmtId="0" fontId="66" fillId="45" borderId="0" applyNumberFormat="0" applyBorder="0" applyAlignment="0" applyProtection="0">
      <alignment vertical="center"/>
    </xf>
    <xf numFmtId="0" fontId="60" fillId="46" borderId="0" applyNumberFormat="0" applyBorder="0" applyAlignment="0" applyProtection="0">
      <alignment vertical="center"/>
    </xf>
    <xf numFmtId="0" fontId="60" fillId="47" borderId="0" applyNumberFormat="0" applyBorder="0" applyAlignment="0" applyProtection="0">
      <alignment vertical="center"/>
    </xf>
    <xf numFmtId="0" fontId="67" fillId="0" borderId="0" applyNumberFormat="0" applyFill="0" applyBorder="0" applyAlignment="0" applyProtection="0">
      <alignment vertical="center"/>
    </xf>
    <xf numFmtId="0" fontId="68" fillId="42" borderId="0" applyNumberFormat="0" applyBorder="0" applyAlignment="0" applyProtection="0">
      <alignment vertical="center"/>
    </xf>
    <xf numFmtId="0" fontId="60" fillId="48" borderId="0" applyNumberFormat="0" applyBorder="0" applyAlignment="0" applyProtection="0">
      <alignment vertical="center"/>
    </xf>
    <xf numFmtId="0" fontId="69" fillId="0" borderId="23" applyNumberFormat="0" applyFill="0" applyAlignment="0" applyProtection="0">
      <alignment vertical="center"/>
    </xf>
    <xf numFmtId="0" fontId="0" fillId="49" borderId="0" applyNumberFormat="0" applyBorder="0" applyAlignment="0" applyProtection="0">
      <alignment vertical="center"/>
    </xf>
    <xf numFmtId="0" fontId="0" fillId="36" borderId="0" applyNumberFormat="0" applyBorder="0" applyAlignment="0" applyProtection="0">
      <alignment vertical="center"/>
    </xf>
    <xf numFmtId="0" fontId="70" fillId="0" borderId="24" applyNumberFormat="0" applyFill="0" applyAlignment="0" applyProtection="0">
      <alignment vertical="center"/>
    </xf>
    <xf numFmtId="0" fontId="0" fillId="50" borderId="0" applyNumberFormat="0" applyBorder="0" applyAlignment="0" applyProtection="0">
      <alignment vertical="center"/>
    </xf>
    <xf numFmtId="0" fontId="71" fillId="0" borderId="0" applyNumberFormat="0" applyFill="0" applyBorder="0" applyAlignment="0" applyProtection="0">
      <alignment vertical="center"/>
    </xf>
    <xf numFmtId="0" fontId="60" fillId="51" borderId="0" applyNumberFormat="0" applyBorder="0" applyAlignment="0" applyProtection="0">
      <alignment vertical="center"/>
    </xf>
    <xf numFmtId="0" fontId="72" fillId="0" borderId="0"/>
    <xf numFmtId="0" fontId="73" fillId="52" borderId="25" applyNumberFormat="0" applyAlignment="0" applyProtection="0">
      <alignment vertical="center"/>
    </xf>
    <xf numFmtId="0" fontId="74" fillId="0" borderId="26" applyNumberFormat="0" applyFill="0" applyAlignment="0" applyProtection="0">
      <alignment vertical="center"/>
    </xf>
    <xf numFmtId="0" fontId="60" fillId="53" borderId="0" applyNumberFormat="0" applyBorder="0" applyAlignment="0" applyProtection="0">
      <alignment vertical="center"/>
    </xf>
    <xf numFmtId="0" fontId="0" fillId="38" borderId="0" applyNumberFormat="0" applyBorder="0" applyAlignment="0" applyProtection="0">
      <alignment vertical="center"/>
    </xf>
    <xf numFmtId="0" fontId="0" fillId="48" borderId="0" applyNumberFormat="0" applyBorder="0" applyAlignment="0" applyProtection="0">
      <alignment vertical="center"/>
    </xf>
    <xf numFmtId="0" fontId="0" fillId="54" borderId="0" applyNumberFormat="0" applyBorder="0" applyAlignment="0" applyProtection="0">
      <alignment vertical="center"/>
    </xf>
    <xf numFmtId="0" fontId="0" fillId="42" borderId="0" applyNumberFormat="0" applyBorder="0" applyAlignment="0" applyProtection="0">
      <alignment vertical="center"/>
    </xf>
    <xf numFmtId="0" fontId="75" fillId="0" borderId="0"/>
    <xf numFmtId="0" fontId="70" fillId="0" borderId="0" applyNumberFormat="0" applyFill="0" applyBorder="0" applyAlignment="0" applyProtection="0">
      <alignment vertical="center"/>
    </xf>
    <xf numFmtId="0" fontId="76" fillId="0" borderId="27" applyNumberFormat="0" applyFill="0" applyAlignment="0" applyProtection="0">
      <alignment vertical="center"/>
    </xf>
    <xf numFmtId="0" fontId="0" fillId="55" borderId="0" applyNumberFormat="0" applyBorder="0" applyAlignment="0" applyProtection="0">
      <alignment vertical="center"/>
    </xf>
    <xf numFmtId="0" fontId="77" fillId="0" borderId="0"/>
    <xf numFmtId="0" fontId="0" fillId="40" borderId="0" applyNumberFormat="0" applyBorder="0" applyAlignment="0" applyProtection="0">
      <alignment vertical="center"/>
    </xf>
    <xf numFmtId="0" fontId="60" fillId="56" borderId="0" applyNumberFormat="0" applyBorder="0" applyAlignment="0" applyProtection="0">
      <alignment vertical="center"/>
    </xf>
    <xf numFmtId="0" fontId="19" fillId="57" borderId="28" applyNumberFormat="0" applyFont="0" applyAlignment="0" applyProtection="0">
      <alignment vertical="center"/>
    </xf>
    <xf numFmtId="0" fontId="78" fillId="42" borderId="0" applyNumberFormat="0" applyBorder="0" applyAlignment="0" applyProtection="0">
      <alignment vertical="center"/>
    </xf>
    <xf numFmtId="0" fontId="33" fillId="0" borderId="29" applyNumberFormat="0" applyFill="0" applyAlignment="0" applyProtection="0">
      <alignment vertical="center"/>
    </xf>
    <xf numFmtId="0" fontId="79" fillId="0" borderId="0" applyNumberFormat="0" applyFill="0" applyBorder="0" applyAlignment="0" applyProtection="0">
      <alignment vertical="center"/>
    </xf>
    <xf numFmtId="0" fontId="0" fillId="0" borderId="0">
      <alignment vertical="center"/>
    </xf>
    <xf numFmtId="0" fontId="19" fillId="0" borderId="0"/>
    <xf numFmtId="0" fontId="80" fillId="43" borderId="30" applyNumberFormat="0" applyAlignment="0" applyProtection="0">
      <alignment vertical="center"/>
    </xf>
    <xf numFmtId="0" fontId="0" fillId="0" borderId="0">
      <alignment vertical="center"/>
    </xf>
    <xf numFmtId="0" fontId="7" fillId="0" borderId="0"/>
    <xf numFmtId="0" fontId="81" fillId="0" borderId="0"/>
    <xf numFmtId="0" fontId="0" fillId="57" borderId="28" applyNumberFormat="0" applyFont="0" applyAlignment="0" applyProtection="0">
      <alignment vertical="center"/>
    </xf>
    <xf numFmtId="9" fontId="0" fillId="0" borderId="0" applyFont="0" applyFill="0" applyBorder="0" applyAlignment="0" applyProtection="0">
      <alignment vertical="center"/>
    </xf>
    <xf numFmtId="0" fontId="19" fillId="0" borderId="0"/>
    <xf numFmtId="0" fontId="19" fillId="0" borderId="0">
      <alignment vertical="center"/>
    </xf>
    <xf numFmtId="0" fontId="0" fillId="0" borderId="0">
      <alignment vertical="center"/>
    </xf>
    <xf numFmtId="37" fontId="82" fillId="0" borderId="0"/>
    <xf numFmtId="0" fontId="19" fillId="0" borderId="0"/>
    <xf numFmtId="9" fontId="83" fillId="0" borderId="0" applyFont="0" applyFill="0" applyBorder="0" applyAlignment="0" applyProtection="0">
      <alignment vertical="center"/>
    </xf>
    <xf numFmtId="9" fontId="19" fillId="0" borderId="0" applyFont="0" applyFill="0" applyBorder="0" applyAlignment="0" applyProtection="0"/>
    <xf numFmtId="1" fontId="84" fillId="0" borderId="0"/>
    <xf numFmtId="176" fontId="19" fillId="0" borderId="0" applyFont="0" applyFill="0" applyBorder="0" applyAlignment="0" applyProtection="0">
      <alignment vertical="center"/>
    </xf>
    <xf numFmtId="0" fontId="19" fillId="0" borderId="0"/>
    <xf numFmtId="0" fontId="75" fillId="0" borderId="0"/>
    <xf numFmtId="0" fontId="19" fillId="0" borderId="0">
      <alignment vertical="center"/>
    </xf>
    <xf numFmtId="0" fontId="19" fillId="0" borderId="0"/>
    <xf numFmtId="0" fontId="19" fillId="0" borderId="0"/>
    <xf numFmtId="0" fontId="19" fillId="0" borderId="0"/>
    <xf numFmtId="0" fontId="19" fillId="0" borderId="0">
      <alignment vertical="center"/>
    </xf>
    <xf numFmtId="0" fontId="85" fillId="42" borderId="0" applyNumberFormat="0" applyBorder="0" applyAlignment="0" applyProtection="0">
      <alignment vertical="center"/>
    </xf>
    <xf numFmtId="0" fontId="19" fillId="0" borderId="0"/>
    <xf numFmtId="0" fontId="0" fillId="0" borderId="0">
      <alignment vertical="center"/>
    </xf>
    <xf numFmtId="0" fontId="0" fillId="0" borderId="0"/>
    <xf numFmtId="0" fontId="19" fillId="0" borderId="0"/>
    <xf numFmtId="0" fontId="19" fillId="0" borderId="0"/>
    <xf numFmtId="0" fontId="19" fillId="0" borderId="0"/>
    <xf numFmtId="0" fontId="19" fillId="0" borderId="0">
      <alignment vertical="center"/>
    </xf>
    <xf numFmtId="0" fontId="19" fillId="0" borderId="0"/>
    <xf numFmtId="0" fontId="19" fillId="0" borderId="0"/>
    <xf numFmtId="0" fontId="19" fillId="0" borderId="0"/>
    <xf numFmtId="0" fontId="86" fillId="0" borderId="0"/>
    <xf numFmtId="0" fontId="19" fillId="0" borderId="0"/>
    <xf numFmtId="0" fontId="19" fillId="0" borderId="0"/>
    <xf numFmtId="0" fontId="19" fillId="0" borderId="0"/>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xf numFmtId="0" fontId="19" fillId="0" borderId="0"/>
    <xf numFmtId="0" fontId="87" fillId="0" borderId="0"/>
    <xf numFmtId="0" fontId="19" fillId="0" borderId="0"/>
    <xf numFmtId="0" fontId="19" fillId="0" borderId="0">
      <alignment vertical="center"/>
    </xf>
    <xf numFmtId="0" fontId="19" fillId="0" borderId="0">
      <alignment vertical="center"/>
    </xf>
    <xf numFmtId="177" fontId="19" fillId="0" borderId="0" applyFont="0" applyFill="0" applyBorder="0" applyAlignment="0" applyProtection="0"/>
    <xf numFmtId="0" fontId="88" fillId="36" borderId="0" applyNumberFormat="0" applyBorder="0" applyAlignment="0" applyProtection="0">
      <alignment vertical="center"/>
    </xf>
    <xf numFmtId="178" fontId="19" fillId="0" borderId="0" applyFont="0" applyFill="0" applyBorder="0" applyAlignment="0" applyProtection="0"/>
    <xf numFmtId="4" fontId="77" fillId="0" borderId="0" applyFont="0" applyFill="0" applyBorder="0" applyAlignment="0" applyProtection="0"/>
    <xf numFmtId="179" fontId="19" fillId="0" borderId="0" applyFont="0" applyFill="0" applyBorder="0" applyAlignment="0" applyProtection="0"/>
    <xf numFmtId="176" fontId="19" fillId="0" borderId="0" applyFont="0" applyFill="0" applyBorder="0" applyAlignment="0" applyProtection="0"/>
    <xf numFmtId="0" fontId="89" fillId="0" borderId="0"/>
  </cellStyleXfs>
  <cellXfs count="631">
    <xf numFmtId="0" fontId="0" fillId="0" borderId="0" xfId="0">
      <alignment vertical="center"/>
    </xf>
    <xf numFmtId="0" fontId="1" fillId="0" borderId="0" xfId="136" applyFont="1" applyFill="1" applyBorder="1" applyAlignment="1">
      <alignment horizontal="lef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4" fillId="0" borderId="0" xfId="0" applyFont="1" applyFill="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7" fillId="0" borderId="0" xfId="0" applyFont="1" applyFill="1" applyAlignment="1">
      <alignment horizontal="center" vertical="center"/>
    </xf>
    <xf numFmtId="0" fontId="7" fillId="0" borderId="0" xfId="0" applyFont="1" applyFill="1" applyAlignment="1">
      <alignment horizontal="justify" vertical="center" wrapText="1"/>
    </xf>
    <xf numFmtId="0" fontId="7" fillId="0" borderId="0" xfId="0" applyFont="1" applyFill="1" applyAlignment="1">
      <alignment horizontal="center" vertical="center" wrapText="1"/>
    </xf>
    <xf numFmtId="180" fontId="7" fillId="0" borderId="0" xfId="0" applyNumberFormat="1" applyFont="1" applyFill="1" applyAlignment="1">
      <alignment horizontal="center" vertical="center"/>
    </xf>
    <xf numFmtId="0" fontId="1" fillId="0" borderId="0" xfId="136" applyFont="1" applyFill="1" applyBorder="1" applyAlignment="1">
      <alignment horizontal="left" vertical="center" wrapText="1"/>
    </xf>
    <xf numFmtId="180" fontId="1" fillId="0" borderId="0" xfId="136" applyNumberFormat="1" applyFont="1" applyFill="1" applyBorder="1" applyAlignment="1">
      <alignment horizontal="left" vertical="center"/>
    </xf>
    <xf numFmtId="0" fontId="2" fillId="0" borderId="0" xfId="0" applyFont="1" applyFill="1" applyAlignment="1">
      <alignment horizontal="center" vertical="center" wrapText="1"/>
    </xf>
    <xf numFmtId="180" fontId="2" fillId="0" borderId="0" xfId="0" applyNumberFormat="1" applyFont="1" applyFill="1" applyAlignment="1">
      <alignment horizontal="center" vertical="center" wrapText="1"/>
    </xf>
    <xf numFmtId="0" fontId="3" fillId="0" borderId="0" xfId="0" applyFont="1" applyFill="1" applyBorder="1" applyAlignment="1">
      <alignment horizontal="right" vertical="center" wrapText="1"/>
    </xf>
    <xf numFmtId="181" fontId="3" fillId="0" borderId="0" xfId="0" applyNumberFormat="1" applyFont="1" applyFill="1" applyBorder="1" applyAlignment="1">
      <alignment horizontal="right" vertical="center" wrapText="1"/>
    </xf>
    <xf numFmtId="180" fontId="3" fillId="0" borderId="0" xfId="0" applyNumberFormat="1" applyFont="1" applyFill="1" applyBorder="1" applyAlignment="1">
      <alignment horizontal="righ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8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8" fillId="2" borderId="1" xfId="0" applyFont="1" applyFill="1" applyBorder="1" applyAlignment="1">
      <alignment horizontal="center" vertical="center" wrapText="1"/>
    </xf>
    <xf numFmtId="182"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180" fontId="5" fillId="0" borderId="1" xfId="0" applyNumberFormat="1" applyFont="1" applyFill="1" applyBorder="1" applyAlignment="1">
      <alignment horizontal="left" vertical="center" wrapText="1"/>
    </xf>
    <xf numFmtId="0" fontId="5" fillId="0" borderId="0" xfId="0" applyFont="1" applyFill="1" applyBorder="1" applyAlignment="1">
      <alignmen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182" fontId="5" fillId="2" borderId="0" xfId="0" applyNumberFormat="1" applyFont="1" applyFill="1" applyBorder="1" applyAlignment="1">
      <alignment horizontal="center" vertical="center" wrapText="1"/>
    </xf>
    <xf numFmtId="0" fontId="12" fillId="0" borderId="0" xfId="0" applyFont="1" applyFill="1" applyBorder="1" applyAlignment="1">
      <alignment horizontal="center" vertical="center" wrapText="1"/>
    </xf>
    <xf numFmtId="0" fontId="7" fillId="2" borderId="0" xfId="0" applyFont="1" applyFill="1" applyBorder="1" applyAlignment="1">
      <alignment horizontal="center" vertical="center"/>
    </xf>
    <xf numFmtId="0" fontId="13" fillId="3" borderId="0" xfId="0" applyFont="1" applyFill="1" applyBorder="1" applyAlignment="1">
      <alignment horizontal="center" vertical="center" wrapText="1"/>
    </xf>
    <xf numFmtId="180" fontId="5" fillId="2" borderId="0" xfId="0" applyNumberFormat="1" applyFont="1" applyFill="1" applyBorder="1" applyAlignment="1">
      <alignment horizontal="left" vertical="center" wrapText="1"/>
    </xf>
    <xf numFmtId="0" fontId="12"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justify" vertical="center" wrapText="1"/>
    </xf>
    <xf numFmtId="0" fontId="7" fillId="0" borderId="0" xfId="0" applyFont="1" applyFill="1" applyBorder="1" applyAlignment="1">
      <alignment horizontal="center" vertical="center" wrapText="1"/>
    </xf>
    <xf numFmtId="180" fontId="7" fillId="0" borderId="0" xfId="0" applyNumberFormat="1" applyFont="1" applyFill="1" applyBorder="1" applyAlignment="1">
      <alignment horizontal="center" vertical="center"/>
    </xf>
    <xf numFmtId="0" fontId="14" fillId="0" borderId="0" xfId="0" applyFont="1" applyFill="1" applyAlignment="1">
      <alignment horizontal="center" vertical="center"/>
    </xf>
    <xf numFmtId="0" fontId="15" fillId="0" borderId="0" xfId="0" applyFont="1" applyFill="1" applyAlignment="1">
      <alignment horizontal="right" vertical="center"/>
    </xf>
    <xf numFmtId="0" fontId="16" fillId="0" borderId="0" xfId="0" applyFont="1" applyFill="1" applyAlignment="1">
      <alignment vertical="center"/>
    </xf>
    <xf numFmtId="0" fontId="14" fillId="0" borderId="0" xfId="0" applyFont="1" applyFill="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justify" vertical="center"/>
    </xf>
    <xf numFmtId="0" fontId="16" fillId="0" borderId="1" xfId="0" applyFont="1" applyFill="1" applyBorder="1" applyAlignment="1">
      <alignment horizontal="right" vertical="center"/>
    </xf>
    <xf numFmtId="0" fontId="7" fillId="0" borderId="1" xfId="0" applyFont="1" applyFill="1" applyBorder="1" applyAlignment="1">
      <alignment horizontal="justify" vertical="center"/>
    </xf>
    <xf numFmtId="0" fontId="7" fillId="0" borderId="1" xfId="0" applyFont="1" applyFill="1" applyBorder="1" applyAlignment="1">
      <alignment horizontal="right" vertical="center"/>
    </xf>
    <xf numFmtId="10" fontId="7" fillId="0" borderId="1" xfId="0" applyNumberFormat="1" applyFont="1" applyFill="1" applyBorder="1" applyAlignment="1" applyProtection="1">
      <alignment horizontal="right" vertical="center"/>
    </xf>
    <xf numFmtId="0" fontId="6" fillId="0" borderId="0" xfId="0" applyFont="1" applyFill="1" applyAlignment="1">
      <alignment horizontal="justify" vertical="center" wrapText="1"/>
    </xf>
    <xf numFmtId="0" fontId="6" fillId="0" borderId="0" xfId="0" applyFont="1" applyFill="1" applyAlignment="1">
      <alignment vertical="center" wrapText="1"/>
    </xf>
    <xf numFmtId="0" fontId="17" fillId="0" borderId="0" xfId="0" applyFont="1" applyFill="1" applyAlignment="1">
      <alignment horizontal="center" vertical="center"/>
    </xf>
    <xf numFmtId="0" fontId="10" fillId="0" borderId="0" xfId="0" applyFont="1" applyFill="1" applyAlignment="1">
      <alignment horizontal="right" vertical="center"/>
    </xf>
    <xf numFmtId="0" fontId="18" fillId="0" borderId="0" xfId="0" applyFont="1" applyFill="1" applyAlignment="1">
      <alignment vertical="center"/>
    </xf>
    <xf numFmtId="183" fontId="6" fillId="0" borderId="0" xfId="0" applyNumberFormat="1" applyFont="1" applyFill="1" applyAlignment="1">
      <alignment vertical="center"/>
    </xf>
    <xf numFmtId="183" fontId="1" fillId="0" borderId="0" xfId="136" applyNumberFormat="1" applyFont="1" applyFill="1" applyBorder="1" applyAlignment="1">
      <alignment horizontal="left" vertical="center"/>
    </xf>
    <xf numFmtId="0" fontId="2" fillId="0" borderId="0" xfId="0" applyFont="1" applyFill="1" applyBorder="1" applyAlignment="1">
      <alignment horizontal="center" vertical="center" wrapText="1"/>
    </xf>
    <xf numFmtId="183" fontId="2" fillId="0" borderId="0" xfId="0" applyNumberFormat="1" applyFont="1" applyFill="1" applyBorder="1" applyAlignment="1">
      <alignment horizontal="center" vertical="center" wrapText="1"/>
    </xf>
    <xf numFmtId="183" fontId="10" fillId="0" borderId="0" xfId="0" applyNumberFormat="1" applyFont="1" applyFill="1" applyAlignment="1">
      <alignment horizontal="right" vertical="center"/>
    </xf>
    <xf numFmtId="183" fontId="3" fillId="0" borderId="0" xfId="0" applyNumberFormat="1" applyFont="1" applyFill="1" applyBorder="1" applyAlignment="1">
      <alignment horizontal="right" vertical="center" wrapText="1"/>
    </xf>
    <xf numFmtId="0" fontId="18" fillId="0" borderId="1" xfId="98" applyFont="1" applyFill="1" applyBorder="1" applyAlignment="1">
      <alignment horizontal="center" vertical="center" wrapText="1"/>
    </xf>
    <xf numFmtId="183" fontId="18" fillId="0" borderId="1" xfId="98" applyNumberFormat="1" applyFont="1" applyFill="1" applyBorder="1" applyAlignment="1">
      <alignment horizontal="center" vertical="center" wrapText="1"/>
    </xf>
    <xf numFmtId="0" fontId="18" fillId="0" borderId="1" xfId="98" applyNumberFormat="1" applyFont="1" applyFill="1" applyBorder="1" applyAlignment="1" applyProtection="1">
      <alignment horizontal="left" vertical="center"/>
    </xf>
    <xf numFmtId="183" fontId="16" fillId="0" borderId="1" xfId="98" applyNumberFormat="1" applyFont="1" applyFill="1" applyBorder="1" applyAlignment="1">
      <alignment vertical="center"/>
    </xf>
    <xf numFmtId="0" fontId="6" fillId="0" borderId="1" xfId="98" applyNumberFormat="1" applyFont="1" applyFill="1" applyBorder="1" applyAlignment="1" applyProtection="1">
      <alignment horizontal="left" vertical="center"/>
    </xf>
    <xf numFmtId="183" fontId="5" fillId="0" borderId="1" xfId="0" applyNumberFormat="1" applyFont="1" applyFill="1" applyBorder="1" applyAlignment="1">
      <alignment vertical="center" wrapText="1"/>
    </xf>
    <xf numFmtId="183" fontId="6" fillId="0" borderId="1" xfId="0" applyNumberFormat="1" applyFont="1" applyFill="1" applyBorder="1" applyAlignment="1">
      <alignment vertical="center"/>
    </xf>
    <xf numFmtId="0" fontId="4" fillId="0" borderId="1" xfId="98" applyNumberFormat="1" applyFont="1" applyFill="1" applyBorder="1" applyAlignment="1" applyProtection="1">
      <alignment horizontal="left" vertical="center"/>
    </xf>
    <xf numFmtId="183" fontId="4" fillId="0" borderId="1" xfId="115" applyNumberFormat="1" applyFont="1" applyFill="1" applyBorder="1" applyAlignment="1">
      <alignment horizontal="right" vertical="center" wrapText="1"/>
    </xf>
    <xf numFmtId="183" fontId="5" fillId="0" borderId="1" xfId="115" applyNumberFormat="1" applyFont="1" applyFill="1" applyBorder="1" applyAlignment="1">
      <alignment horizontal="right" vertical="center" wrapText="1"/>
    </xf>
    <xf numFmtId="183" fontId="7" fillId="0" borderId="1" xfId="98" applyNumberFormat="1" applyFont="1" applyFill="1" applyBorder="1" applyAlignment="1">
      <alignment vertical="center" wrapText="1"/>
    </xf>
    <xf numFmtId="4" fontId="6" fillId="0" borderId="1" xfId="0" applyNumberFormat="1" applyFont="1" applyFill="1" applyBorder="1" applyAlignment="1">
      <alignment horizontal="right" vertical="center"/>
    </xf>
    <xf numFmtId="183" fontId="6" fillId="0" borderId="0" xfId="0" applyNumberFormat="1" applyFont="1" applyFill="1" applyAlignment="1">
      <alignment horizontal="justify" vertical="center" wrapText="1"/>
    </xf>
    <xf numFmtId="0" fontId="3" fillId="0" borderId="0" xfId="0" applyFont="1" applyFill="1" applyAlignment="1">
      <alignment horizontal="righ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184" fontId="5" fillId="0" borderId="1" xfId="0" applyNumberFormat="1" applyFont="1" applyFill="1" applyBorder="1" applyAlignment="1">
      <alignment vertical="center" wrapText="1"/>
    </xf>
    <xf numFmtId="185" fontId="5" fillId="0" borderId="1" xfId="0" applyNumberFormat="1" applyFont="1" applyFill="1" applyBorder="1" applyAlignment="1">
      <alignment vertical="center" wrapText="1"/>
    </xf>
    <xf numFmtId="0" fontId="1" fillId="2" borderId="0" xfId="136" applyFont="1" applyFill="1" applyBorder="1" applyAlignment="1">
      <alignment horizontal="left" vertical="center"/>
    </xf>
    <xf numFmtId="0" fontId="2" fillId="2" borderId="0" xfId="146" applyFont="1" applyFill="1" applyBorder="1" applyAlignment="1">
      <alignment horizontal="center" vertical="center"/>
    </xf>
    <xf numFmtId="0" fontId="3" fillId="2" borderId="0" xfId="146" applyFont="1" applyFill="1" applyBorder="1" applyAlignment="1">
      <alignment horizontal="right" vertical="center"/>
    </xf>
    <xf numFmtId="0" fontId="4" fillId="2" borderId="0" xfId="146" applyFont="1" applyFill="1" applyBorder="1" applyAlignment="1">
      <alignment vertical="center"/>
    </xf>
    <xf numFmtId="0" fontId="6" fillId="2" borderId="0" xfId="0" applyFont="1" applyFill="1" applyBorder="1" applyAlignment="1">
      <alignment vertical="center"/>
    </xf>
    <xf numFmtId="0" fontId="18" fillId="2" borderId="0" xfId="0" applyFont="1" applyFill="1" applyBorder="1" applyAlignment="1">
      <alignment vertical="center"/>
    </xf>
    <xf numFmtId="0" fontId="6" fillId="2" borderId="0" xfId="146" applyFont="1" applyFill="1" applyBorder="1" applyAlignment="1">
      <alignment vertical="center"/>
    </xf>
    <xf numFmtId="0" fontId="5" fillId="2" borderId="0" xfId="146" applyFont="1" applyFill="1" applyBorder="1" applyAlignment="1">
      <alignment vertical="center"/>
    </xf>
    <xf numFmtId="0" fontId="19" fillId="2" borderId="0" xfId="146" applyFont="1" applyFill="1" applyBorder="1" applyAlignment="1">
      <alignment vertical="center"/>
    </xf>
    <xf numFmtId="0" fontId="2" fillId="2" borderId="0" xfId="146" applyFont="1" applyFill="1" applyBorder="1" applyAlignment="1">
      <alignment horizontal="center" vertical="center" wrapText="1"/>
    </xf>
    <xf numFmtId="0" fontId="10" fillId="2" borderId="0" xfId="146" applyFont="1" applyFill="1" applyBorder="1" applyAlignment="1">
      <alignment horizontal="right" vertical="center"/>
    </xf>
    <xf numFmtId="0" fontId="4" fillId="2" borderId="2" xfId="96" applyNumberFormat="1" applyFont="1" applyFill="1" applyBorder="1" applyAlignment="1" applyProtection="1">
      <alignment horizontal="center" vertical="center"/>
    </xf>
    <xf numFmtId="0" fontId="4" fillId="2" borderId="3" xfId="96" applyNumberFormat="1" applyFont="1" applyFill="1" applyBorder="1" applyAlignment="1" applyProtection="1">
      <alignment horizontal="center" vertical="center"/>
    </xf>
    <xf numFmtId="0" fontId="4" fillId="2" borderId="1" xfId="96" applyNumberFormat="1" applyFont="1" applyFill="1" applyBorder="1" applyAlignment="1" applyProtection="1">
      <alignment horizontal="center" vertical="center"/>
    </xf>
    <xf numFmtId="0" fontId="4" fillId="2" borderId="1" xfId="0" applyFont="1" applyFill="1" applyBorder="1" applyAlignment="1">
      <alignment vertical="center"/>
    </xf>
    <xf numFmtId="0" fontId="5" fillId="2" borderId="1" xfId="0" applyFont="1" applyFill="1" applyBorder="1" applyAlignment="1">
      <alignment horizontal="left" vertical="center" indent="1"/>
    </xf>
    <xf numFmtId="0" fontId="5" fillId="2" borderId="1" xfId="0" applyFont="1" applyFill="1" applyBorder="1" applyAlignment="1">
      <alignment vertical="center"/>
    </xf>
    <xf numFmtId="0" fontId="7" fillId="2" borderId="1" xfId="145" applyFont="1" applyFill="1" applyBorder="1" applyAlignment="1">
      <alignment horizontal="left" vertical="center" wrapText="1" indent="2"/>
    </xf>
    <xf numFmtId="0" fontId="5" fillId="2" borderId="1" xfId="0" applyFont="1" applyFill="1" applyBorder="1" applyAlignment="1">
      <alignment horizontal="left" vertical="center" indent="2"/>
    </xf>
    <xf numFmtId="0" fontId="18" fillId="2" borderId="0" xfId="0" applyFont="1" applyFill="1" applyBorder="1" applyAlignment="1" applyProtection="1">
      <alignment vertical="center"/>
      <protection locked="0"/>
    </xf>
    <xf numFmtId="0" fontId="7" fillId="2" borderId="1" xfId="145" applyFont="1" applyFill="1" applyBorder="1" applyAlignment="1">
      <alignment vertical="center" wrapText="1"/>
    </xf>
    <xf numFmtId="0" fontId="4" fillId="2" borderId="1" xfId="0" applyFont="1" applyFill="1" applyBorder="1" applyAlignment="1">
      <alignment horizontal="center" vertical="center"/>
    </xf>
    <xf numFmtId="182" fontId="4" fillId="2" borderId="1" xfId="0" applyNumberFormat="1" applyFont="1" applyFill="1" applyBorder="1" applyAlignment="1">
      <alignment horizontal="center" vertical="center"/>
    </xf>
    <xf numFmtId="0" fontId="6" fillId="2" borderId="0" xfId="146" applyFont="1" applyFill="1" applyBorder="1" applyAlignment="1">
      <alignment horizontal="left" vertical="center" wrapText="1"/>
    </xf>
    <xf numFmtId="0" fontId="20" fillId="2" borderId="0" xfId="146" applyFont="1" applyFill="1" applyBorder="1" applyAlignment="1">
      <alignment vertical="center"/>
    </xf>
    <xf numFmtId="0" fontId="17" fillId="2" borderId="0" xfId="146" applyFont="1" applyFill="1" applyBorder="1" applyAlignment="1">
      <alignment horizontal="center" vertical="center" wrapText="1"/>
    </xf>
    <xf numFmtId="186" fontId="4" fillId="2" borderId="1" xfId="118" applyNumberFormat="1" applyFont="1" applyFill="1" applyBorder="1" applyAlignment="1">
      <alignment horizontal="center" vertical="center"/>
    </xf>
    <xf numFmtId="186" fontId="18" fillId="2" borderId="1" xfId="118" applyNumberFormat="1" applyFont="1" applyFill="1" applyBorder="1" applyAlignment="1">
      <alignment horizontal="center" vertical="center" wrapText="1"/>
    </xf>
    <xf numFmtId="186" fontId="18" fillId="2" borderId="1" xfId="118" applyNumberFormat="1" applyFont="1" applyFill="1" applyBorder="1" applyAlignment="1">
      <alignment horizontal="center" vertical="center"/>
    </xf>
    <xf numFmtId="0" fontId="18" fillId="2" borderId="1" xfId="146" applyFont="1" applyFill="1" applyBorder="1" applyAlignment="1">
      <alignment horizontal="center" vertical="center" wrapText="1"/>
    </xf>
    <xf numFmtId="0" fontId="4" fillId="2" borderId="1" xfId="145" applyFont="1" applyFill="1" applyBorder="1" applyAlignment="1">
      <alignment horizontal="justify" vertical="center" wrapText="1"/>
    </xf>
    <xf numFmtId="0" fontId="4" fillId="2" borderId="1" xfId="0" applyFont="1" applyFill="1" applyBorder="1" applyAlignment="1">
      <alignment horizontal="righ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right" vertical="center" wrapText="1"/>
    </xf>
    <xf numFmtId="0" fontId="6" fillId="2" borderId="0" xfId="146" applyFont="1" applyFill="1" applyBorder="1" applyAlignment="1" applyProtection="1">
      <alignment vertical="center"/>
      <protection locked="0"/>
    </xf>
    <xf numFmtId="0" fontId="5" fillId="2" borderId="1" xfId="0" applyFont="1" applyFill="1" applyBorder="1" applyAlignment="1">
      <alignment horizontal="left" vertical="center"/>
    </xf>
    <xf numFmtId="0" fontId="4" fillId="2" borderId="1" xfId="0" applyFont="1" applyFill="1" applyBorder="1" applyAlignment="1">
      <alignment vertical="center" wrapText="1"/>
    </xf>
    <xf numFmtId="10" fontId="4" fillId="2" borderId="1" xfId="0" applyNumberFormat="1" applyFont="1" applyFill="1" applyBorder="1" applyAlignment="1">
      <alignment horizontal="right" vertical="center" wrapText="1"/>
    </xf>
    <xf numFmtId="0" fontId="21" fillId="2" borderId="1" xfId="0" applyFont="1" applyFill="1" applyBorder="1" applyAlignment="1">
      <alignment horizontal="right" vertical="center" wrapText="1"/>
    </xf>
    <xf numFmtId="10" fontId="5" fillId="2" borderId="1" xfId="0" applyNumberFormat="1" applyFont="1" applyFill="1" applyBorder="1" applyAlignment="1">
      <alignment horizontal="right" vertical="center" wrapText="1"/>
    </xf>
    <xf numFmtId="0" fontId="4" fillId="2" borderId="1" xfId="145" applyFont="1" applyFill="1" applyBorder="1" applyAlignment="1">
      <alignment horizontal="center" vertical="center" wrapText="1"/>
    </xf>
    <xf numFmtId="0" fontId="18" fillId="2" borderId="0" xfId="146" applyFont="1" applyFill="1" applyBorder="1" applyAlignment="1">
      <alignment vertical="center"/>
    </xf>
    <xf numFmtId="0" fontId="6" fillId="2" borderId="1" xfId="146" applyFont="1" applyFill="1" applyBorder="1" applyAlignment="1">
      <alignment horizontal="left" vertical="center" wrapText="1"/>
    </xf>
    <xf numFmtId="0" fontId="6" fillId="2" borderId="1" xfId="146" applyFont="1" applyFill="1" applyBorder="1" applyAlignment="1">
      <alignment vertical="center"/>
    </xf>
    <xf numFmtId="0" fontId="17" fillId="2" borderId="0" xfId="0" applyFont="1" applyFill="1" applyBorder="1" applyAlignment="1">
      <alignment horizontal="center" vertical="center"/>
    </xf>
    <xf numFmtId="0" fontId="10" fillId="2" borderId="0" xfId="0" applyFont="1" applyFill="1" applyBorder="1" applyAlignment="1">
      <alignment horizontal="right" vertical="center"/>
    </xf>
    <xf numFmtId="0" fontId="0" fillId="2" borderId="0" xfId="0" applyFill="1" applyBorder="1" applyAlignment="1">
      <alignment vertical="center"/>
    </xf>
    <xf numFmtId="0" fontId="17" fillId="2" borderId="0" xfId="0" applyFont="1" applyFill="1" applyBorder="1" applyAlignment="1">
      <alignment horizontal="center" vertical="center" wrapText="1"/>
    </xf>
    <xf numFmtId="0" fontId="1" fillId="2" borderId="0" xfId="136" applyFont="1" applyFill="1" applyBorder="1" applyAlignment="1" applyProtection="1">
      <alignment horizontal="left" vertical="center"/>
      <protection locked="0"/>
    </xf>
    <xf numFmtId="0" fontId="17" fillId="2" borderId="0" xfId="146" applyFont="1" applyFill="1" applyBorder="1" applyAlignment="1">
      <alignment horizontal="center" vertical="center"/>
    </xf>
    <xf numFmtId="0" fontId="17" fillId="0" borderId="0" xfId="113" applyFont="1" applyFill="1" applyBorder="1" applyAlignment="1">
      <alignment horizontal="center" vertical="center"/>
    </xf>
    <xf numFmtId="0" fontId="10" fillId="0" borderId="0" xfId="113" applyFont="1" applyFill="1" applyBorder="1" applyAlignment="1">
      <alignment horizontal="right" vertical="center"/>
    </xf>
    <xf numFmtId="0" fontId="18" fillId="0" borderId="0" xfId="113" applyFont="1" applyFill="1" applyBorder="1" applyAlignment="1">
      <alignment vertical="center"/>
    </xf>
    <xf numFmtId="0" fontId="6" fillId="0" borderId="0" xfId="113" applyFont="1" applyFill="1" applyBorder="1" applyAlignment="1">
      <alignment vertical="center"/>
    </xf>
    <xf numFmtId="0" fontId="0" fillId="0" borderId="0" xfId="113" applyFont="1" applyFill="1" applyBorder="1" applyAlignment="1">
      <alignment vertical="center"/>
    </xf>
    <xf numFmtId="0" fontId="2" fillId="0" borderId="0" xfId="133" applyFont="1" applyFill="1" applyAlignment="1">
      <alignment horizontal="center" vertical="center" wrapText="1"/>
    </xf>
    <xf numFmtId="0" fontId="2" fillId="0" borderId="0" xfId="133" applyFont="1" applyFill="1" applyAlignment="1">
      <alignment horizontal="center" vertical="center"/>
    </xf>
    <xf numFmtId="0" fontId="3" fillId="0" borderId="0" xfId="139" applyFont="1" applyFill="1" applyBorder="1" applyAlignment="1">
      <alignment horizontal="right" vertical="center"/>
    </xf>
    <xf numFmtId="0" fontId="4" fillId="0" borderId="1" xfId="139" applyFont="1" applyFill="1" applyBorder="1" applyAlignment="1">
      <alignment horizontal="center" vertical="center"/>
    </xf>
    <xf numFmtId="0" fontId="4" fillId="0" borderId="1" xfId="139" applyFont="1" applyFill="1" applyBorder="1" applyAlignment="1">
      <alignment horizontal="center" vertical="center" wrapText="1"/>
    </xf>
    <xf numFmtId="0" fontId="4" fillId="0" borderId="1" xfId="133" applyFont="1" applyFill="1" applyBorder="1" applyAlignment="1">
      <alignment vertical="center"/>
    </xf>
    <xf numFmtId="0" fontId="18" fillId="0" borderId="1" xfId="113" applyFont="1" applyFill="1" applyBorder="1" applyAlignment="1">
      <alignment horizontal="center" vertical="center"/>
    </xf>
    <xf numFmtId="0" fontId="6" fillId="0" borderId="1" xfId="113" applyFont="1" applyFill="1" applyBorder="1" applyAlignment="1">
      <alignment vertical="center"/>
    </xf>
    <xf numFmtId="0" fontId="5" fillId="0" borderId="1" xfId="133" applyFont="1" applyFill="1" applyBorder="1" applyAlignment="1">
      <alignment vertical="center"/>
    </xf>
    <xf numFmtId="0" fontId="5" fillId="0" borderId="1" xfId="133" applyFont="1" applyFill="1" applyBorder="1" applyAlignment="1">
      <alignment horizontal="left" vertical="center" indent="2"/>
    </xf>
    <xf numFmtId="0" fontId="5" fillId="0" borderId="1" xfId="133" applyFont="1" applyFill="1" applyBorder="1" applyAlignment="1">
      <alignment horizontal="right" vertical="center" wrapText="1"/>
    </xf>
    <xf numFmtId="0" fontId="5" fillId="0" borderId="1" xfId="133" applyFont="1" applyFill="1" applyBorder="1" applyAlignment="1">
      <alignment horizontal="right" vertical="center"/>
    </xf>
    <xf numFmtId="184" fontId="4" fillId="0" borderId="1" xfId="142" applyNumberFormat="1" applyFont="1" applyFill="1" applyBorder="1" applyAlignment="1">
      <alignment horizontal="right" vertical="center" wrapText="1"/>
    </xf>
    <xf numFmtId="0" fontId="4" fillId="0" borderId="4" xfId="133" applyFont="1" applyFill="1" applyBorder="1" applyAlignment="1">
      <alignment horizontal="center" vertical="center"/>
    </xf>
    <xf numFmtId="0" fontId="4" fillId="0" borderId="1" xfId="133" applyFont="1" applyFill="1" applyBorder="1" applyAlignment="1">
      <alignment horizontal="right" vertical="center" wrapText="1"/>
    </xf>
    <xf numFmtId="0" fontId="2" fillId="0" borderId="0" xfId="103" applyFont="1" applyFill="1" applyBorder="1" applyAlignment="1">
      <alignment horizontal="center" vertical="center"/>
    </xf>
    <xf numFmtId="0" fontId="3" fillId="0" borderId="0" xfId="103" applyFont="1" applyFill="1" applyBorder="1" applyAlignment="1">
      <alignment horizontal="right" vertical="center"/>
    </xf>
    <xf numFmtId="0" fontId="4" fillId="0" borderId="0" xfId="103" applyFont="1" applyFill="1" applyBorder="1" applyAlignment="1"/>
    <xf numFmtId="0" fontId="5" fillId="0" borderId="0" xfId="103" applyFont="1" applyFill="1" applyBorder="1" applyAlignment="1"/>
    <xf numFmtId="0" fontId="19" fillId="0" borderId="0" xfId="103" applyFill="1" applyBorder="1" applyAlignment="1"/>
    <xf numFmtId="0" fontId="2" fillId="0" borderId="0" xfId="103" applyNumberFormat="1" applyFont="1" applyFill="1" applyBorder="1" applyAlignment="1" applyProtection="1">
      <alignment horizontal="center" vertical="center" wrapText="1"/>
    </xf>
    <xf numFmtId="0" fontId="3" fillId="0" borderId="5" xfId="103" applyNumberFormat="1" applyFont="1" applyFill="1" applyBorder="1" applyAlignment="1" applyProtection="1">
      <alignment horizontal="right" vertical="center"/>
    </xf>
    <xf numFmtId="0" fontId="4" fillId="0" borderId="1" xfId="96" applyNumberFormat="1" applyFont="1" applyFill="1" applyBorder="1" applyAlignment="1" applyProtection="1">
      <alignment horizontal="center" vertical="center"/>
    </xf>
    <xf numFmtId="182" fontId="4" fillId="0" borderId="1" xfId="146" applyNumberFormat="1" applyFont="1" applyFill="1" applyBorder="1" applyAlignment="1">
      <alignment horizontal="center" vertical="center" wrapText="1"/>
    </xf>
    <xf numFmtId="0" fontId="4" fillId="0" borderId="1" xfId="134" applyFont="1" applyFill="1" applyBorder="1" applyAlignment="1">
      <alignment horizontal="left" vertical="center"/>
    </xf>
    <xf numFmtId="182" fontId="4" fillId="0" borderId="1" xfId="140" applyNumberFormat="1" applyFont="1" applyFill="1" applyBorder="1" applyAlignment="1">
      <alignment horizontal="right" vertical="center" wrapText="1"/>
    </xf>
    <xf numFmtId="0" fontId="4" fillId="0" borderId="1" xfId="131" applyFont="1" applyFill="1" applyBorder="1" applyAlignment="1">
      <alignment horizontal="left" vertical="center"/>
    </xf>
    <xf numFmtId="0" fontId="4" fillId="0" borderId="1" xfId="134" applyFont="1" applyFill="1" applyBorder="1" applyAlignment="1">
      <alignment vertical="center"/>
    </xf>
    <xf numFmtId="0" fontId="5" fillId="0" borderId="1" xfId="134" applyFont="1" applyFill="1" applyBorder="1" applyAlignment="1">
      <alignment vertical="center"/>
    </xf>
    <xf numFmtId="182" fontId="5" fillId="0" borderId="1" xfId="134" applyNumberFormat="1" applyFont="1" applyFill="1" applyBorder="1" applyAlignment="1">
      <alignment horizontal="right" vertical="center" wrapText="1"/>
    </xf>
    <xf numFmtId="0" fontId="5" fillId="0" borderId="1" xfId="131" applyFont="1" applyFill="1" applyBorder="1" applyAlignment="1">
      <alignment horizontal="left" vertical="center"/>
    </xf>
    <xf numFmtId="182" fontId="5" fillId="0" borderId="1" xfId="140" applyNumberFormat="1" applyFont="1" applyFill="1" applyBorder="1" applyAlignment="1">
      <alignment horizontal="right" vertical="center" wrapText="1"/>
    </xf>
    <xf numFmtId="0" fontId="5" fillId="0" borderId="0" xfId="103" applyFont="1" applyFill="1" applyBorder="1" applyAlignment="1" applyProtection="1">
      <protection locked="0"/>
    </xf>
    <xf numFmtId="0" fontId="5" fillId="0" borderId="1" xfId="131" applyFont="1" applyFill="1" applyBorder="1" applyAlignment="1">
      <alignment horizontal="right" vertical="center"/>
    </xf>
    <xf numFmtId="0" fontId="6" fillId="0" borderId="1" xfId="105" applyNumberFormat="1" applyFont="1" applyFill="1" applyBorder="1" applyAlignment="1" applyProtection="1">
      <alignment horizontal="left" vertical="center"/>
    </xf>
    <xf numFmtId="1" fontId="6" fillId="0" borderId="1" xfId="117" applyNumberFormat="1" applyFont="1" applyFill="1" applyBorder="1" applyAlignment="1" applyProtection="1">
      <alignment horizontal="right" vertical="center"/>
    </xf>
    <xf numFmtId="0" fontId="4" fillId="0" borderId="1" xfId="131" applyFont="1" applyFill="1" applyBorder="1" applyAlignment="1">
      <alignment horizontal="right" vertical="center"/>
    </xf>
    <xf numFmtId="1" fontId="5" fillId="0" borderId="0" xfId="103" applyNumberFormat="1" applyFont="1" applyFill="1" applyBorder="1" applyAlignment="1"/>
    <xf numFmtId="182" fontId="4" fillId="0" borderId="1" xfId="134" applyNumberFormat="1" applyFont="1" applyFill="1" applyBorder="1" applyAlignment="1">
      <alignment horizontal="right" vertical="center" wrapText="1"/>
    </xf>
    <xf numFmtId="0" fontId="4" fillId="0" borderId="1" xfId="117" applyFont="1" applyFill="1" applyBorder="1" applyAlignment="1">
      <alignment horizontal="center" vertical="center"/>
    </xf>
    <xf numFmtId="0" fontId="5" fillId="0" borderId="1" xfId="103" applyFont="1" applyFill="1" applyBorder="1" applyAlignment="1"/>
    <xf numFmtId="182" fontId="4" fillId="0" borderId="1" xfId="117" applyNumberFormat="1" applyFont="1" applyFill="1" applyBorder="1" applyAlignment="1" applyProtection="1">
      <alignment horizontal="left" vertical="center"/>
    </xf>
    <xf numFmtId="182" fontId="4" fillId="0" borderId="1" xfId="131" applyNumberFormat="1" applyFont="1" applyFill="1" applyBorder="1" applyAlignment="1">
      <alignment vertical="center"/>
    </xf>
    <xf numFmtId="0" fontId="2" fillId="0" borderId="0" xfId="138" applyFont="1" applyFill="1" applyBorder="1" applyAlignment="1">
      <alignment horizontal="center" vertical="center"/>
    </xf>
    <xf numFmtId="0" fontId="3" fillId="0" borderId="0" xfId="138" applyFont="1" applyFill="1" applyBorder="1" applyAlignment="1">
      <alignment horizontal="right" vertical="center"/>
    </xf>
    <xf numFmtId="0" fontId="4" fillId="0" borderId="0" xfId="138" applyFont="1" applyFill="1" applyBorder="1" applyAlignment="1">
      <alignment vertical="center"/>
    </xf>
    <xf numFmtId="0" fontId="7" fillId="0" borderId="0" xfId="137" applyFont="1" applyFill="1" applyBorder="1" applyAlignment="1">
      <alignment vertical="center"/>
    </xf>
    <xf numFmtId="0" fontId="5" fillId="0" borderId="0" xfId="137" applyFont="1" applyFill="1" applyBorder="1" applyAlignment="1">
      <alignment vertical="center"/>
    </xf>
    <xf numFmtId="0" fontId="22" fillId="0" borderId="0" xfId="137" applyFont="1" applyFill="1" applyBorder="1" applyAlignment="1">
      <alignment vertical="center"/>
    </xf>
    <xf numFmtId="0" fontId="19" fillId="0" borderId="0" xfId="137" applyFill="1" applyBorder="1" applyAlignment="1">
      <alignment vertical="center"/>
    </xf>
    <xf numFmtId="0" fontId="2" fillId="0" borderId="0" xfId="132" applyFont="1" applyFill="1" applyBorder="1" applyAlignment="1">
      <alignment horizontal="center" vertical="center" wrapText="1"/>
    </xf>
    <xf numFmtId="0" fontId="2" fillId="0" borderId="0" xfId="132" applyFont="1" applyFill="1" applyBorder="1" applyAlignment="1">
      <alignment horizontal="center" vertical="center"/>
    </xf>
    <xf numFmtId="0" fontId="3" fillId="0" borderId="5" xfId="138" applyFont="1" applyFill="1" applyBorder="1" applyAlignment="1">
      <alignment horizontal="right" vertical="center"/>
    </xf>
    <xf numFmtId="0" fontId="4" fillId="0" borderId="1" xfId="127" applyFont="1" applyFill="1" applyBorder="1" applyAlignment="1">
      <alignment horizontal="center" vertical="center"/>
    </xf>
    <xf numFmtId="0" fontId="4" fillId="0" borderId="1" xfId="138" applyFont="1" applyFill="1" applyBorder="1" applyAlignment="1">
      <alignment horizontal="center" vertical="center" wrapText="1"/>
    </xf>
    <xf numFmtId="0" fontId="4" fillId="0" borderId="4" xfId="131" applyFont="1" applyFill="1" applyBorder="1" applyAlignment="1">
      <alignment vertical="center"/>
    </xf>
    <xf numFmtId="0" fontId="4" fillId="0" borderId="1" xfId="132" applyFont="1" applyFill="1" applyBorder="1" applyAlignment="1">
      <alignment horizontal="right" vertical="center"/>
    </xf>
    <xf numFmtId="184" fontId="4" fillId="0" borderId="1" xfId="140" applyNumberFormat="1" applyFont="1" applyFill="1" applyBorder="1" applyAlignment="1">
      <alignment horizontal="right" vertical="center" wrapText="1"/>
    </xf>
    <xf numFmtId="0" fontId="5" fillId="0" borderId="4" xfId="131" applyFont="1" applyFill="1" applyBorder="1" applyAlignment="1">
      <alignment vertical="center"/>
    </xf>
    <xf numFmtId="0" fontId="5" fillId="0" borderId="1" xfId="132" applyFont="1" applyFill="1" applyBorder="1" applyAlignment="1">
      <alignment horizontal="right" vertical="center"/>
    </xf>
    <xf numFmtId="184" fontId="5" fillId="0" borderId="1" xfId="141" applyNumberFormat="1" applyFont="1" applyFill="1" applyBorder="1" applyAlignment="1">
      <alignment horizontal="right" vertical="center" wrapText="1"/>
    </xf>
    <xf numFmtId="0" fontId="5" fillId="0" borderId="4" xfId="131" applyFont="1" applyFill="1" applyBorder="1" applyAlignment="1">
      <alignment horizontal="left" vertical="center"/>
    </xf>
    <xf numFmtId="0" fontId="5" fillId="0" borderId="4" xfId="131" applyFont="1" applyFill="1" applyBorder="1" applyAlignment="1">
      <alignment horizontal="left" vertical="center" indent="2"/>
    </xf>
    <xf numFmtId="0" fontId="22" fillId="0" borderId="0" xfId="137" applyFont="1" applyFill="1" applyBorder="1" applyAlignment="1" applyProtection="1">
      <alignment vertical="center"/>
      <protection locked="0"/>
    </xf>
    <xf numFmtId="0" fontId="4" fillId="0" borderId="1" xfId="132" applyFont="1" applyFill="1" applyBorder="1" applyAlignment="1">
      <alignment horizontal="left" vertical="center"/>
    </xf>
    <xf numFmtId="187" fontId="4" fillId="0" borderId="1" xfId="141" applyNumberFormat="1" applyFont="1" applyFill="1" applyBorder="1" applyAlignment="1">
      <alignment horizontal="right" vertical="center" wrapText="1"/>
    </xf>
    <xf numFmtId="0" fontId="5" fillId="0" borderId="1" xfId="132" applyFont="1" applyFill="1" applyBorder="1" applyAlignment="1">
      <alignment horizontal="left" vertical="center"/>
    </xf>
    <xf numFmtId="184" fontId="4" fillId="0" borderId="1" xfId="141" applyNumberFormat="1" applyFont="1" applyFill="1" applyBorder="1" applyAlignment="1">
      <alignment horizontal="right" vertical="center" wrapText="1"/>
    </xf>
    <xf numFmtId="0" fontId="5" fillId="0" borderId="1" xfId="131" applyFont="1" applyFill="1" applyBorder="1" applyAlignment="1">
      <alignment horizontal="left" vertical="center" indent="2"/>
    </xf>
    <xf numFmtId="187" fontId="5" fillId="0" borderId="1" xfId="141" applyNumberFormat="1" applyFont="1" applyFill="1" applyBorder="1" applyAlignment="1">
      <alignment horizontal="right" vertical="center" wrapText="1"/>
    </xf>
    <xf numFmtId="0" fontId="4" fillId="0" borderId="1" xfId="132" applyFont="1" applyFill="1" applyBorder="1" applyAlignment="1">
      <alignment horizontal="center" vertical="center"/>
    </xf>
    <xf numFmtId="182" fontId="4" fillId="0" borderId="1" xfId="141" applyNumberFormat="1" applyFont="1" applyFill="1" applyBorder="1" applyAlignment="1">
      <alignment horizontal="right" vertical="center" wrapText="1"/>
    </xf>
    <xf numFmtId="0" fontId="4" fillId="0" borderId="0" xfId="137" applyFont="1" applyFill="1" applyBorder="1" applyAlignment="1">
      <alignment horizontal="center" vertical="center"/>
    </xf>
    <xf numFmtId="0" fontId="5" fillId="0" borderId="0" xfId="137" applyFont="1" applyFill="1" applyBorder="1" applyAlignment="1">
      <alignment horizontal="center" vertical="center"/>
    </xf>
    <xf numFmtId="0" fontId="4" fillId="0" borderId="0" xfId="137" applyFont="1" applyFill="1" applyBorder="1" applyAlignment="1">
      <alignment vertical="center"/>
    </xf>
    <xf numFmtId="0" fontId="5" fillId="0" borderId="0" xfId="138" applyFont="1" applyFill="1" applyBorder="1" applyAlignment="1">
      <alignment vertical="center"/>
    </xf>
    <xf numFmtId="0" fontId="22" fillId="0" borderId="0" xfId="138" applyFont="1" applyFill="1" applyBorder="1" applyAlignment="1">
      <alignment vertical="center"/>
    </xf>
    <xf numFmtId="0" fontId="2" fillId="0" borderId="0" xfId="138" applyFont="1" applyFill="1" applyBorder="1" applyAlignment="1">
      <alignment horizontal="center" vertical="center" wrapText="1"/>
    </xf>
    <xf numFmtId="0" fontId="4" fillId="0" borderId="1" xfId="135" applyFont="1" applyFill="1" applyBorder="1" applyAlignment="1">
      <alignment vertical="center"/>
    </xf>
    <xf numFmtId="0" fontId="5" fillId="0" borderId="1" xfId="135" applyFont="1" applyFill="1" applyBorder="1" applyAlignment="1">
      <alignment vertical="center"/>
    </xf>
    <xf numFmtId="0" fontId="5" fillId="0" borderId="1" xfId="136" applyFont="1" applyFill="1" applyBorder="1" applyAlignment="1">
      <alignment horizontal="right" vertical="center"/>
    </xf>
    <xf numFmtId="0" fontId="5" fillId="0" borderId="1" xfId="135" applyFont="1" applyFill="1" applyBorder="1" applyAlignment="1">
      <alignment horizontal="right" vertical="center" wrapText="1"/>
    </xf>
    <xf numFmtId="0" fontId="5" fillId="0" borderId="0" xfId="138" applyFont="1" applyFill="1" applyBorder="1" applyAlignment="1" applyProtection="1">
      <alignment vertical="center"/>
      <protection locked="0"/>
    </xf>
    <xf numFmtId="0" fontId="5" fillId="0" borderId="1" xfId="135" applyFont="1" applyFill="1" applyBorder="1" applyAlignment="1">
      <alignment vertical="center" wrapText="1"/>
    </xf>
    <xf numFmtId="0" fontId="22" fillId="0" borderId="0" xfId="138" applyFont="1" applyFill="1" applyBorder="1" applyAlignment="1" applyProtection="1">
      <alignment vertical="center"/>
      <protection locked="0"/>
    </xf>
    <xf numFmtId="188" fontId="4" fillId="0" borderId="1" xfId="140" applyNumberFormat="1" applyFont="1" applyFill="1" applyBorder="1" applyAlignment="1">
      <alignment horizontal="center" vertical="center"/>
    </xf>
    <xf numFmtId="184" fontId="5" fillId="0" borderId="1" xfId="140" applyNumberFormat="1" applyFont="1" applyFill="1" applyBorder="1" applyAlignment="1">
      <alignment horizontal="right" vertical="center" wrapText="1"/>
    </xf>
    <xf numFmtId="0" fontId="7" fillId="0" borderId="0" xfId="0" applyFont="1" applyFill="1" applyBorder="1" applyAlignment="1">
      <alignment vertical="center"/>
    </xf>
    <xf numFmtId="0" fontId="2" fillId="0" borderId="0" xfId="103" applyNumberFormat="1" applyFont="1" applyFill="1" applyBorder="1" applyAlignment="1" applyProtection="1">
      <alignment horizontal="center" vertical="center"/>
    </xf>
    <xf numFmtId="0" fontId="4" fillId="0" borderId="4" xfId="131" applyFont="1" applyFill="1" applyBorder="1" applyAlignment="1">
      <alignment horizontal="left" vertical="center"/>
    </xf>
    <xf numFmtId="0" fontId="4" fillId="0" borderId="1" xfId="103" applyFont="1" applyFill="1" applyBorder="1" applyAlignment="1">
      <alignment horizontal="right" vertical="center"/>
    </xf>
    <xf numFmtId="0" fontId="4" fillId="0" borderId="0" xfId="136" applyFont="1" applyFill="1" applyBorder="1" applyAlignment="1">
      <alignment vertical="center"/>
    </xf>
    <xf numFmtId="0" fontId="5" fillId="0" borderId="0" xfId="136" applyFont="1" applyFill="1" applyBorder="1" applyAlignment="1">
      <alignment vertical="center"/>
    </xf>
    <xf numFmtId="0" fontId="22" fillId="0" borderId="0" xfId="136" applyFont="1" applyFill="1" applyBorder="1" applyAlignment="1">
      <alignment vertical="center"/>
    </xf>
    <xf numFmtId="0" fontId="23" fillId="0" borderId="0" xfId="136" applyFont="1" applyFill="1" applyBorder="1" applyAlignment="1">
      <alignment vertical="center"/>
    </xf>
    <xf numFmtId="0" fontId="19" fillId="0" borderId="0" xfId="136" applyFill="1" applyBorder="1" applyAlignment="1">
      <alignment vertical="center"/>
    </xf>
    <xf numFmtId="0" fontId="2" fillId="0" borderId="0" xfId="107" applyFont="1" applyFill="1" applyBorder="1" applyAlignment="1">
      <alignment horizontal="center" vertical="center"/>
    </xf>
    <xf numFmtId="10" fontId="4" fillId="0" borderId="1" xfId="140" applyNumberFormat="1" applyFont="1" applyFill="1" applyBorder="1" applyAlignment="1">
      <alignment horizontal="right" vertical="center" wrapText="1"/>
    </xf>
    <xf numFmtId="0" fontId="5" fillId="0" borderId="0" xfId="136" applyFont="1" applyFill="1" applyBorder="1" applyAlignment="1" applyProtection="1">
      <alignment vertical="center"/>
      <protection locked="0"/>
    </xf>
    <xf numFmtId="0" fontId="22" fillId="0" borderId="0" xfId="136" applyFont="1" applyFill="1" applyBorder="1" applyAlignment="1" applyProtection="1">
      <alignment vertical="center"/>
      <protection locked="0"/>
    </xf>
    <xf numFmtId="0" fontId="5" fillId="0" borderId="0" xfId="136" applyFont="1" applyFill="1" applyBorder="1" applyAlignment="1">
      <alignment horizontal="center" vertical="center"/>
    </xf>
    <xf numFmtId="0" fontId="4" fillId="0" borderId="0" xfId="136" applyFont="1" applyFill="1" applyBorder="1" applyAlignment="1">
      <alignment horizontal="center" vertical="center"/>
    </xf>
    <xf numFmtId="0" fontId="2" fillId="0" borderId="0" xfId="136" applyFont="1" applyFill="1" applyBorder="1" applyAlignment="1">
      <alignment horizontal="center" vertical="center"/>
    </xf>
    <xf numFmtId="189" fontId="3" fillId="0" borderId="5" xfId="107" applyNumberFormat="1" applyFont="1" applyFill="1" applyBorder="1" applyAlignment="1">
      <alignment horizontal="right" vertical="center" wrapText="1"/>
    </xf>
    <xf numFmtId="10" fontId="4" fillId="0" borderId="1" xfId="141" applyNumberFormat="1" applyFont="1" applyFill="1" applyBorder="1" applyAlignment="1">
      <alignment horizontal="right" vertical="center" wrapText="1"/>
    </xf>
    <xf numFmtId="0" fontId="4" fillId="0" borderId="1" xfId="135" applyFont="1" applyFill="1" applyBorder="1" applyAlignment="1">
      <alignment horizontal="center" vertical="center"/>
    </xf>
    <xf numFmtId="0" fontId="24" fillId="0" borderId="0" xfId="54" applyFont="1" applyFill="1" applyBorder="1" applyAlignment="1">
      <alignment horizontal="left" vertical="center"/>
    </xf>
    <xf numFmtId="0" fontId="2" fillId="0" borderId="0" xfId="54" applyFont="1" applyFill="1" applyBorder="1" applyAlignment="1">
      <alignment horizontal="center" vertical="center"/>
    </xf>
    <xf numFmtId="0" fontId="3" fillId="0" borderId="0" xfId="54" applyFont="1" applyFill="1" applyBorder="1" applyAlignment="1">
      <alignment horizontal="right" vertical="center"/>
    </xf>
    <xf numFmtId="0" fontId="4" fillId="0" borderId="0" xfId="54" applyFont="1" applyFill="1" applyBorder="1" applyAlignment="1"/>
    <xf numFmtId="0" fontId="5" fillId="0" borderId="0" xfId="96" applyFont="1" applyFill="1" applyBorder="1" applyAlignment="1"/>
    <xf numFmtId="0" fontId="5" fillId="0" borderId="0" xfId="54" applyFont="1" applyFill="1" applyBorder="1" applyAlignment="1"/>
    <xf numFmtId="0" fontId="19" fillId="0" borderId="0" xfId="54" applyFill="1" applyBorder="1" applyAlignment="1"/>
    <xf numFmtId="0" fontId="1" fillId="0" borderId="0" xfId="120" applyFont="1" applyFill="1" applyBorder="1" applyAlignment="1">
      <alignment horizontal="left" vertical="center"/>
    </xf>
    <xf numFmtId="0" fontId="2" fillId="0" borderId="0" xfId="96" applyFont="1" applyFill="1" applyBorder="1" applyAlignment="1">
      <alignment horizontal="center" vertical="center" wrapText="1"/>
    </xf>
    <xf numFmtId="0" fontId="2" fillId="0" borderId="0" xfId="96" applyFont="1" applyFill="1" applyBorder="1" applyAlignment="1">
      <alignment horizontal="center" vertical="center"/>
    </xf>
    <xf numFmtId="0" fontId="3" fillId="0" borderId="5" xfId="54" applyFont="1" applyFill="1" applyBorder="1" applyAlignment="1">
      <alignment horizontal="right" vertical="center"/>
    </xf>
    <xf numFmtId="0" fontId="4" fillId="0" borderId="1" xfId="54" applyFont="1" applyFill="1" applyBorder="1" applyAlignment="1">
      <alignment horizontal="center" vertical="center"/>
    </xf>
    <xf numFmtId="3" fontId="4" fillId="0" borderId="1" xfId="96" applyNumberFormat="1" applyFont="1" applyFill="1" applyBorder="1" applyAlignment="1" applyProtection="1">
      <alignment horizontal="left" vertical="center"/>
    </xf>
    <xf numFmtId="1" fontId="4" fillId="0" borderId="1" xfId="96" applyNumberFormat="1" applyFont="1" applyFill="1" applyBorder="1" applyAlignment="1">
      <alignment horizontal="right" vertical="center"/>
    </xf>
    <xf numFmtId="0" fontId="5" fillId="0" borderId="1" xfId="115" applyFont="1" applyFill="1" applyBorder="1" applyAlignment="1">
      <alignment horizontal="left" vertical="center"/>
    </xf>
    <xf numFmtId="1" fontId="5" fillId="0" borderId="1" xfId="96" applyNumberFormat="1" applyFont="1" applyFill="1" applyBorder="1" applyAlignment="1">
      <alignment horizontal="right" vertical="center"/>
    </xf>
    <xf numFmtId="0" fontId="5" fillId="0" borderId="1" xfId="115" applyFont="1" applyFill="1" applyBorder="1" applyAlignment="1">
      <alignment vertical="center"/>
    </xf>
    <xf numFmtId="0" fontId="5" fillId="0" borderId="0" xfId="96" applyFont="1" applyFill="1" applyBorder="1" applyAlignment="1" applyProtection="1">
      <protection locked="0"/>
    </xf>
    <xf numFmtId="0" fontId="5" fillId="0" borderId="1" xfId="54" applyFont="1" applyFill="1" applyBorder="1" applyAlignment="1"/>
    <xf numFmtId="0" fontId="5" fillId="0" borderId="1" xfId="115" applyFont="1" applyFill="1" applyBorder="1" applyAlignment="1">
      <alignment horizontal="center" vertical="center"/>
    </xf>
    <xf numFmtId="0" fontId="24" fillId="0" borderId="0" xfId="129" applyFont="1" applyFill="1" applyAlignment="1">
      <alignment horizontal="left" vertical="center"/>
    </xf>
    <xf numFmtId="0" fontId="2" fillId="0" borderId="0" xfId="96" applyFont="1" applyFill="1" applyAlignment="1">
      <alignment horizontal="center" vertical="center"/>
    </xf>
    <xf numFmtId="0" fontId="3" fillId="0" borderId="0" xfId="96" applyFont="1" applyFill="1" applyAlignment="1">
      <alignment horizontal="right" vertical="center"/>
    </xf>
    <xf numFmtId="0" fontId="4" fillId="0" borderId="0" xfId="96" applyFont="1" applyFill="1"/>
    <xf numFmtId="0" fontId="5" fillId="0" borderId="0" xfId="96" applyFont="1" applyFill="1"/>
    <xf numFmtId="0" fontId="19" fillId="0" borderId="0" xfId="96" applyFont="1" applyFill="1"/>
    <xf numFmtId="183" fontId="19" fillId="0" borderId="0" xfId="96" applyNumberFormat="1" applyFont="1" applyFill="1" applyAlignment="1">
      <alignment horizontal="center"/>
    </xf>
    <xf numFmtId="0" fontId="1" fillId="0" borderId="0" xfId="129" applyFont="1" applyFill="1" applyAlignment="1">
      <alignment horizontal="left" vertical="center"/>
    </xf>
    <xf numFmtId="182" fontId="24" fillId="0" borderId="0" xfId="129" applyNumberFormat="1" applyFont="1" applyFill="1" applyAlignment="1">
      <alignment horizontal="left" vertical="center"/>
    </xf>
    <xf numFmtId="0" fontId="2" fillId="0" borderId="0" xfId="121" applyFont="1" applyFill="1" applyAlignment="1">
      <alignment horizontal="center" vertical="center" wrapText="1"/>
    </xf>
    <xf numFmtId="0" fontId="2" fillId="0" borderId="0" xfId="121" applyFont="1" applyFill="1" applyAlignment="1">
      <alignment horizontal="center" vertical="center"/>
    </xf>
    <xf numFmtId="0" fontId="3" fillId="0" borderId="0" xfId="121" applyFont="1" applyFill="1" applyAlignment="1">
      <alignment horizontal="right" vertical="center"/>
    </xf>
    <xf numFmtId="183" fontId="3" fillId="0" borderId="0" xfId="121" applyNumberFormat="1" applyFont="1" applyFill="1" applyAlignment="1">
      <alignment horizontal="right" vertical="center"/>
    </xf>
    <xf numFmtId="186" fontId="3" fillId="0" borderId="5" xfId="115" applyNumberFormat="1" applyFont="1" applyFill="1" applyBorder="1" applyAlignment="1">
      <alignment horizontal="right" vertical="center" wrapText="1"/>
    </xf>
    <xf numFmtId="0" fontId="4" fillId="0" borderId="1" xfId="125" applyFont="1" applyFill="1" applyBorder="1" applyAlignment="1">
      <alignment horizontal="center" vertical="center"/>
    </xf>
    <xf numFmtId="183" fontId="4" fillId="0" borderId="1" xfId="125" applyNumberFormat="1" applyFont="1" applyFill="1" applyBorder="1" applyAlignment="1">
      <alignment horizontal="center" vertical="center"/>
    </xf>
    <xf numFmtId="0" fontId="4" fillId="0" borderId="1" xfId="121" applyFont="1" applyFill="1" applyBorder="1" applyAlignment="1">
      <alignment horizontal="left" vertical="center"/>
    </xf>
    <xf numFmtId="183" fontId="4" fillId="0" borderId="1" xfId="124" applyNumberFormat="1" applyFont="1" applyFill="1" applyBorder="1" applyAlignment="1">
      <alignment horizontal="right" vertical="center" wrapText="1"/>
    </xf>
    <xf numFmtId="190" fontId="5" fillId="0" borderId="1" xfId="121" applyNumberFormat="1" applyFont="1" applyFill="1" applyBorder="1" applyAlignment="1">
      <alignment horizontal="left" vertical="center"/>
    </xf>
    <xf numFmtId="183" fontId="5" fillId="0" borderId="1" xfId="121" applyNumberFormat="1" applyFont="1" applyFill="1" applyBorder="1" applyAlignment="1">
      <alignment horizontal="right" vertical="center" wrapText="1"/>
    </xf>
    <xf numFmtId="183" fontId="4" fillId="0" borderId="1" xfId="121" applyNumberFormat="1" applyFont="1" applyFill="1" applyBorder="1" applyAlignment="1">
      <alignment horizontal="right" vertical="center" wrapText="1"/>
    </xf>
    <xf numFmtId="0" fontId="5" fillId="0" borderId="1" xfId="0" applyNumberFormat="1" applyFont="1" applyFill="1" applyBorder="1" applyAlignment="1" applyProtection="1">
      <alignment horizontal="left" vertical="center" indent="2"/>
    </xf>
    <xf numFmtId="182" fontId="5" fillId="0" borderId="1" xfId="0" applyNumberFormat="1" applyFont="1" applyFill="1" applyBorder="1" applyAlignment="1" applyProtection="1">
      <alignment horizontal="center" vertical="center"/>
    </xf>
    <xf numFmtId="1" fontId="4" fillId="0" borderId="1" xfId="117" applyNumberFormat="1" applyFont="1" applyFill="1" applyBorder="1" applyAlignment="1" applyProtection="1">
      <alignment horizontal="right" vertical="center"/>
    </xf>
    <xf numFmtId="0" fontId="4" fillId="0" borderId="1" xfId="121" applyFont="1" applyFill="1" applyBorder="1" applyAlignment="1">
      <alignment horizontal="center" vertical="center"/>
    </xf>
    <xf numFmtId="0" fontId="5" fillId="0" borderId="1" xfId="96" applyFont="1" applyFill="1" applyBorder="1"/>
    <xf numFmtId="183" fontId="5" fillId="0" borderId="1" xfId="96" applyNumberFormat="1" applyFont="1" applyFill="1" applyBorder="1" applyAlignment="1">
      <alignment horizontal="center"/>
    </xf>
    <xf numFmtId="183" fontId="5" fillId="0" borderId="0" xfId="96" applyNumberFormat="1" applyFont="1" applyFill="1" applyAlignment="1">
      <alignment horizontal="center"/>
    </xf>
    <xf numFmtId="0" fontId="24" fillId="0" borderId="0" xfId="127" applyFont="1" applyFill="1" applyBorder="1" applyAlignment="1">
      <alignment horizontal="left" vertical="center"/>
    </xf>
    <xf numFmtId="0" fontId="2"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4" fillId="0" borderId="0" xfId="0" applyFont="1" applyFill="1" applyBorder="1" applyAlignment="1">
      <alignment vertical="center"/>
    </xf>
    <xf numFmtId="186" fontId="4" fillId="0" borderId="0" xfId="115" applyNumberFormat="1" applyFont="1" applyFill="1" applyAlignment="1">
      <alignment vertical="center"/>
    </xf>
    <xf numFmtId="186" fontId="5" fillId="0" borderId="0" xfId="115" applyNumberFormat="1" applyFont="1" applyFill="1" applyAlignment="1">
      <alignment vertical="center"/>
    </xf>
    <xf numFmtId="0" fontId="5" fillId="0" borderId="0" xfId="0" applyFont="1" applyFill="1" applyBorder="1" applyAlignment="1"/>
    <xf numFmtId="0" fontId="19" fillId="0" borderId="0" xfId="0" applyFont="1" applyFill="1" applyBorder="1" applyAlignment="1">
      <alignment wrapText="1"/>
    </xf>
    <xf numFmtId="0" fontId="19" fillId="0" borderId="0" xfId="0" applyFont="1" applyFill="1" applyBorder="1" applyAlignment="1"/>
    <xf numFmtId="182" fontId="19" fillId="0" borderId="0" xfId="0" applyNumberFormat="1" applyFont="1" applyFill="1" applyBorder="1" applyAlignment="1"/>
    <xf numFmtId="182" fontId="24" fillId="0" borderId="0" xfId="127" applyNumberFormat="1" applyFont="1" applyFill="1" applyBorder="1" applyAlignment="1">
      <alignment horizontal="left" vertical="center"/>
    </xf>
    <xf numFmtId="188" fontId="2" fillId="0" borderId="0" xfId="0" applyNumberFormat="1" applyFont="1" applyFill="1" applyBorder="1" applyAlignment="1">
      <alignment horizontal="center" vertical="center" wrapText="1"/>
    </xf>
    <xf numFmtId="188" fontId="2" fillId="0" borderId="0" xfId="0" applyNumberFormat="1" applyFont="1" applyFill="1" applyBorder="1" applyAlignment="1">
      <alignment horizontal="center" vertical="center"/>
    </xf>
    <xf numFmtId="182" fontId="3" fillId="0" borderId="0" xfId="0" applyNumberFormat="1" applyFont="1" applyFill="1" applyBorder="1" applyAlignment="1">
      <alignment horizontal="right" vertical="center"/>
    </xf>
    <xf numFmtId="189" fontId="3" fillId="0" borderId="5" xfId="0" applyNumberFormat="1" applyFont="1" applyFill="1" applyBorder="1" applyAlignment="1">
      <alignment horizontal="right" vertical="center" wrapText="1"/>
    </xf>
    <xf numFmtId="0" fontId="4" fillId="0" borderId="2" xfId="115" applyFont="1" applyFill="1" applyBorder="1" applyAlignment="1">
      <alignment horizontal="center" vertical="center"/>
    </xf>
    <xf numFmtId="0" fontId="4" fillId="0" borderId="1" xfId="127" applyFont="1" applyFill="1" applyBorder="1" applyAlignment="1">
      <alignment horizontal="center" vertical="center" wrapText="1"/>
    </xf>
    <xf numFmtId="0" fontId="25" fillId="0" borderId="1" xfId="121" applyFont="1" applyFill="1" applyBorder="1" applyAlignment="1">
      <alignment horizontal="right" vertical="center" wrapText="1"/>
    </xf>
    <xf numFmtId="10" fontId="25" fillId="0" borderId="1" xfId="121" applyNumberFormat="1" applyFont="1" applyFill="1" applyBorder="1" applyAlignment="1">
      <alignment horizontal="right" vertical="center" wrapText="1"/>
    </xf>
    <xf numFmtId="10" fontId="25" fillId="0" borderId="1" xfId="1" applyNumberFormat="1" applyFont="1" applyFill="1" applyBorder="1" applyAlignment="1">
      <alignment horizontal="right" vertical="center" wrapText="1"/>
    </xf>
    <xf numFmtId="186" fontId="5" fillId="0" borderId="0" xfId="115" applyNumberFormat="1" applyFont="1" applyFill="1"/>
    <xf numFmtId="0" fontId="25" fillId="0" borderId="1" xfId="0" applyFont="1" applyFill="1" applyBorder="1" applyAlignment="1">
      <alignment horizontal="right" vertical="center" wrapText="1"/>
    </xf>
    <xf numFmtId="0" fontId="5" fillId="0" borderId="1" xfId="121" applyFont="1" applyFill="1" applyBorder="1" applyAlignment="1">
      <alignment horizontal="left" vertical="center"/>
    </xf>
    <xf numFmtId="0" fontId="26" fillId="0" borderId="1" xfId="0" applyFont="1" applyFill="1" applyBorder="1" applyAlignment="1">
      <alignment horizontal="right" vertical="center" wrapText="1"/>
    </xf>
    <xf numFmtId="0" fontId="5" fillId="0" borderId="1" xfId="0" applyFont="1" applyFill="1" applyBorder="1" applyAlignment="1">
      <alignment horizontal="left" vertical="center" indent="2"/>
    </xf>
    <xf numFmtId="0" fontId="4" fillId="0" borderId="1" xfId="115" applyFont="1" applyFill="1" applyBorder="1" applyAlignment="1">
      <alignment horizontal="center" vertical="center"/>
    </xf>
    <xf numFmtId="0" fontId="25" fillId="0" borderId="1" xfId="115" applyFont="1" applyFill="1" applyBorder="1" applyAlignment="1">
      <alignment horizontal="right" vertical="center" wrapText="1"/>
    </xf>
    <xf numFmtId="0" fontId="5" fillId="0" borderId="0" xfId="0" applyFont="1" applyFill="1" applyBorder="1" applyAlignment="1">
      <alignment wrapText="1"/>
    </xf>
    <xf numFmtId="182" fontId="5" fillId="0" borderId="0" xfId="0" applyNumberFormat="1" applyFont="1" applyFill="1" applyBorder="1" applyAlignment="1"/>
    <xf numFmtId="0" fontId="24" fillId="0" borderId="0" xfId="127" applyFont="1" applyFill="1" applyAlignment="1">
      <alignment horizontal="left" vertical="center"/>
    </xf>
    <xf numFmtId="186" fontId="2" fillId="0" borderId="0" xfId="115" applyNumberFormat="1" applyFont="1" applyFill="1" applyAlignment="1">
      <alignment horizontal="center" vertical="center"/>
    </xf>
    <xf numFmtId="186" fontId="3" fillId="0" borderId="0" xfId="115" applyNumberFormat="1" applyFont="1" applyFill="1" applyAlignment="1">
      <alignment horizontal="right" vertical="center"/>
    </xf>
    <xf numFmtId="0" fontId="6" fillId="0" borderId="0" xfId="0" applyFont="1">
      <alignment vertical="center"/>
    </xf>
    <xf numFmtId="186" fontId="19" fillId="0" borderId="0" xfId="115" applyNumberFormat="1" applyFont="1" applyFill="1"/>
    <xf numFmtId="0" fontId="1" fillId="0" borderId="0" xfId="127" applyFont="1" applyFill="1" applyAlignment="1">
      <alignment horizontal="left" vertical="center"/>
    </xf>
    <xf numFmtId="182" fontId="24" fillId="0" borderId="0" xfId="127" applyNumberFormat="1" applyFont="1" applyFill="1" applyAlignment="1">
      <alignment horizontal="left" vertical="center"/>
    </xf>
    <xf numFmtId="186" fontId="1" fillId="0" borderId="0" xfId="115" applyNumberFormat="1" applyFont="1" applyFill="1" applyAlignment="1">
      <alignment horizontal="left" vertical="center"/>
    </xf>
    <xf numFmtId="186" fontId="2" fillId="0" borderId="0" xfId="143" applyNumberFormat="1" applyFont="1" applyFill="1" applyAlignment="1">
      <alignment horizontal="center" vertical="center" wrapText="1"/>
    </xf>
    <xf numFmtId="186" fontId="2" fillId="0" borderId="0" xfId="143" applyNumberFormat="1" applyFont="1" applyFill="1" applyAlignment="1">
      <alignment horizontal="center" vertical="center"/>
    </xf>
    <xf numFmtId="186" fontId="3" fillId="0" borderId="0" xfId="115" applyNumberFormat="1" applyFont="1" applyFill="1" applyAlignment="1">
      <alignment horizontal="right" vertical="center" wrapText="1"/>
    </xf>
    <xf numFmtId="183" fontId="16" fillId="0" borderId="1" xfId="127" applyNumberFormat="1" applyFont="1" applyFill="1" applyBorder="1" applyAlignment="1">
      <alignment horizontal="center" vertical="center" wrapText="1"/>
    </xf>
    <xf numFmtId="183" fontId="16" fillId="0" borderId="1" xfId="112" applyNumberFormat="1" applyFont="1" applyFill="1" applyBorder="1" applyAlignment="1">
      <alignment horizontal="center" vertical="center" wrapText="1"/>
    </xf>
    <xf numFmtId="183" fontId="16" fillId="0" borderId="1" xfId="114" applyNumberFormat="1" applyFont="1" applyFill="1" applyBorder="1" applyAlignment="1">
      <alignment horizontal="center" vertical="center" wrapText="1"/>
    </xf>
    <xf numFmtId="0" fontId="16" fillId="0" borderId="1" xfId="127" applyFont="1" applyFill="1" applyBorder="1" applyAlignment="1">
      <alignment horizontal="center" vertical="center" wrapText="1"/>
    </xf>
    <xf numFmtId="186" fontId="4" fillId="0" borderId="0" xfId="115" applyNumberFormat="1" applyFont="1" applyFill="1"/>
    <xf numFmtId="186" fontId="4" fillId="0" borderId="1" xfId="107" applyNumberFormat="1" applyFont="1" applyFill="1" applyBorder="1" applyAlignment="1">
      <alignment horizontal="left" vertical="center"/>
    </xf>
    <xf numFmtId="186" fontId="4" fillId="0" borderId="1" xfId="107" applyNumberFormat="1" applyFont="1" applyFill="1" applyBorder="1" applyAlignment="1">
      <alignment horizontal="right" vertical="center"/>
    </xf>
    <xf numFmtId="10" fontId="4" fillId="0" borderId="1" xfId="115" applyNumberFormat="1" applyFont="1" applyFill="1" applyBorder="1" applyAlignment="1">
      <alignment horizontal="right" vertical="center"/>
    </xf>
    <xf numFmtId="10" fontId="27" fillId="0" borderId="1" xfId="116" applyNumberFormat="1" applyFont="1" applyBorder="1" applyAlignment="1">
      <alignment horizontal="right" vertical="center"/>
    </xf>
    <xf numFmtId="0" fontId="5" fillId="0" borderId="1" xfId="107" applyFont="1" applyFill="1" applyBorder="1" applyAlignment="1">
      <alignment horizontal="left" vertical="center" indent="2"/>
    </xf>
    <xf numFmtId="0" fontId="5" fillId="0" borderId="1" xfId="107" applyFont="1" applyFill="1" applyBorder="1" applyAlignment="1">
      <alignment horizontal="right" vertical="center"/>
    </xf>
    <xf numFmtId="10" fontId="5" fillId="0" borderId="1" xfId="115" applyNumberFormat="1" applyFont="1" applyFill="1" applyBorder="1" applyAlignment="1">
      <alignment horizontal="right" vertical="center"/>
    </xf>
    <xf numFmtId="10" fontId="21" fillId="0" borderId="1" xfId="116" applyNumberFormat="1" applyFont="1" applyBorder="1" applyAlignment="1">
      <alignment horizontal="right" vertical="center"/>
    </xf>
    <xf numFmtId="186" fontId="5" fillId="0" borderId="0" xfId="115" applyNumberFormat="1" applyFont="1" applyFill="1" applyAlignment="1" applyProtection="1">
      <alignment vertical="center"/>
      <protection locked="0"/>
    </xf>
    <xf numFmtId="183" fontId="5" fillId="0" borderId="1" xfId="115" applyNumberFormat="1" applyFont="1" applyFill="1" applyBorder="1" applyAlignment="1" applyProtection="1">
      <alignment horizontal="right" vertical="center" wrapText="1"/>
    </xf>
    <xf numFmtId="183" fontId="4" fillId="0" borderId="1" xfId="115" applyNumberFormat="1" applyFont="1" applyFill="1" applyBorder="1" applyAlignment="1" applyProtection="1">
      <alignment horizontal="right" vertical="center" wrapText="1"/>
    </xf>
    <xf numFmtId="186" fontId="4" fillId="0" borderId="1" xfId="115" applyNumberFormat="1" applyFont="1" applyFill="1" applyBorder="1" applyAlignment="1">
      <alignment horizontal="right" vertical="center"/>
    </xf>
    <xf numFmtId="183" fontId="19" fillId="0" borderId="0" xfId="96" applyNumberFormat="1" applyFont="1" applyFill="1"/>
    <xf numFmtId="183" fontId="1" fillId="0" borderId="0" xfId="96" applyNumberFormat="1" applyFont="1" applyFill="1" applyAlignment="1">
      <alignment horizontal="left" vertical="center"/>
    </xf>
    <xf numFmtId="0" fontId="1" fillId="0" borderId="0" xfId="96" applyFont="1" applyFill="1" applyAlignment="1">
      <alignment horizontal="left" vertical="center"/>
    </xf>
    <xf numFmtId="183" fontId="5" fillId="0" borderId="0" xfId="96" applyNumberFormat="1" applyFont="1" applyFill="1"/>
    <xf numFmtId="0" fontId="24" fillId="0" borderId="0" xfId="127" applyFont="1" applyFill="1" applyAlignment="1">
      <alignment horizontal="left" vertical="center" wrapText="1"/>
    </xf>
    <xf numFmtId="186" fontId="2" fillId="0" borderId="0" xfId="115" applyNumberFormat="1" applyFont="1" applyFill="1" applyAlignment="1">
      <alignment horizontal="center" vertical="center" wrapText="1"/>
    </xf>
    <xf numFmtId="186" fontId="4" fillId="0" borderId="0" xfId="115" applyNumberFormat="1" applyFont="1" applyFill="1" applyAlignment="1">
      <alignment vertical="center" wrapText="1"/>
    </xf>
    <xf numFmtId="186" fontId="5" fillId="0" borderId="0" xfId="115" applyNumberFormat="1" applyFont="1" applyFill="1" applyAlignment="1">
      <alignment vertical="center" wrapText="1"/>
    </xf>
    <xf numFmtId="186" fontId="19" fillId="0" borderId="0" xfId="115" applyNumberFormat="1" applyFont="1" applyFill="1" applyAlignment="1">
      <alignment wrapText="1"/>
    </xf>
    <xf numFmtId="186" fontId="19" fillId="0" borderId="0" xfId="115" applyNumberFormat="1" applyFont="1" applyFill="1" applyAlignment="1">
      <alignment horizontal="center" wrapText="1"/>
    </xf>
    <xf numFmtId="10" fontId="19" fillId="0" borderId="0" xfId="115" applyNumberFormat="1" applyFont="1" applyFill="1" applyAlignment="1">
      <alignment wrapText="1"/>
    </xf>
    <xf numFmtId="0" fontId="1" fillId="0" borderId="0" xfId="127" applyFont="1" applyFill="1" applyAlignment="1">
      <alignment horizontal="left" vertical="center" wrapText="1"/>
    </xf>
    <xf numFmtId="0" fontId="1" fillId="0" borderId="0" xfId="127" applyFont="1" applyFill="1" applyAlignment="1">
      <alignment horizontal="center" vertical="center" wrapText="1"/>
    </xf>
    <xf numFmtId="10" fontId="1" fillId="0" borderId="0" xfId="127" applyNumberFormat="1" applyFont="1" applyFill="1" applyAlignment="1">
      <alignment horizontal="left" vertical="center" wrapText="1"/>
    </xf>
    <xf numFmtId="10" fontId="24" fillId="0" borderId="0" xfId="127" applyNumberFormat="1" applyFont="1" applyFill="1" applyAlignment="1">
      <alignment horizontal="left" vertical="center" wrapText="1"/>
    </xf>
    <xf numFmtId="186" fontId="1" fillId="0" borderId="0" xfId="115" applyNumberFormat="1" applyFont="1" applyFill="1" applyAlignment="1">
      <alignment horizontal="left" vertical="center" wrapText="1"/>
    </xf>
    <xf numFmtId="10" fontId="2" fillId="0" borderId="0" xfId="143" applyNumberFormat="1" applyFont="1" applyFill="1" applyAlignment="1">
      <alignment horizontal="center" vertical="center" wrapText="1"/>
    </xf>
    <xf numFmtId="186" fontId="3" fillId="0" borderId="0" xfId="115" applyNumberFormat="1" applyFont="1" applyFill="1" applyAlignment="1">
      <alignment horizontal="center" vertical="center" wrapText="1"/>
    </xf>
    <xf numFmtId="10" fontId="26" fillId="0" borderId="5" xfId="115" applyNumberFormat="1" applyFont="1" applyFill="1" applyBorder="1" applyAlignment="1">
      <alignment horizontal="right" vertical="center" wrapText="1"/>
    </xf>
    <xf numFmtId="0" fontId="25" fillId="0" borderId="1" xfId="115" applyFont="1" applyFill="1" applyBorder="1" applyAlignment="1">
      <alignment horizontal="center" vertical="center" wrapText="1"/>
    </xf>
    <xf numFmtId="183" fontId="28" fillId="0" borderId="1" xfId="127" applyNumberFormat="1" applyFont="1" applyFill="1" applyBorder="1" applyAlignment="1">
      <alignment horizontal="center" vertical="center" wrapText="1"/>
    </xf>
    <xf numFmtId="183" fontId="28" fillId="0" borderId="1" xfId="112" applyNumberFormat="1" applyFont="1" applyFill="1" applyBorder="1" applyAlignment="1">
      <alignment horizontal="center" vertical="center" wrapText="1"/>
    </xf>
    <xf numFmtId="183" fontId="28" fillId="0" borderId="1" xfId="114" applyNumberFormat="1" applyFont="1" applyFill="1" applyBorder="1" applyAlignment="1">
      <alignment horizontal="center" vertical="center" wrapText="1"/>
    </xf>
    <xf numFmtId="10" fontId="28" fillId="0" borderId="1" xfId="127" applyNumberFormat="1" applyFont="1" applyFill="1" applyBorder="1" applyAlignment="1">
      <alignment horizontal="center" vertical="center" wrapText="1"/>
    </xf>
    <xf numFmtId="186" fontId="4" fillId="0" borderId="0" xfId="115" applyNumberFormat="1" applyFont="1" applyFill="1" applyAlignment="1">
      <alignment wrapText="1"/>
    </xf>
    <xf numFmtId="0" fontId="25" fillId="0" borderId="1" xfId="121" applyFont="1" applyFill="1" applyBorder="1" applyAlignment="1">
      <alignment horizontal="left" vertical="center" wrapText="1"/>
    </xf>
    <xf numFmtId="186" fontId="5" fillId="0" borderId="0" xfId="115" applyNumberFormat="1" applyFont="1" applyFill="1" applyAlignment="1">
      <alignment wrapText="1"/>
    </xf>
    <xf numFmtId="0" fontId="26" fillId="0" borderId="1" xfId="121" applyFont="1" applyFill="1" applyBorder="1" applyAlignment="1">
      <alignment horizontal="left" vertical="center" wrapText="1"/>
    </xf>
    <xf numFmtId="0" fontId="26" fillId="0" borderId="1" xfId="0" applyFont="1" applyFill="1" applyBorder="1" applyAlignment="1">
      <alignment horizontal="left" vertical="center" wrapText="1"/>
    </xf>
    <xf numFmtId="186" fontId="5" fillId="0" borderId="0" xfId="115" applyNumberFormat="1" applyFont="1" applyFill="1" applyAlignment="1">
      <alignment horizontal="center" wrapText="1"/>
    </xf>
    <xf numFmtId="10" fontId="5" fillId="0" borderId="0" xfId="115" applyNumberFormat="1" applyFont="1" applyFill="1" applyAlignment="1">
      <alignment wrapText="1"/>
    </xf>
    <xf numFmtId="0" fontId="6" fillId="0" borderId="0" xfId="0" applyFont="1" applyFill="1">
      <alignment vertical="center"/>
    </xf>
    <xf numFmtId="10" fontId="19" fillId="0" borderId="0" xfId="115" applyNumberFormat="1" applyFont="1" applyFill="1"/>
    <xf numFmtId="186" fontId="19" fillId="0" borderId="0" xfId="115" applyNumberFormat="1" applyFont="1" applyFill="1" applyAlignment="1">
      <alignment horizontal="center"/>
    </xf>
    <xf numFmtId="10" fontId="1" fillId="0" borderId="0" xfId="127" applyNumberFormat="1" applyFont="1" applyFill="1" applyAlignment="1">
      <alignment horizontal="left" vertical="center"/>
    </xf>
    <xf numFmtId="10" fontId="3" fillId="0" borderId="0" xfId="115" applyNumberFormat="1" applyFont="1" applyFill="1" applyAlignment="1">
      <alignment horizontal="right" vertical="center"/>
    </xf>
    <xf numFmtId="0" fontId="3" fillId="0" borderId="5" xfId="96" applyFont="1" applyFill="1" applyBorder="1" applyAlignment="1">
      <alignment horizontal="right" vertical="center"/>
    </xf>
    <xf numFmtId="10" fontId="16" fillId="0" borderId="1" xfId="127" applyNumberFormat="1" applyFont="1" applyFill="1" applyBorder="1" applyAlignment="1">
      <alignment horizontal="center" vertical="center" wrapText="1"/>
    </xf>
    <xf numFmtId="10" fontId="27" fillId="0" borderId="1" xfId="116" applyNumberFormat="1" applyFont="1" applyFill="1" applyBorder="1" applyAlignment="1">
      <alignment horizontal="right" vertical="center"/>
    </xf>
    <xf numFmtId="10" fontId="5" fillId="0" borderId="0" xfId="115" applyNumberFormat="1" applyFont="1" applyFill="1"/>
    <xf numFmtId="186" fontId="5" fillId="0" borderId="0" xfId="115" applyNumberFormat="1" applyFont="1" applyFill="1" applyAlignment="1">
      <alignment horizontal="center"/>
    </xf>
    <xf numFmtId="0" fontId="24" fillId="0" borderId="0" xfId="128" applyFont="1" applyFill="1" applyBorder="1" applyAlignment="1">
      <alignment horizontal="left" vertical="center"/>
    </xf>
    <xf numFmtId="0" fontId="2" fillId="0" borderId="0" xfId="128" applyFont="1" applyFill="1" applyBorder="1" applyAlignment="1">
      <alignment horizontal="center" vertical="center"/>
    </xf>
    <xf numFmtId="0" fontId="3" fillId="0" borderId="0" xfId="128" applyFont="1" applyFill="1" applyBorder="1" applyAlignment="1">
      <alignment horizontal="right" vertical="center"/>
    </xf>
    <xf numFmtId="0" fontId="16" fillId="0" borderId="0" xfId="129" applyFont="1" applyFill="1" applyBorder="1" applyAlignment="1">
      <alignment vertical="center"/>
    </xf>
    <xf numFmtId="0" fontId="7" fillId="0" borderId="0" xfId="129" applyFont="1" applyFill="1" applyBorder="1" applyAlignment="1">
      <alignment vertical="center"/>
    </xf>
    <xf numFmtId="0" fontId="7" fillId="0" borderId="0" xfId="129" applyFont="1" applyFill="1" applyBorder="1" applyAlignment="1"/>
    <xf numFmtId="0" fontId="4" fillId="0" borderId="0" xfId="128" applyFont="1" applyFill="1" applyBorder="1" applyAlignment="1">
      <alignment vertical="center"/>
    </xf>
    <xf numFmtId="0" fontId="5" fillId="0" borderId="0" xfId="128" applyFont="1" applyFill="1" applyBorder="1" applyAlignment="1"/>
    <xf numFmtId="0" fontId="19" fillId="0" borderId="0" xfId="128" applyFont="1" applyFill="1" applyBorder="1" applyAlignment="1"/>
    <xf numFmtId="0" fontId="19" fillId="0" borderId="0" xfId="128" applyFont="1" applyFill="1" applyBorder="1" applyAlignment="1">
      <alignment horizontal="center"/>
    </xf>
    <xf numFmtId="182" fontId="24" fillId="0" borderId="0" xfId="128" applyNumberFormat="1" applyFont="1" applyFill="1" applyBorder="1" applyAlignment="1">
      <alignment horizontal="left" vertical="center"/>
    </xf>
    <xf numFmtId="188" fontId="2" fillId="0" borderId="0" xfId="128" applyNumberFormat="1" applyFont="1" applyFill="1" applyBorder="1" applyAlignment="1">
      <alignment horizontal="center" vertical="center" wrapText="1"/>
    </xf>
    <xf numFmtId="188" fontId="2" fillId="0" borderId="0" xfId="128" applyNumberFormat="1" applyFont="1" applyFill="1" applyBorder="1" applyAlignment="1">
      <alignment horizontal="center" vertical="center"/>
    </xf>
    <xf numFmtId="0" fontId="4" fillId="0" borderId="1" xfId="129" applyFont="1" applyFill="1" applyBorder="1" applyAlignment="1">
      <alignment horizontal="center" vertical="center"/>
    </xf>
    <xf numFmtId="182" fontId="4" fillId="0" borderId="1" xfId="127" applyNumberFormat="1" applyFont="1" applyFill="1" applyBorder="1" applyAlignment="1">
      <alignment horizontal="center" vertical="center" wrapText="1"/>
    </xf>
    <xf numFmtId="0" fontId="4" fillId="0" borderId="1" xfId="129" applyFont="1" applyFill="1" applyBorder="1" applyAlignment="1">
      <alignment horizontal="center" vertical="center" wrapText="1"/>
    </xf>
    <xf numFmtId="0" fontId="7" fillId="0" borderId="1" xfId="0" applyFont="1" applyFill="1" applyBorder="1" applyAlignment="1">
      <alignment vertical="center" wrapText="1"/>
    </xf>
    <xf numFmtId="0" fontId="16" fillId="0" borderId="1" xfId="0" applyFont="1" applyFill="1" applyBorder="1" applyAlignment="1">
      <alignment horizontal="right" vertical="center" wrapText="1"/>
    </xf>
    <xf numFmtId="183" fontId="7" fillId="0" borderId="1" xfId="0" applyNumberFormat="1" applyFont="1" applyFill="1" applyBorder="1" applyAlignment="1">
      <alignment horizontal="center" vertical="center" wrapText="1"/>
    </xf>
    <xf numFmtId="187" fontId="7" fillId="0" borderId="1" xfId="0" applyNumberFormat="1" applyFont="1" applyFill="1" applyBorder="1" applyAlignment="1">
      <alignment horizontal="center" vertical="center" wrapText="1"/>
    </xf>
    <xf numFmtId="0" fontId="7" fillId="0" borderId="1" xfId="0" applyFont="1" applyFill="1" applyBorder="1" applyAlignment="1">
      <alignment horizontal="righ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183" fontId="7" fillId="0" borderId="1" xfId="0" applyNumberFormat="1" applyFont="1" applyFill="1" applyBorder="1" applyAlignment="1">
      <alignment vertical="center" wrapText="1"/>
    </xf>
    <xf numFmtId="0" fontId="7" fillId="0" borderId="0" xfId="129" applyFont="1" applyFill="1" applyBorder="1" applyAlignment="1" applyProtection="1">
      <protection locked="0"/>
    </xf>
    <xf numFmtId="0" fontId="4" fillId="0" borderId="1" xfId="128" applyFont="1" applyFill="1" applyBorder="1" applyAlignment="1">
      <alignment horizontal="center" vertical="center"/>
    </xf>
    <xf numFmtId="0" fontId="16" fillId="0" borderId="1" xfId="0" applyFont="1" applyFill="1" applyBorder="1" applyAlignment="1">
      <alignment horizontal="center" vertical="center" wrapText="1"/>
    </xf>
    <xf numFmtId="0" fontId="5" fillId="0" borderId="0" xfId="128" applyFont="1" applyFill="1" applyBorder="1" applyAlignment="1">
      <alignment horizontal="center"/>
    </xf>
    <xf numFmtId="0" fontId="16" fillId="0" borderId="0" xfId="0" applyFont="1" applyFill="1" applyBorder="1" applyAlignment="1">
      <alignment horizontal="center" vertical="center"/>
    </xf>
    <xf numFmtId="0" fontId="16" fillId="0" borderId="0" xfId="0" applyFont="1" applyFill="1" applyBorder="1" applyAlignment="1">
      <alignment vertical="center"/>
    </xf>
    <xf numFmtId="183" fontId="19" fillId="0" borderId="0" xfId="128" applyNumberFormat="1" applyFont="1" applyFill="1" applyBorder="1" applyAlignment="1"/>
    <xf numFmtId="183" fontId="24" fillId="0" borderId="0" xfId="128" applyNumberFormat="1" applyFont="1" applyFill="1" applyBorder="1" applyAlignment="1">
      <alignment horizontal="left" vertical="center"/>
    </xf>
    <xf numFmtId="183" fontId="2" fillId="0" borderId="0" xfId="128" applyNumberFormat="1" applyFont="1" applyFill="1" applyBorder="1" applyAlignment="1">
      <alignment horizontal="center" vertical="center"/>
    </xf>
    <xf numFmtId="183" fontId="3" fillId="0" borderId="0" xfId="128" applyNumberFormat="1" applyFont="1" applyFill="1" applyBorder="1" applyAlignment="1">
      <alignment horizontal="right" vertical="center"/>
    </xf>
    <xf numFmtId="183" fontId="16"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183" fontId="16" fillId="0" borderId="1" xfId="0" applyNumberFormat="1" applyFont="1" applyFill="1" applyBorder="1" applyAlignment="1">
      <alignment horizontal="right" vertical="center" wrapText="1"/>
    </xf>
    <xf numFmtId="184" fontId="16" fillId="0" borderId="1" xfId="0" applyNumberFormat="1" applyFont="1" applyFill="1" applyBorder="1" applyAlignment="1">
      <alignment horizontal="right" vertical="center" wrapText="1"/>
    </xf>
    <xf numFmtId="0" fontId="16" fillId="0" borderId="1" xfId="0" applyFont="1" applyFill="1" applyBorder="1" applyAlignment="1">
      <alignment horizontal="left" vertical="center" wrapText="1" indent="1"/>
    </xf>
    <xf numFmtId="0" fontId="7" fillId="0" borderId="1" xfId="0" applyFont="1" applyFill="1" applyBorder="1" applyAlignment="1">
      <alignment horizontal="left" vertical="center" wrapText="1" indent="1"/>
    </xf>
    <xf numFmtId="183" fontId="7" fillId="0" borderId="1" xfId="0" applyNumberFormat="1" applyFont="1" applyFill="1" applyBorder="1" applyAlignment="1">
      <alignment horizontal="right" vertical="center" wrapText="1"/>
    </xf>
    <xf numFmtId="184" fontId="7" fillId="0" borderId="1" xfId="0" applyNumberFormat="1" applyFont="1" applyFill="1" applyBorder="1" applyAlignment="1">
      <alignment horizontal="right" vertical="center" wrapText="1"/>
    </xf>
    <xf numFmtId="0" fontId="7" fillId="0" borderId="1" xfId="0" applyFont="1" applyFill="1" applyBorder="1" applyAlignment="1">
      <alignment horizontal="left" vertical="center" wrapText="1" indent="4"/>
    </xf>
    <xf numFmtId="183" fontId="16" fillId="0" borderId="1" xfId="0" applyNumberFormat="1" applyFont="1" applyFill="1" applyBorder="1" applyAlignment="1">
      <alignment vertical="center" wrapText="1"/>
    </xf>
    <xf numFmtId="183" fontId="29" fillId="0" borderId="1" xfId="0" applyNumberFormat="1" applyFont="1" applyFill="1" applyBorder="1" applyAlignment="1">
      <alignment vertical="center" wrapText="1"/>
    </xf>
    <xf numFmtId="184" fontId="16" fillId="0" borderId="1" xfId="0" applyNumberFormat="1" applyFont="1" applyFill="1" applyBorder="1" applyAlignment="1">
      <alignment vertical="center" wrapText="1"/>
    </xf>
    <xf numFmtId="10" fontId="16" fillId="0" borderId="1" xfId="0" applyNumberFormat="1" applyFont="1" applyFill="1" applyBorder="1" applyAlignment="1">
      <alignment vertical="center" wrapText="1"/>
    </xf>
    <xf numFmtId="0" fontId="1" fillId="0" borderId="0" xfId="104" applyFont="1" applyFill="1" applyAlignment="1">
      <alignment horizontal="left" vertical="center"/>
    </xf>
    <xf numFmtId="0" fontId="1" fillId="0" borderId="0" xfId="120" applyFont="1" applyFill="1" applyAlignment="1">
      <alignment horizontal="left" vertical="center"/>
    </xf>
    <xf numFmtId="186" fontId="1" fillId="0" borderId="0" xfId="104" applyNumberFormat="1" applyFont="1" applyFill="1" applyAlignment="1">
      <alignment horizontal="left" vertical="center"/>
    </xf>
    <xf numFmtId="0" fontId="2" fillId="0" borderId="0"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xf>
    <xf numFmtId="0" fontId="7" fillId="0" borderId="1" xfId="0" applyFont="1" applyFill="1" applyBorder="1" applyAlignment="1">
      <alignment vertical="center"/>
    </xf>
    <xf numFmtId="0" fontId="24" fillId="0" borderId="0" xfId="54" applyFont="1" applyFill="1" applyAlignment="1">
      <alignment horizontal="left" vertical="center"/>
    </xf>
    <xf numFmtId="0" fontId="2" fillId="0" borderId="0" xfId="54" applyFont="1" applyFill="1" applyAlignment="1">
      <alignment horizontal="center" vertical="center"/>
    </xf>
    <xf numFmtId="0" fontId="5" fillId="0" borderId="0" xfId="54" applyFont="1" applyFill="1"/>
    <xf numFmtId="0" fontId="19" fillId="0" borderId="0" xfId="54" applyFill="1" applyProtection="1"/>
    <xf numFmtId="0" fontId="19" fillId="0" borderId="0" xfId="54" applyFill="1"/>
    <xf numFmtId="0" fontId="1" fillId="0" borderId="0" xfId="54" applyFont="1" applyFill="1" applyAlignment="1" applyProtection="1">
      <alignment horizontal="left" vertical="center"/>
    </xf>
    <xf numFmtId="0" fontId="2" fillId="0" borderId="0" xfId="54" applyFont="1" applyFill="1" applyAlignment="1" applyProtection="1">
      <alignment horizontal="center" vertical="center" wrapText="1"/>
    </xf>
    <xf numFmtId="0" fontId="2" fillId="0" borderId="0" xfId="54" applyFont="1" applyFill="1" applyAlignment="1">
      <alignment horizontal="center" vertical="center" wrapText="1"/>
    </xf>
    <xf numFmtId="0" fontId="3" fillId="0" borderId="0" xfId="96" applyFont="1" applyFill="1" applyAlignment="1" applyProtection="1">
      <alignment horizontal="right" vertical="center"/>
    </xf>
    <xf numFmtId="0" fontId="4" fillId="0" borderId="4" xfId="129" applyFont="1" applyFill="1" applyBorder="1" applyAlignment="1" applyProtection="1">
      <alignment horizontal="center" vertical="center"/>
    </xf>
    <xf numFmtId="0" fontId="4" fillId="0" borderId="1" xfId="96" applyFont="1" applyFill="1" applyBorder="1" applyAlignment="1">
      <alignment horizontal="center" vertical="center" wrapText="1"/>
    </xf>
    <xf numFmtId="0" fontId="4" fillId="0" borderId="0" xfId="96" applyFont="1" applyFill="1" applyAlignment="1">
      <alignment horizontal="center"/>
    </xf>
    <xf numFmtId="0" fontId="4" fillId="0" borderId="6" xfId="0" applyFont="1" applyFill="1" applyBorder="1" applyAlignment="1" applyProtection="1">
      <alignment horizontal="center" vertical="center" wrapText="1"/>
    </xf>
    <xf numFmtId="0" fontId="18" fillId="0" borderId="1" xfId="0" applyFont="1" applyFill="1" applyBorder="1" applyAlignment="1">
      <alignment horizontal="right" vertical="center" wrapText="1"/>
    </xf>
    <xf numFmtId="0" fontId="5" fillId="0" borderId="0" xfId="96" applyFont="1" applyFill="1" applyAlignment="1">
      <alignment horizontal="center"/>
    </xf>
    <xf numFmtId="0" fontId="18" fillId="0" borderId="0" xfId="0" applyFont="1" applyFill="1" applyBorder="1" applyAlignment="1">
      <alignment vertical="center"/>
    </xf>
    <xf numFmtId="0" fontId="4" fillId="0" borderId="1" xfId="0" applyFont="1" applyFill="1" applyBorder="1" applyAlignment="1" applyProtection="1">
      <alignment horizontal="left" vertical="center" wrapText="1"/>
      <protection locked="0"/>
    </xf>
    <xf numFmtId="0" fontId="6" fillId="0" borderId="0" xfId="0" applyFont="1" applyFill="1" applyBorder="1" applyAlignment="1">
      <alignment vertical="center"/>
    </xf>
    <xf numFmtId="49" fontId="5" fillId="0" borderId="1" xfId="0" applyNumberFormat="1" applyFont="1" applyFill="1" applyBorder="1" applyAlignment="1">
      <alignment horizontal="left" vertical="center" wrapText="1" indent="2"/>
    </xf>
    <xf numFmtId="0" fontId="6" fillId="0" borderId="1" xfId="0" applyFont="1" applyFill="1" applyBorder="1" applyAlignment="1">
      <alignment horizontal="right" vertical="center" wrapText="1"/>
    </xf>
    <xf numFmtId="49" fontId="5" fillId="0" borderId="1" xfId="0" applyNumberFormat="1" applyFont="1" applyFill="1" applyBorder="1" applyAlignment="1">
      <alignment horizontal="left" vertical="center" wrapText="1" indent="4"/>
    </xf>
    <xf numFmtId="0" fontId="5" fillId="0" borderId="0" xfId="0" applyFont="1" applyFill="1" applyBorder="1" applyAlignment="1" applyProtection="1">
      <alignment vertical="center"/>
      <protection locked="0"/>
    </xf>
    <xf numFmtId="49" fontId="4" fillId="0" borderId="1" xfId="0" applyNumberFormat="1" applyFont="1" applyFill="1" applyBorder="1" applyAlignment="1">
      <alignment horizontal="left" vertical="center" wrapText="1" indent="2"/>
    </xf>
    <xf numFmtId="183" fontId="5" fillId="0" borderId="1" xfId="0" applyNumberFormat="1" applyFont="1" applyFill="1" applyBorder="1" applyAlignment="1" applyProtection="1">
      <alignment vertical="center" wrapText="1"/>
    </xf>
    <xf numFmtId="183" fontId="6"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5" fillId="0" borderId="0" xfId="54" applyFont="1" applyFill="1" applyProtection="1"/>
    <xf numFmtId="0" fontId="14" fillId="0" borderId="0" xfId="95" applyFont="1" applyFill="1" applyBorder="1" applyAlignment="1">
      <alignment horizontal="center" vertical="center"/>
    </xf>
    <xf numFmtId="0" fontId="15" fillId="0" borderId="0" xfId="95" applyFont="1" applyFill="1" applyBorder="1" applyAlignment="1">
      <alignment horizontal="right" vertical="center"/>
    </xf>
    <xf numFmtId="0" fontId="4" fillId="0" borderId="0" xfId="127" applyFont="1" applyFill="1" applyBorder="1" applyAlignment="1">
      <alignment vertical="center"/>
    </xf>
    <xf numFmtId="0" fontId="6" fillId="0" borderId="0" xfId="127" applyFont="1" applyFill="1" applyBorder="1" applyAlignment="1">
      <alignment vertical="center"/>
    </xf>
    <xf numFmtId="0" fontId="22" fillId="0" borderId="0" xfId="127" applyFont="1" applyFill="1" applyBorder="1" applyAlignment="1">
      <alignment vertical="center"/>
    </xf>
    <xf numFmtId="0" fontId="22" fillId="0" borderId="0" xfId="127" applyFont="1" applyFill="1" applyAlignment="1">
      <alignment vertical="center"/>
    </xf>
    <xf numFmtId="0" fontId="7" fillId="0" borderId="0" xfId="95" applyFont="1" applyFill="1" applyBorder="1" applyAlignment="1">
      <alignment vertical="center"/>
    </xf>
    <xf numFmtId="0" fontId="7" fillId="0" borderId="0" xfId="95" applyFont="1" applyFill="1" applyBorder="1" applyAlignment="1">
      <alignment horizontal="left" vertical="center"/>
    </xf>
    <xf numFmtId="0" fontId="7" fillId="0" borderId="0" xfId="95" applyFont="1" applyFill="1" applyBorder="1" applyAlignment="1">
      <alignment vertical="center" wrapText="1"/>
    </xf>
    <xf numFmtId="0" fontId="1" fillId="0" borderId="0" xfId="84" applyFont="1" applyFill="1" applyBorder="1" applyAlignment="1">
      <alignment horizontal="left" vertical="center"/>
    </xf>
    <xf numFmtId="0" fontId="30" fillId="0" borderId="0" xfId="0" applyFont="1" applyFill="1" applyBorder="1" applyAlignment="1">
      <alignment horizontal="left" vertical="center" wrapText="1"/>
    </xf>
    <xf numFmtId="0" fontId="30" fillId="0" borderId="0" xfId="95" applyFont="1" applyFill="1" applyBorder="1" applyAlignment="1">
      <alignment horizontal="left" vertical="center"/>
    </xf>
    <xf numFmtId="0" fontId="17" fillId="0" borderId="0" xfId="0" applyFont="1" applyFill="1" applyBorder="1" applyAlignment="1">
      <alignment horizontal="center" vertical="center" wrapText="1"/>
    </xf>
    <xf numFmtId="0" fontId="10" fillId="0" borderId="0" xfId="0" applyFont="1" applyFill="1" applyBorder="1" applyAlignment="1">
      <alignment horizontal="right" vertical="center"/>
    </xf>
    <xf numFmtId="0" fontId="18" fillId="0" borderId="1" xfId="0" applyFont="1" applyFill="1" applyBorder="1" applyAlignment="1">
      <alignment horizontal="center" vertical="center" wrapText="1"/>
    </xf>
    <xf numFmtId="0" fontId="16" fillId="0" borderId="0" xfId="95" applyFont="1" applyFill="1" applyBorder="1" applyAlignment="1">
      <alignment vertical="center"/>
    </xf>
    <xf numFmtId="49" fontId="27" fillId="0" borderId="1" xfId="84" applyNumberFormat="1" applyFont="1" applyFill="1" applyBorder="1" applyAlignment="1" applyProtection="1">
      <alignment vertical="center"/>
    </xf>
    <xf numFmtId="49" fontId="21" fillId="0" borderId="1" xfId="84" applyNumberFormat="1" applyFont="1" applyFill="1" applyBorder="1" applyAlignment="1" applyProtection="1">
      <alignment vertical="center"/>
    </xf>
    <xf numFmtId="3" fontId="31" fillId="0" borderId="1" xfId="107" applyNumberFormat="1" applyFont="1" applyFill="1" applyBorder="1" applyAlignment="1" applyProtection="1">
      <alignment horizontal="right" vertical="center"/>
    </xf>
    <xf numFmtId="49" fontId="21" fillId="0" borderId="1" xfId="84" applyNumberFormat="1" applyFont="1" applyFill="1" applyBorder="1" applyAlignment="1" applyProtection="1">
      <alignment horizontal="left" vertical="center"/>
    </xf>
    <xf numFmtId="0" fontId="5" fillId="0" borderId="1" xfId="123" applyFont="1" applyFill="1" applyBorder="1" applyAlignment="1">
      <alignment horizontal="right" vertical="center"/>
    </xf>
    <xf numFmtId="0" fontId="7" fillId="0" borderId="1" xfId="95" applyFont="1" applyFill="1" applyBorder="1" applyAlignment="1">
      <alignment vertical="center" wrapText="1"/>
    </xf>
    <xf numFmtId="0" fontId="16" fillId="0" borderId="1" xfId="95" applyFont="1" applyFill="1" applyBorder="1" applyAlignment="1">
      <alignment vertical="center" wrapText="1"/>
    </xf>
    <xf numFmtId="0" fontId="16" fillId="0" borderId="1" xfId="95" applyFont="1" applyFill="1" applyBorder="1" applyAlignment="1">
      <alignment horizontal="center" vertical="center"/>
    </xf>
    <xf numFmtId="0" fontId="24" fillId="0" borderId="0" xfId="103" applyFont="1" applyFill="1" applyAlignment="1">
      <alignment horizontal="left" vertical="center"/>
    </xf>
    <xf numFmtId="0" fontId="2" fillId="0" borderId="0" xfId="103" applyFont="1" applyFill="1" applyAlignment="1">
      <alignment horizontal="center" vertical="center"/>
    </xf>
    <xf numFmtId="0" fontId="3" fillId="0" borderId="0" xfId="103" applyFont="1" applyFill="1" applyAlignment="1">
      <alignment horizontal="right" vertical="center"/>
    </xf>
    <xf numFmtId="0" fontId="4" fillId="0" borderId="0" xfId="103" applyFont="1" applyFill="1"/>
    <xf numFmtId="0" fontId="5" fillId="0" borderId="0" xfId="103" applyFont="1" applyFill="1"/>
    <xf numFmtId="0" fontId="19" fillId="0" borderId="0" xfId="103" applyFont="1" applyFill="1"/>
    <xf numFmtId="0" fontId="1" fillId="0" borderId="0" xfId="103" applyFont="1" applyFill="1" applyAlignment="1">
      <alignment horizontal="left" vertical="center"/>
    </xf>
    <xf numFmtId="0" fontId="2" fillId="0" borderId="0" xfId="103" applyNumberFormat="1" applyFont="1" applyFill="1" applyAlignment="1" applyProtection="1">
      <alignment horizontal="center" vertical="center" wrapText="1"/>
    </xf>
    <xf numFmtId="0" fontId="2" fillId="0" borderId="0" xfId="103" applyNumberFormat="1" applyFont="1" applyFill="1" applyAlignment="1" applyProtection="1">
      <alignment horizontal="center" vertical="center"/>
    </xf>
    <xf numFmtId="0" fontId="4" fillId="0" borderId="2" xfId="103" applyNumberFormat="1" applyFont="1" applyFill="1" applyBorder="1" applyAlignment="1" applyProtection="1">
      <alignment horizontal="center" vertical="center"/>
    </xf>
    <xf numFmtId="0" fontId="4" fillId="0" borderId="3" xfId="103" applyNumberFormat="1" applyFont="1" applyFill="1" applyBorder="1" applyAlignment="1" applyProtection="1">
      <alignment horizontal="center" vertical="center"/>
    </xf>
    <xf numFmtId="0" fontId="4" fillId="0" borderId="1" xfId="103" applyNumberFormat="1" applyFont="1" applyFill="1" applyBorder="1" applyAlignment="1" applyProtection="1">
      <alignment horizontal="center" vertical="center"/>
    </xf>
    <xf numFmtId="0" fontId="4" fillId="0" borderId="7" xfId="103" applyNumberFormat="1" applyFont="1" applyFill="1" applyBorder="1" applyAlignment="1" applyProtection="1">
      <alignment horizontal="center" vertical="center"/>
    </xf>
    <xf numFmtId="0" fontId="4" fillId="0" borderId="1" xfId="117" applyNumberFormat="1" applyFont="1" applyFill="1" applyBorder="1" applyAlignment="1" applyProtection="1">
      <alignment horizontal="left" vertical="center"/>
    </xf>
    <xf numFmtId="0" fontId="5" fillId="0" borderId="1" xfId="117" applyNumberFormat="1" applyFont="1" applyFill="1" applyBorder="1" applyAlignment="1" applyProtection="1">
      <alignment horizontal="left" vertical="center" indent="1"/>
    </xf>
    <xf numFmtId="1" fontId="5" fillId="0" borderId="1" xfId="117" applyNumberFormat="1" applyFont="1" applyFill="1" applyBorder="1" applyAlignment="1" applyProtection="1">
      <alignment horizontal="right" vertical="center"/>
    </xf>
    <xf numFmtId="0" fontId="5" fillId="0" borderId="1" xfId="117" applyNumberFormat="1" applyFont="1" applyFill="1" applyBorder="1" applyAlignment="1" applyProtection="1">
      <alignment horizontal="left" vertical="center" indent="2"/>
    </xf>
    <xf numFmtId="0" fontId="5" fillId="0" borderId="1" xfId="0" applyNumberFormat="1" applyFont="1" applyFill="1" applyBorder="1" applyAlignment="1" applyProtection="1">
      <alignment horizontal="left" vertical="center" indent="1"/>
    </xf>
    <xf numFmtId="191" fontId="4" fillId="0" borderId="1" xfId="127" applyNumberFormat="1" applyFont="1" applyFill="1" applyBorder="1" applyAlignment="1">
      <alignment horizontal="right" vertical="center" wrapText="1"/>
    </xf>
    <xf numFmtId="191" fontId="5" fillId="0" borderId="1" xfId="127" applyNumberFormat="1" applyFont="1" applyFill="1" applyBorder="1" applyAlignment="1">
      <alignment horizontal="right" vertical="center" wrapText="1"/>
    </xf>
    <xf numFmtId="0" fontId="5" fillId="0" borderId="0" xfId="0" applyNumberFormat="1" applyFont="1" applyFill="1" applyBorder="1" applyAlignment="1" applyProtection="1">
      <alignment horizontal="left" vertical="center" indent="1"/>
    </xf>
    <xf numFmtId="191" fontId="5" fillId="0" borderId="0" xfId="127" applyNumberFormat="1" applyFont="1" applyFill="1" applyBorder="1" applyAlignment="1">
      <alignment horizontal="right" vertical="center" wrapText="1"/>
    </xf>
    <xf numFmtId="0" fontId="5" fillId="0" borderId="0" xfId="0" applyNumberFormat="1" applyFont="1" applyFill="1" applyBorder="1" applyAlignment="1" applyProtection="1">
      <alignment horizontal="left" vertical="center" indent="2"/>
    </xf>
    <xf numFmtId="191" fontId="5" fillId="0" borderId="1" xfId="129" applyNumberFormat="1" applyFont="1" applyFill="1" applyBorder="1" applyAlignment="1">
      <alignment horizontal="right" vertical="center" wrapText="1"/>
    </xf>
    <xf numFmtId="182" fontId="4" fillId="0" borderId="1" xfId="122" applyNumberFormat="1" applyFont="1" applyFill="1" applyBorder="1" applyAlignment="1" applyProtection="1">
      <alignment vertical="center"/>
    </xf>
    <xf numFmtId="0" fontId="5" fillId="0" borderId="1" xfId="103" applyFont="1" applyFill="1" applyBorder="1"/>
    <xf numFmtId="0" fontId="5" fillId="0" borderId="1" xfId="117"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191" fontId="5" fillId="0" borderId="1" xfId="128" applyNumberFormat="1" applyFont="1" applyFill="1" applyBorder="1" applyAlignment="1">
      <alignment horizontal="right" vertical="center" wrapText="1"/>
    </xf>
    <xf numFmtId="0" fontId="5" fillId="0" borderId="1" xfId="0" applyNumberFormat="1" applyFont="1" applyFill="1" applyBorder="1" applyAlignment="1" applyProtection="1">
      <alignment horizontal="left" vertical="center"/>
    </xf>
    <xf numFmtId="182" fontId="4" fillId="0" borderId="1" xfId="117" applyNumberFormat="1" applyFont="1" applyFill="1" applyBorder="1" applyAlignment="1" applyProtection="1">
      <alignment horizontal="left" vertical="center" indent="1"/>
    </xf>
    <xf numFmtId="0" fontId="32" fillId="0" borderId="0" xfId="0" applyFont="1" applyFill="1" applyBorder="1" applyAlignment="1">
      <alignment horizontal="left" vertical="center"/>
    </xf>
    <xf numFmtId="0" fontId="17"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33" fillId="0" borderId="0" xfId="0" applyFont="1" applyFill="1">
      <alignment vertical="center"/>
    </xf>
    <xf numFmtId="0" fontId="16" fillId="0" borderId="0" xfId="0" applyFont="1" applyFill="1">
      <alignment vertical="center"/>
    </xf>
    <xf numFmtId="0" fontId="0" fillId="0" borderId="0" xfId="0" applyFont="1" applyFill="1">
      <alignment vertical="center"/>
    </xf>
    <xf numFmtId="0" fontId="0" fillId="0" borderId="0" xfId="0" applyFill="1" applyBorder="1" applyAlignment="1">
      <alignment vertical="center"/>
    </xf>
    <xf numFmtId="10" fontId="0" fillId="0" borderId="0" xfId="0" applyNumberFormat="1" applyFill="1" applyBorder="1" applyAlignment="1">
      <alignment vertical="center"/>
    </xf>
    <xf numFmtId="0" fontId="34" fillId="0" borderId="0" xfId="127" applyFont="1" applyFill="1" applyBorder="1" applyAlignment="1">
      <alignment horizontal="left" vertical="center"/>
    </xf>
    <xf numFmtId="183" fontId="30" fillId="0" borderId="0" xfId="127" applyNumberFormat="1" applyFont="1" applyFill="1" applyBorder="1" applyAlignment="1">
      <alignment horizontal="left" vertical="center"/>
    </xf>
    <xf numFmtId="10" fontId="30" fillId="0" borderId="0" xfId="127" applyNumberFormat="1" applyFont="1" applyFill="1" applyBorder="1" applyAlignment="1">
      <alignment horizontal="left" vertical="center"/>
    </xf>
    <xf numFmtId="0" fontId="14" fillId="0" borderId="0" xfId="0" applyFont="1" applyFill="1" applyBorder="1" applyAlignment="1">
      <alignment horizontal="center" vertical="center"/>
    </xf>
    <xf numFmtId="183" fontId="14" fillId="0" borderId="0" xfId="0" applyNumberFormat="1" applyFont="1" applyFill="1" applyBorder="1" applyAlignment="1">
      <alignment horizontal="center" vertical="center"/>
    </xf>
    <xf numFmtId="0" fontId="15" fillId="0" borderId="0" xfId="0" applyFont="1" applyFill="1" applyBorder="1" applyAlignment="1">
      <alignment horizontal="right" vertical="center" wrapText="1"/>
    </xf>
    <xf numFmtId="183" fontId="15" fillId="0" borderId="0" xfId="0" applyNumberFormat="1" applyFont="1" applyFill="1" applyBorder="1" applyAlignment="1">
      <alignment horizontal="right" vertical="center" wrapText="1"/>
    </xf>
    <xf numFmtId="183" fontId="15" fillId="0" borderId="0" xfId="0" applyNumberFormat="1" applyFont="1" applyFill="1" applyBorder="1" applyAlignment="1">
      <alignment horizontal="right" vertical="center"/>
    </xf>
    <xf numFmtId="0" fontId="15" fillId="0" borderId="0" xfId="127" applyFont="1" applyFill="1" applyBorder="1" applyAlignment="1">
      <alignment horizontal="right" vertical="center"/>
    </xf>
    <xf numFmtId="0" fontId="4" fillId="0" borderId="1" xfId="0" applyFont="1" applyFill="1" applyBorder="1" applyAlignment="1">
      <alignment horizontal="left" vertical="center"/>
    </xf>
    <xf numFmtId="182" fontId="4" fillId="0" borderId="1" xfId="127" applyNumberFormat="1" applyFont="1" applyFill="1" applyBorder="1" applyAlignment="1">
      <alignment horizontal="right" vertical="center" wrapText="1"/>
    </xf>
    <xf numFmtId="10" fontId="16" fillId="0" borderId="4" xfId="0" applyNumberFormat="1" applyFont="1" applyFill="1" applyBorder="1" applyAlignment="1" applyProtection="1">
      <alignment horizontal="right" vertical="center"/>
    </xf>
    <xf numFmtId="10" fontId="16" fillId="0" borderId="1" xfId="0" applyNumberFormat="1" applyFont="1" applyFill="1" applyBorder="1" applyAlignment="1" applyProtection="1">
      <alignment horizontal="right" vertical="center"/>
    </xf>
    <xf numFmtId="182" fontId="5" fillId="0" borderId="1" xfId="127" applyNumberFormat="1" applyFont="1" applyFill="1" applyBorder="1" applyAlignment="1">
      <alignment horizontal="right" vertical="center" wrapText="1"/>
    </xf>
    <xf numFmtId="0" fontId="5" fillId="0" borderId="1" xfId="0" applyFont="1" applyFill="1" applyBorder="1" applyAlignment="1">
      <alignment vertical="center"/>
    </xf>
    <xf numFmtId="0" fontId="5" fillId="0" borderId="1" xfId="0" applyFont="1" applyFill="1" applyBorder="1" applyAlignment="1">
      <alignment horizontal="left" vertical="center" indent="4"/>
    </xf>
    <xf numFmtId="0" fontId="4" fillId="0" borderId="1" xfId="0" applyFont="1" applyFill="1" applyBorder="1" applyAlignment="1">
      <alignment vertical="center"/>
    </xf>
    <xf numFmtId="182" fontId="4" fillId="0" borderId="2" xfId="127" applyNumberFormat="1" applyFont="1" applyFill="1" applyBorder="1" applyAlignment="1">
      <alignment horizontal="right" vertical="center" wrapText="1"/>
    </xf>
    <xf numFmtId="0" fontId="5" fillId="0" borderId="4" xfId="0" applyFont="1" applyFill="1" applyBorder="1" applyAlignment="1">
      <alignment vertical="center"/>
    </xf>
    <xf numFmtId="0" fontId="35" fillId="0" borderId="1" xfId="0" applyFont="1" applyFill="1" applyBorder="1" applyAlignment="1">
      <alignment horizontal="left" vertical="center"/>
    </xf>
    <xf numFmtId="0" fontId="36" fillId="0" borderId="1" xfId="0" applyFont="1" applyFill="1" applyBorder="1" applyAlignment="1">
      <alignment horizontal="left" vertical="center"/>
    </xf>
    <xf numFmtId="0" fontId="5" fillId="0" borderId="1" xfId="0" applyFont="1" applyFill="1" applyBorder="1" applyAlignment="1">
      <alignment horizontal="left" vertical="center"/>
    </xf>
    <xf numFmtId="0" fontId="27" fillId="0" borderId="8" xfId="0" applyFont="1" applyFill="1" applyBorder="1" applyAlignment="1">
      <alignment vertical="center" wrapText="1"/>
    </xf>
    <xf numFmtId="0" fontId="21" fillId="0" borderId="8" xfId="0" applyFont="1" applyFill="1" applyBorder="1" applyAlignment="1">
      <alignment vertical="center" wrapText="1"/>
    </xf>
    <xf numFmtId="0" fontId="37" fillId="0" borderId="1" xfId="0" applyFont="1" applyFill="1" applyBorder="1" applyAlignment="1">
      <alignment vertical="center"/>
    </xf>
    <xf numFmtId="0" fontId="21" fillId="0" borderId="9" xfId="0" applyFont="1" applyFill="1" applyBorder="1" applyAlignment="1">
      <alignment vertical="center" wrapText="1"/>
    </xf>
    <xf numFmtId="0" fontId="21" fillId="0" borderId="1" xfId="0" applyFont="1" applyFill="1" applyBorder="1" applyAlignment="1">
      <alignment vertical="center" wrapText="1"/>
    </xf>
    <xf numFmtId="0" fontId="33" fillId="0" borderId="10" xfId="0" applyFont="1" applyFill="1" applyBorder="1" applyAlignment="1">
      <alignment vertical="center" wrapText="1"/>
    </xf>
    <xf numFmtId="0" fontId="0" fillId="0" borderId="10" xfId="0" applyFont="1" applyFill="1" applyBorder="1" applyAlignment="1">
      <alignment vertical="center" wrapText="1"/>
    </xf>
    <xf numFmtId="0" fontId="21" fillId="0" borderId="11" xfId="0" applyFont="1" applyFill="1" applyBorder="1" applyAlignment="1">
      <alignment vertical="center" wrapText="1"/>
    </xf>
    <xf numFmtId="0" fontId="33" fillId="0" borderId="12" xfId="0" applyFont="1" applyFill="1" applyBorder="1" applyAlignment="1">
      <alignment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21" fillId="0" borderId="13" xfId="0" applyFont="1" applyFill="1" applyBorder="1" applyAlignment="1">
      <alignment vertical="center" wrapText="1"/>
    </xf>
    <xf numFmtId="0" fontId="16" fillId="0" borderId="1" xfId="0" applyNumberFormat="1" applyFont="1" applyFill="1" applyBorder="1" applyAlignment="1" applyProtection="1">
      <alignment horizontal="center" vertical="center"/>
    </xf>
    <xf numFmtId="10" fontId="6" fillId="0" borderId="0" xfId="0" applyNumberFormat="1" applyFont="1" applyFill="1" applyBorder="1" applyAlignment="1">
      <alignment vertical="center"/>
    </xf>
    <xf numFmtId="0" fontId="2" fillId="0" borderId="0" xfId="115" applyFont="1" applyFill="1" applyAlignment="1">
      <alignment horizontal="center" vertical="center"/>
    </xf>
    <xf numFmtId="0" fontId="3" fillId="0" borderId="0" xfId="115" applyFont="1" applyFill="1" applyAlignment="1">
      <alignment horizontal="right" vertical="center"/>
    </xf>
    <xf numFmtId="0" fontId="4" fillId="0" borderId="0" xfId="115" applyFont="1" applyFill="1" applyAlignment="1">
      <alignment vertical="center"/>
    </xf>
    <xf numFmtId="0" fontId="5" fillId="0" borderId="0" xfId="115" applyFont="1" applyFill="1" applyAlignment="1">
      <alignment vertical="center"/>
    </xf>
    <xf numFmtId="0" fontId="5" fillId="0" borderId="0" xfId="130" applyFont="1" applyFill="1" applyAlignment="1"/>
    <xf numFmtId="0" fontId="5" fillId="0" borderId="0" xfId="115" applyFont="1" applyFill="1"/>
    <xf numFmtId="0" fontId="19" fillId="0" borderId="0" xfId="115" applyFont="1" applyFill="1"/>
    <xf numFmtId="0" fontId="2" fillId="0" borderId="0" xfId="115" applyFont="1" applyFill="1" applyAlignment="1">
      <alignment horizontal="center" vertical="center" wrapText="1"/>
    </xf>
    <xf numFmtId="0" fontId="3" fillId="0" borderId="0" xfId="96" applyNumberFormat="1" applyFont="1" applyFill="1" applyAlignment="1" applyProtection="1">
      <alignment horizontal="right" vertical="center"/>
    </xf>
    <xf numFmtId="0" fontId="4" fillId="0" borderId="1" xfId="115" applyFont="1" applyFill="1" applyBorder="1" applyAlignment="1">
      <alignment vertical="center"/>
    </xf>
    <xf numFmtId="183" fontId="27" fillId="0" borderId="1" xfId="115" applyNumberFormat="1" applyFont="1" applyFill="1" applyBorder="1" applyAlignment="1">
      <alignment horizontal="right" vertical="center" wrapText="1"/>
    </xf>
    <xf numFmtId="10" fontId="4" fillId="0" borderId="1" xfId="115" applyNumberFormat="1" applyFont="1" applyFill="1" applyBorder="1" applyAlignment="1">
      <alignment vertical="center"/>
    </xf>
    <xf numFmtId="0" fontId="5" fillId="0" borderId="1" xfId="112" applyFont="1" applyFill="1" applyBorder="1" applyAlignment="1">
      <alignment horizontal="left" vertical="center" indent="1"/>
    </xf>
    <xf numFmtId="0" fontId="21" fillId="0" borderId="1" xfId="112" applyFont="1" applyFill="1" applyBorder="1" applyAlignment="1">
      <alignment horizontal="right" vertical="center" wrapText="1"/>
    </xf>
    <xf numFmtId="10" fontId="5" fillId="0" borderId="1" xfId="115" applyNumberFormat="1" applyFont="1" applyFill="1" applyBorder="1" applyAlignment="1">
      <alignment vertical="center"/>
    </xf>
    <xf numFmtId="0" fontId="5" fillId="0" borderId="0" xfId="115" applyFont="1" applyFill="1" applyAlignment="1" applyProtection="1">
      <alignment vertical="center"/>
      <protection locked="0"/>
    </xf>
    <xf numFmtId="0" fontId="5" fillId="0" borderId="1" xfId="112" applyFont="1" applyFill="1" applyBorder="1" applyAlignment="1">
      <alignment vertical="center"/>
    </xf>
    <xf numFmtId="183" fontId="21" fillId="0" borderId="1" xfId="115" applyNumberFormat="1" applyFont="1" applyFill="1" applyBorder="1" applyAlignment="1">
      <alignment horizontal="right" vertical="center" wrapText="1"/>
    </xf>
    <xf numFmtId="10" fontId="38" fillId="0" borderId="1" xfId="0" applyNumberFormat="1" applyFont="1" applyFill="1" applyBorder="1">
      <alignment vertical="center"/>
    </xf>
    <xf numFmtId="0" fontId="4" fillId="0" borderId="3" xfId="127" applyFont="1" applyFill="1" applyBorder="1" applyAlignment="1">
      <alignment horizontal="left"/>
    </xf>
    <xf numFmtId="0" fontId="4" fillId="0" borderId="0" xfId="127" applyFont="1" applyFill="1" applyBorder="1" applyAlignment="1">
      <alignment horizontal="left"/>
    </xf>
    <xf numFmtId="183" fontId="5" fillId="0" borderId="0" xfId="115" applyNumberFormat="1" applyFont="1" applyFill="1"/>
    <xf numFmtId="0" fontId="24" fillId="0" borderId="0" xfId="96" applyFont="1" applyFill="1" applyAlignment="1">
      <alignment horizontal="left" vertical="center"/>
    </xf>
    <xf numFmtId="0" fontId="2" fillId="0" borderId="0" xfId="96" applyNumberFormat="1" applyFont="1" applyFill="1" applyAlignment="1" applyProtection="1">
      <alignment horizontal="center" vertical="center" wrapText="1"/>
    </xf>
    <xf numFmtId="0" fontId="2" fillId="0" borderId="0" xfId="96" applyNumberFormat="1" applyFont="1" applyFill="1" applyAlignment="1" applyProtection="1">
      <alignment horizontal="center" vertical="center"/>
    </xf>
    <xf numFmtId="0" fontId="3" fillId="0" borderId="5" xfId="96" applyNumberFormat="1" applyFont="1" applyFill="1" applyBorder="1" applyAlignment="1" applyProtection="1">
      <alignment horizontal="right" vertical="center"/>
    </xf>
    <xf numFmtId="0" fontId="4" fillId="0" borderId="2" xfId="96" applyNumberFormat="1" applyFont="1" applyFill="1" applyBorder="1" applyAlignment="1" applyProtection="1">
      <alignment horizontal="center" vertical="center"/>
    </xf>
    <xf numFmtId="0" fontId="4" fillId="0" borderId="3" xfId="96"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left" vertical="center"/>
    </xf>
    <xf numFmtId="182" fontId="4" fillId="0" borderId="1" xfId="0" applyNumberFormat="1" applyFont="1" applyFill="1" applyBorder="1" applyAlignment="1" applyProtection="1">
      <alignment horizontal="left" vertical="center"/>
    </xf>
    <xf numFmtId="0" fontId="5" fillId="0" borderId="0" xfId="96" applyFont="1" applyFill="1" applyBorder="1"/>
    <xf numFmtId="0" fontId="5" fillId="0" borderId="1" xfId="96" applyFont="1" applyFill="1" applyBorder="1" applyAlignment="1">
      <alignment horizontal="right"/>
    </xf>
    <xf numFmtId="182" fontId="4" fillId="0" borderId="1" xfId="0" applyNumberFormat="1" applyFont="1" applyFill="1" applyBorder="1" applyAlignment="1">
      <alignment horizontal="center" vertical="center"/>
    </xf>
    <xf numFmtId="191" fontId="5" fillId="0" borderId="1" xfId="96" applyNumberFormat="1" applyFont="1" applyFill="1" applyBorder="1" applyAlignment="1">
      <alignment horizontal="right"/>
    </xf>
    <xf numFmtId="0" fontId="5" fillId="0" borderId="0" xfId="0" applyFont="1" applyFill="1">
      <alignment vertical="center"/>
    </xf>
    <xf numFmtId="183" fontId="19" fillId="0" borderId="0" xfId="115" applyNumberFormat="1" applyFont="1" applyFill="1"/>
    <xf numFmtId="0" fontId="21" fillId="0" borderId="0" xfId="0" applyFont="1" applyFill="1">
      <alignment vertical="center"/>
    </xf>
    <xf numFmtId="183" fontId="24" fillId="0" borderId="0" xfId="127" applyNumberFormat="1" applyFont="1" applyFill="1" applyAlignment="1">
      <alignment horizontal="left" vertical="center"/>
    </xf>
    <xf numFmtId="10" fontId="24" fillId="0" borderId="0" xfId="127" applyNumberFormat="1" applyFont="1" applyFill="1" applyAlignment="1">
      <alignment horizontal="left" vertical="center"/>
    </xf>
    <xf numFmtId="183" fontId="2" fillId="0" borderId="0" xfId="115" applyNumberFormat="1" applyFont="1" applyFill="1" applyAlignment="1">
      <alignment horizontal="center" vertical="center" wrapText="1"/>
    </xf>
    <xf numFmtId="183" fontId="3" fillId="0" borderId="0" xfId="115" applyNumberFormat="1" applyFont="1" applyFill="1" applyAlignment="1">
      <alignment horizontal="right" vertical="center"/>
    </xf>
    <xf numFmtId="0" fontId="5" fillId="0" borderId="1" xfId="115" applyFont="1" applyFill="1" applyBorder="1" applyAlignment="1" applyProtection="1">
      <alignment vertical="center"/>
      <protection locked="0"/>
    </xf>
    <xf numFmtId="183" fontId="19" fillId="0" borderId="4" xfId="126" applyNumberFormat="1" applyFont="1" applyFill="1" applyBorder="1" applyAlignment="1">
      <alignment horizontal="right" vertical="center"/>
    </xf>
    <xf numFmtId="10" fontId="5" fillId="0" borderId="1" xfId="115" applyNumberFormat="1" applyFont="1" applyFill="1" applyBorder="1" applyAlignment="1">
      <alignment horizontal="right" vertical="center" wrapText="1"/>
    </xf>
    <xf numFmtId="0" fontId="39" fillId="4" borderId="0" xfId="0" applyFont="1" applyFill="1" applyBorder="1" applyAlignment="1">
      <alignment horizontal="left" vertical="center"/>
    </xf>
    <xf numFmtId="183" fontId="20" fillId="0" borderId="1" xfId="0" applyNumberFormat="1" applyFont="1" applyFill="1" applyBorder="1" applyAlignment="1">
      <alignment horizontal="right" vertical="center"/>
    </xf>
    <xf numFmtId="183" fontId="5" fillId="0" borderId="1" xfId="115" applyNumberFormat="1" applyFont="1" applyFill="1" applyBorder="1" applyAlignment="1" applyProtection="1">
      <alignment vertical="center"/>
      <protection locked="0"/>
    </xf>
    <xf numFmtId="0" fontId="5" fillId="0" borderId="1" xfId="144" applyNumberFormat="1" applyFont="1" applyFill="1" applyBorder="1" applyAlignment="1" applyProtection="1">
      <alignment vertical="center"/>
    </xf>
    <xf numFmtId="183" fontId="19" fillId="0" borderId="1" xfId="0" applyNumberFormat="1" applyFont="1" applyFill="1" applyBorder="1" applyAlignment="1" applyProtection="1">
      <alignment horizontal="right" vertical="center"/>
    </xf>
    <xf numFmtId="10" fontId="4" fillId="0" borderId="1" xfId="115" applyNumberFormat="1" applyFont="1" applyFill="1" applyBorder="1" applyAlignment="1">
      <alignment horizontal="right" vertical="center" wrapText="1"/>
    </xf>
    <xf numFmtId="0" fontId="16" fillId="0" borderId="0" xfId="127" applyFont="1" applyFill="1" applyAlignment="1">
      <alignment horizontal="center" vertical="center" wrapText="1"/>
    </xf>
    <xf numFmtId="10" fontId="38" fillId="0" borderId="0" xfId="0" applyNumberFormat="1" applyFont="1">
      <alignment vertical="center"/>
    </xf>
    <xf numFmtId="188" fontId="5" fillId="0" borderId="0" xfId="115" applyNumberFormat="1" applyFont="1" applyFill="1" applyAlignment="1">
      <alignment vertical="center"/>
    </xf>
    <xf numFmtId="10" fontId="20" fillId="0" borderId="0" xfId="0" applyNumberFormat="1" applyFont="1">
      <alignment vertical="center"/>
    </xf>
    <xf numFmtId="0" fontId="5" fillId="0" borderId="0" xfId="112" applyFont="1" applyFill="1" applyAlignment="1">
      <alignment horizontal="right" vertical="center" wrapText="1"/>
    </xf>
    <xf numFmtId="183" fontId="5" fillId="0" borderId="0" xfId="115" applyNumberFormat="1" applyFont="1" applyFill="1" applyAlignment="1">
      <alignment horizontal="right" vertical="center" wrapText="1"/>
    </xf>
    <xf numFmtId="0" fontId="4" fillId="0" borderId="1" xfId="115" applyFont="1" applyFill="1" applyBorder="1" applyAlignment="1">
      <alignment horizontal="right" vertical="center"/>
    </xf>
    <xf numFmtId="0" fontId="5" fillId="0" borderId="0" xfId="115" applyFont="1" applyFill="1" applyAlignment="1">
      <alignment horizontal="left" vertical="top" wrapText="1"/>
    </xf>
  </cellXfs>
  <cellStyles count="1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4" xfId="49"/>
    <cellStyle name="好_1-12_四川省2018年财政预算执行情况(样表，稿二）" xfId="50"/>
    <cellStyle name="强调文字颜色 2 3 2" xfId="51"/>
    <cellStyle name="60% - Accent2 2 2" xfId="52"/>
    <cellStyle name="40% - 强调文字颜色 6 3" xfId="53"/>
    <cellStyle name="常规 26 2" xfId="54"/>
    <cellStyle name="好_%84表2：2016-2018年省级部门三年滚动规划报表_收入" xfId="55"/>
    <cellStyle name="Input 2" xfId="56"/>
    <cellStyle name="千位分隔 2 2 2 4" xfId="57"/>
    <cellStyle name="60% - 强调文字颜色 6 3 2" xfId="58"/>
    <cellStyle name="差_地方纪检监察机关办案补助专项资金 2" xfId="59"/>
    <cellStyle name="Calculation_2016年全省及省级财政收支执行及2017年预算草案表（20161206，预审自用稿）" xfId="60"/>
    <cellStyle name="差_汇总_2 2_四川省2018年财政预算执行情况(样表，稿二） 2" xfId="61"/>
    <cellStyle name="60% - 强调文字颜色 4 2 2 2" xfId="62"/>
    <cellStyle name="Neutral 2 2" xfId="63"/>
    <cellStyle name="Accent6 3" xfId="64"/>
    <cellStyle name="60% - 强调文字颜色 1 2 2_2017年省对市(州)税收返还和转移支付预算" xfId="65"/>
    <cellStyle name="Explanatory Text 3" xfId="66"/>
    <cellStyle name="差_%84表2：2016-2018年省级部门三年滚动规划报表_收入 2" xfId="67"/>
    <cellStyle name="60% - 强调文字颜色 3 2 2 3 2" xfId="68"/>
    <cellStyle name="标题 1 2 2 4" xfId="69"/>
    <cellStyle name="40% - 强调文字颜色 4 2" xfId="70"/>
    <cellStyle name="20% - Accent3 2" xfId="71"/>
    <cellStyle name="Heading 3" xfId="72"/>
    <cellStyle name="40% - 强调文字颜色 1 2 2 3 2" xfId="73"/>
    <cellStyle name="标题 5 3 2" xfId="74"/>
    <cellStyle name="60% - 强调文字颜色 5 2 2 2" xfId="75"/>
    <cellStyle name="_ET_STYLE_NoName_00_" xfId="76"/>
    <cellStyle name="Check Cell 3" xfId="77"/>
    <cellStyle name="标题 2 2 4" xfId="78"/>
    <cellStyle name="Accent1_收入" xfId="79"/>
    <cellStyle name="40% - 强调文字颜色 2 2 2_2017年省对市(州)税收返还和转移支付预算" xfId="80"/>
    <cellStyle name="40% - Accent3 2 2" xfId="81"/>
    <cellStyle name="20% - Accent1" xfId="82"/>
    <cellStyle name="20% - Accent2" xfId="83"/>
    <cellStyle name="常规 35" xfId="84"/>
    <cellStyle name="Heading 4" xfId="85"/>
    <cellStyle name="Linked Cell_2016年全省及省级财政收支执行及2017年预算草案表（20161206，预审自用稿）" xfId="86"/>
    <cellStyle name="20% - Accent5" xfId="87"/>
    <cellStyle name="Normal_APR" xfId="88"/>
    <cellStyle name="20% - Accent6" xfId="89"/>
    <cellStyle name="Accent3 2" xfId="90"/>
    <cellStyle name="Note" xfId="91"/>
    <cellStyle name="差_汇总_1 2_2017年省对市(州)税收返还和转移支付预算 3" xfId="92"/>
    <cellStyle name="汇总 2 4" xfId="93"/>
    <cellStyle name="警告文本 2" xfId="94"/>
    <cellStyle name="常规 10 6" xfId="95"/>
    <cellStyle name="常规 26 2 2" xfId="96"/>
    <cellStyle name="Output 2 3" xfId="97"/>
    <cellStyle name="常规 20" xfId="98"/>
    <cellStyle name="常规 4 3 4" xfId="99"/>
    <cellStyle name="常规 2 4_四川省2018年财政预算执行情况(样表，稿二）" xfId="100"/>
    <cellStyle name="注释 2" xfId="101"/>
    <cellStyle name="百分比 7 2" xfId="102"/>
    <cellStyle name="常规 28 2 2" xfId="103"/>
    <cellStyle name="常规_省级科预算草案表1.14 2" xfId="104"/>
    <cellStyle name="常规_四川省2019年财政预算（草案）（样表，稿二）" xfId="105"/>
    <cellStyle name="no dec" xfId="106"/>
    <cellStyle name="常规 10 2" xfId="107"/>
    <cellStyle name="百分比 2 2" xfId="108"/>
    <cellStyle name="百分比 4" xfId="109"/>
    <cellStyle name="百分比 5" xfId="110"/>
    <cellStyle name="千位分隔 2 3 3 3" xfId="111"/>
    <cellStyle name="常规_200704(第一稿）" xfId="112"/>
    <cellStyle name="常规 36" xfId="113"/>
    <cellStyle name="常规_预算执行分析表（张玥调调整预算）" xfId="114"/>
    <cellStyle name="常规 10 4 3" xfId="115"/>
    <cellStyle name="常规 10 4 3 2" xfId="116"/>
    <cellStyle name="常规 28 2" xfId="117"/>
    <cellStyle name="常规_省级科预算草案表1.14 2 2" xfId="118"/>
    <cellStyle name="差_其他工程费用计费" xfId="119"/>
    <cellStyle name="常规_(陈诚修改稿)2006年全省及省级财政决算及07年预算执行情况表(A4 留底自用) 2 2 2 2" xfId="120"/>
    <cellStyle name="常规 2 4 2" xfId="121"/>
    <cellStyle name="常规 38" xfId="122"/>
    <cellStyle name="常规 39 2" xfId="123"/>
    <cellStyle name="常规 47" xfId="124"/>
    <cellStyle name="常规 47 4 2" xfId="125"/>
    <cellStyle name="常规 48" xfId="126"/>
    <cellStyle name="常规_(陈诚修改稿)2006年全省及省级财政决算及07年预算执行情况表(A4 留底自用)" xfId="127"/>
    <cellStyle name="常规_(陈诚修改稿)2006年全省及省级财政决算及07年预算执行情况表(A4 留底自用) 2" xfId="128"/>
    <cellStyle name="常规_(陈诚修改稿)2006年全省及省级财政决算及07年预算执行情况表(A4 留底自用) 2 2 2" xfId="129"/>
    <cellStyle name="常规_2001年预算：预算收入及财力（12月21日上午定案表）" xfId="130"/>
    <cellStyle name="常规_2014年全省及省级财政收支执行及2015年预算草案表（20150123，自用稿）" xfId="131"/>
    <cellStyle name="常规_2014年全省及省级财政收支执行及2015年预算草案表（20150123，自用稿） 2 2" xfId="132"/>
    <cellStyle name="常规_2014年全省及省级财政收支执行及2015年预算草案表（20150123，自用稿） 2 2 2" xfId="133"/>
    <cellStyle name="常规_2015年全省及省级财政收支执行及2016年预算草案表（20160120）企业处修改" xfId="134"/>
    <cellStyle name="常规_2015年全省及省级财政收支执行及2016年预算草案表（20160120）企业处修改 2" xfId="135"/>
    <cellStyle name="常规_国有资本经营预算表样" xfId="136"/>
    <cellStyle name="常规_国有资本经营预算表样 2 2" xfId="137"/>
    <cellStyle name="常规_国有资本经营预算表样 2 2 2" xfId="138"/>
    <cellStyle name="常规_国有资本经营预算表样 2 2 3" xfId="139"/>
    <cellStyle name="常规_国资决算以及执行情况0712 2 2" xfId="140"/>
    <cellStyle name="常规_国资决算以及执行情况0712 2 2 2" xfId="141"/>
    <cellStyle name="常规_国资决算以及执行情况0712 2 2 3" xfId="142"/>
    <cellStyle name="常规_基金分析表(99.3)" xfId="143"/>
    <cellStyle name="常规_录入表" xfId="144"/>
    <cellStyle name="常规_社保基金预算报人大建议表样 2" xfId="145"/>
    <cellStyle name="常规_社保基金预算报人大建议表样 2 2 3" xfId="146"/>
    <cellStyle name="千位分隔 4 2 2" xfId="147"/>
    <cellStyle name="好_其他工程费用计费_四川省2019年财政预算（草案）（样表，稿二）" xfId="148"/>
    <cellStyle name="千分位[0]_laroux" xfId="149"/>
    <cellStyle name="千分位_97-917" xfId="150"/>
    <cellStyle name="千位[0]_ 表八" xfId="151"/>
    <cellStyle name="千位_ 表八" xfId="152"/>
    <cellStyle name="未定义" xfId="153"/>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2" Type="http://schemas.openxmlformats.org/officeDocument/2006/relationships/styles" Target="styles.xml"/><Relationship Id="rId91" Type="http://schemas.openxmlformats.org/officeDocument/2006/relationships/sharedStrings" Target="sharedStrings.xml"/><Relationship Id="rId90" Type="http://schemas.openxmlformats.org/officeDocument/2006/relationships/theme" Target="theme/theme1.xml"/><Relationship Id="rId9" Type="http://schemas.openxmlformats.org/officeDocument/2006/relationships/worksheet" Target="worksheets/sheet9.xml"/><Relationship Id="rId89" Type="http://schemas.openxmlformats.org/officeDocument/2006/relationships/externalLink" Target="externalLinks/externalLink53.xml"/><Relationship Id="rId88" Type="http://schemas.openxmlformats.org/officeDocument/2006/relationships/externalLink" Target="externalLinks/externalLink52.xml"/><Relationship Id="rId87" Type="http://schemas.openxmlformats.org/officeDocument/2006/relationships/externalLink" Target="externalLinks/externalLink51.xml"/><Relationship Id="rId86" Type="http://schemas.openxmlformats.org/officeDocument/2006/relationships/externalLink" Target="externalLinks/externalLink50.xml"/><Relationship Id="rId85" Type="http://schemas.openxmlformats.org/officeDocument/2006/relationships/externalLink" Target="externalLinks/externalLink49.xml"/><Relationship Id="rId84" Type="http://schemas.openxmlformats.org/officeDocument/2006/relationships/externalLink" Target="externalLinks/externalLink48.xml"/><Relationship Id="rId83" Type="http://schemas.openxmlformats.org/officeDocument/2006/relationships/externalLink" Target="externalLinks/externalLink47.xml"/><Relationship Id="rId82" Type="http://schemas.openxmlformats.org/officeDocument/2006/relationships/externalLink" Target="externalLinks/externalLink46.xml"/><Relationship Id="rId81" Type="http://schemas.openxmlformats.org/officeDocument/2006/relationships/externalLink" Target="externalLinks/externalLink45.xml"/><Relationship Id="rId80" Type="http://schemas.openxmlformats.org/officeDocument/2006/relationships/externalLink" Target="externalLinks/externalLink44.xml"/><Relationship Id="rId8" Type="http://schemas.openxmlformats.org/officeDocument/2006/relationships/worksheet" Target="worksheets/sheet8.xml"/><Relationship Id="rId79" Type="http://schemas.openxmlformats.org/officeDocument/2006/relationships/externalLink" Target="externalLinks/externalLink43.xml"/><Relationship Id="rId78" Type="http://schemas.openxmlformats.org/officeDocument/2006/relationships/externalLink" Target="externalLinks/externalLink42.xml"/><Relationship Id="rId77" Type="http://schemas.openxmlformats.org/officeDocument/2006/relationships/externalLink" Target="externalLinks/externalLink41.xml"/><Relationship Id="rId76" Type="http://schemas.openxmlformats.org/officeDocument/2006/relationships/externalLink" Target="externalLinks/externalLink40.xml"/><Relationship Id="rId75" Type="http://schemas.openxmlformats.org/officeDocument/2006/relationships/externalLink" Target="externalLinks/externalLink39.xml"/><Relationship Id="rId74" Type="http://schemas.openxmlformats.org/officeDocument/2006/relationships/externalLink" Target="externalLinks/externalLink38.xml"/><Relationship Id="rId73" Type="http://schemas.openxmlformats.org/officeDocument/2006/relationships/externalLink" Target="externalLinks/externalLink37.xml"/><Relationship Id="rId72" Type="http://schemas.openxmlformats.org/officeDocument/2006/relationships/externalLink" Target="externalLinks/externalLink36.xml"/><Relationship Id="rId71" Type="http://schemas.openxmlformats.org/officeDocument/2006/relationships/externalLink" Target="externalLinks/externalLink35.xml"/><Relationship Id="rId70" Type="http://schemas.openxmlformats.org/officeDocument/2006/relationships/externalLink" Target="externalLinks/externalLink34.xml"/><Relationship Id="rId7" Type="http://schemas.openxmlformats.org/officeDocument/2006/relationships/worksheet" Target="worksheets/sheet7.xml"/><Relationship Id="rId69" Type="http://schemas.openxmlformats.org/officeDocument/2006/relationships/externalLink" Target="externalLinks/externalLink33.xml"/><Relationship Id="rId68" Type="http://schemas.openxmlformats.org/officeDocument/2006/relationships/externalLink" Target="externalLinks/externalLink32.xml"/><Relationship Id="rId67" Type="http://schemas.openxmlformats.org/officeDocument/2006/relationships/externalLink" Target="externalLinks/externalLink31.xml"/><Relationship Id="rId66" Type="http://schemas.openxmlformats.org/officeDocument/2006/relationships/externalLink" Target="externalLinks/externalLink30.xml"/><Relationship Id="rId65" Type="http://schemas.openxmlformats.org/officeDocument/2006/relationships/externalLink" Target="externalLinks/externalLink29.xml"/><Relationship Id="rId64" Type="http://schemas.openxmlformats.org/officeDocument/2006/relationships/externalLink" Target="externalLinks/externalLink28.xml"/><Relationship Id="rId63" Type="http://schemas.openxmlformats.org/officeDocument/2006/relationships/externalLink" Target="externalLinks/externalLink27.xml"/><Relationship Id="rId62" Type="http://schemas.openxmlformats.org/officeDocument/2006/relationships/externalLink" Target="externalLinks/externalLink26.xml"/><Relationship Id="rId61" Type="http://schemas.openxmlformats.org/officeDocument/2006/relationships/externalLink" Target="externalLinks/externalLink25.xml"/><Relationship Id="rId60" Type="http://schemas.openxmlformats.org/officeDocument/2006/relationships/externalLink" Target="externalLinks/externalLink24.xml"/><Relationship Id="rId6" Type="http://schemas.openxmlformats.org/officeDocument/2006/relationships/worksheet" Target="worksheets/sheet6.xml"/><Relationship Id="rId59" Type="http://schemas.openxmlformats.org/officeDocument/2006/relationships/externalLink" Target="externalLinks/externalLink23.xml"/><Relationship Id="rId58" Type="http://schemas.openxmlformats.org/officeDocument/2006/relationships/externalLink" Target="externalLinks/externalLink22.xml"/><Relationship Id="rId57" Type="http://schemas.openxmlformats.org/officeDocument/2006/relationships/externalLink" Target="externalLinks/externalLink21.xml"/><Relationship Id="rId56" Type="http://schemas.openxmlformats.org/officeDocument/2006/relationships/externalLink" Target="externalLinks/externalLink20.xml"/><Relationship Id="rId55" Type="http://schemas.openxmlformats.org/officeDocument/2006/relationships/externalLink" Target="externalLinks/externalLink19.xml"/><Relationship Id="rId54" Type="http://schemas.openxmlformats.org/officeDocument/2006/relationships/externalLink" Target="externalLinks/externalLink18.xml"/><Relationship Id="rId53" Type="http://schemas.openxmlformats.org/officeDocument/2006/relationships/externalLink" Target="externalLinks/externalLink17.xml"/><Relationship Id="rId52" Type="http://schemas.openxmlformats.org/officeDocument/2006/relationships/externalLink" Target="externalLinks/externalLink16.xml"/><Relationship Id="rId51" Type="http://schemas.openxmlformats.org/officeDocument/2006/relationships/externalLink" Target="externalLinks/externalLink15.xml"/><Relationship Id="rId50" Type="http://schemas.openxmlformats.org/officeDocument/2006/relationships/externalLink" Target="externalLinks/externalLink14.xml"/><Relationship Id="rId5" Type="http://schemas.openxmlformats.org/officeDocument/2006/relationships/worksheet" Target="worksheets/sheet5.xml"/><Relationship Id="rId49" Type="http://schemas.openxmlformats.org/officeDocument/2006/relationships/externalLink" Target="externalLinks/externalLink13.xml"/><Relationship Id="rId48" Type="http://schemas.openxmlformats.org/officeDocument/2006/relationships/externalLink" Target="externalLinks/externalLink12.xml"/><Relationship Id="rId47" Type="http://schemas.openxmlformats.org/officeDocument/2006/relationships/externalLink" Target="externalLinks/externalLink11.xml"/><Relationship Id="rId46" Type="http://schemas.openxmlformats.org/officeDocument/2006/relationships/externalLink" Target="externalLinks/externalLink10.xml"/><Relationship Id="rId45" Type="http://schemas.openxmlformats.org/officeDocument/2006/relationships/externalLink" Target="externalLinks/externalLink9.xml"/><Relationship Id="rId44" Type="http://schemas.openxmlformats.org/officeDocument/2006/relationships/externalLink" Target="externalLinks/externalLink8.xml"/><Relationship Id="rId43" Type="http://schemas.openxmlformats.org/officeDocument/2006/relationships/externalLink" Target="externalLinks/externalLink7.xml"/><Relationship Id="rId42" Type="http://schemas.openxmlformats.org/officeDocument/2006/relationships/externalLink" Target="externalLinks/externalLink6.xml"/><Relationship Id="rId41" Type="http://schemas.openxmlformats.org/officeDocument/2006/relationships/externalLink" Target="externalLinks/externalLink5.xml"/><Relationship Id="rId40" Type="http://schemas.openxmlformats.org/officeDocument/2006/relationships/externalLink" Target="externalLinks/externalLink4.xml"/><Relationship Id="rId4" Type="http://schemas.openxmlformats.org/officeDocument/2006/relationships/worksheet" Target="worksheets/sheet4.xml"/><Relationship Id="rId39" Type="http://schemas.openxmlformats.org/officeDocument/2006/relationships/externalLink" Target="externalLinks/externalLink3.xml"/><Relationship Id="rId38" Type="http://schemas.openxmlformats.org/officeDocument/2006/relationships/externalLink" Target="externalLinks/externalLink2.xml"/><Relationship Id="rId37" Type="http://schemas.openxmlformats.org/officeDocument/2006/relationships/externalLink" Target="externalLinks/externalLink1.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huawei/Desktop//home/user/Desktop/&#38472;&#38639;2021.12/2021&#24180;/20-&#20154;&#22823;&#19978;&#20250;/2021&#21450;2022/20220114&#23450;&#31295;/&#23450;&#31295;/2022&#24180;&#39044;&#31639;1.14/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coveredExternalLink1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2-&#25910;&#22788;&#23460;/6.&#30465;&#32423;&#31185;/&#25919;&#24220;&#20915;&#31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2-&#25910;&#22788;&#23460;/6.&#30465;&#32423;&#31185;/&#25919;&#24220;&#20915;&#31639;/Z:/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ome/huawei/Desktop//home/user/Desktop/&#38472;&#38639;2021.12/2021&#24180;/20-&#20154;&#22823;&#19978;&#20250;/2021&#21450;2022/20220114&#23450;&#31295;/&#23450;&#31295;/2022&#24180;&#39044;&#31639;1.14/20210112-/2022&#24180;&#39044;&#31639;1.12/&#39044;&#23457;&#34920;&#26684;/JS/js2000/2000&#24180;&#24066;&#24030;&#19978;&#25253;&#24635;&#20915;&#31639;&#25991;&#20214;&#22841;/2000&#24180;&#36130;&#25919;&#24635;&#20915;&#31639;/6004&#28074;&#22478;&#213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3-&#27719;&#24635;/1.&#22235;&#24029;&#30465;&#25919;&#24220;&#39044;&#20915;&#31639;&#20844;&#24320;&#21442;&#32771;&#26679;&#34920;&#65288;2022&#24180;&#29256;&#65289;/E:/&#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RecoveredExternalLink17"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2-&#25910;&#22788;&#23460;/6.&#30465;&#32423;&#31185;/&#25919;&#24220;&#20915;&#31639;/20210112-/2022&#24180;&#39044;&#31639;1.12/&#39044;&#23457;&#34920;&#26684;/JS/js2000/2000&#24180;&#24066;&#24030;&#19978;&#25253;&#24635;&#20915;&#31639;&#25991;&#20214;&#22841;/2000&#24180;&#36130;&#25919;&#24635;&#20915;&#31639;/6004&#28074;&#22478;&#213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JS/js2000/2000&#24180;&#24066;&#24030;&#19978;&#25253;&#24635;&#20915;&#31639;&#25991;&#20214;&#22841;/2000&#24180;&#36130;&#25919;&#24635;&#20915;&#31639;/6004&#28074;&#22478;&#213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ome/huawei/Desktop///home/user/Desktop/&#38472;&#38639;2021.12/2021&#24180;/20-&#20154;&#22823;&#19978;&#20250;/2021&#21450;2022/20220114&#23450;&#31295;/&#23450;&#31295;/2022&#24180;&#39044;&#31639;1.14/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2-&#25910;&#22788;&#23460;/8.&#36164;&#20135;&#22788;/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2-&#25910;&#22788;&#23460;/6.&#30465;&#32423;&#31185;/&#25919;&#24220;&#20915;&#31639;/5&#26412;&#32423;&#19968;&#33324;&#20844;&#20849;&#39044;&#31639;&#25903;&#20986;&#20915;&#31639;&#3492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20170710&#30465;&#32423;2017&#24180;1-6&#26376;&#39044;&#31639;&#25191;&#34892;&#34920;&#65288;&#25919;&#24220;&#24615;&#22522;&#37329;&#39044;&#31639;&#6528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ome/huawei/Desktop//&#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3-&#27719;&#24635;/1.&#22235;&#24029;&#30465;&#25919;&#24220;&#39044;&#20915;&#31639;&#20844;&#24320;&#21442;&#32771;&#26679;&#34920;&#65288;2022&#24180;&#29256;&#65289;/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ome/huawei/Desktop//home/user/Desktop/&#38472;&#38639;2021.12/2021&#24180;/20-&#20154;&#22823;&#19978;&#20250;/2021&#21450;2022/20220114&#23450;&#31295;/&#23450;&#31295;/2022&#24180;&#39044;&#31639;1.14/20210112-/2022&#24180;&#39044;&#31639;1.12/&#39044;&#23457;&#34920;&#26684;/001&#39044;&#31639;&#32534;&#21046;&#25991;&#20214;&#22841;/2017&#24180;/009-&#25253;&#21313;&#20108;&#23626;&#20154;&#22823;&#20116;&#27425;&#20250;&#35758;&#25991;&#20214;&#65288;&#19981;&#21547;&#37096;&#38376;&#39044;&#31639;&#65289;/&#32508;&#21512;&#31185;&#25552;&#20379;/&#22269;&#26377;&#36164;&#26412;&#32463;&#33829;&#39044;&#31639;&#25191;&#34892;&#21644;&#39044;&#31639;&#33609;&#26696;&#34920;&#65288;&#35843;&#25972;&#26684;&#24335;&#65289;01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ome/huawei/Desktop//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RecoveredExternalLink3"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ome/huawei/Desktop//2024&#24180;/2024&#24180;&#25919;&#24220;&#39044;&#20915;&#31639;&#20844;&#24320;/2023&#24180;&#20915;&#31639;&#20844;&#24320;/2024&#24180;&#24635;&#20915;&#31639;&#20844;&#24320;&#23450;&#31295;/&#39044;&#23457;&#34920;&#26684;/JS/js2000/2000&#24180;&#24066;&#24030;&#19978;&#25253;&#24635;&#20915;&#31639;&#25991;&#20214;&#22841;/2000&#24180;&#36130;&#25919;&#24635;&#20915;&#31639;/6004&#28074;&#22478;&#21306;.xls"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RecoveredExternalLink10"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RecoveredExternalLink14"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ome/huawei/Desktop//home/user/Desktop/&#38472;&#38639;2021.12/2021&#24180;/20-&#20154;&#22823;&#19978;&#20250;/2021&#21450;2022/20220114&#23450;&#31295;/&#23450;&#31295;/2022&#24180;&#39044;&#31639;1.14/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RecoveredExternalLink8"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ome/huawei/Desktop//2024&#24180;/2024&#24180;&#25919;&#24220;&#39044;&#20915;&#31639;&#20844;&#24320;/2023&#24180;&#20915;&#31639;&#20844;&#24320;/2024&#24180;&#24635;&#20915;&#31639;&#20844;&#24320;&#23450;&#31295;/&#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2-&#25910;&#22788;&#23460;/6.&#30465;&#32423;&#31185;/&#25919;&#24220;&#20915;&#31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RecoveredExternalLink13"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ome/huawei/Desktop//home/user/Desktop/&#38472;&#38639;2021.12/2021&#24180;/20-&#20154;&#22823;&#19978;&#20250;/2021&#21450;2022/20220114&#23450;&#31295;/&#23450;&#31295;/2022&#24180;&#39044;&#31639;1.14/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2-&#25910;&#22788;&#23460;/6.&#30465;&#32423;&#31185;/&#25919;&#24220;&#20915;&#31639;/&#22235;&#24029;&#30465;&#8194;2020&#8194;&#24180;&#20915;&#31639;&#65288;&#33609;&#26696;&#6528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ome/huawei/Desktop//2024&#24180;/2024&#24180;&#25919;&#24220;&#39044;&#20915;&#31639;&#20844;&#24320;/2023&#24180;&#20915;&#31639;&#20844;&#24320;/2024&#24180;&#24635;&#20915;&#31639;&#20844;&#24320;&#23450;&#31295;/&#39044;&#23457;&#34920;&#26684;/&#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2-&#25910;&#22788;&#23460;/6.&#30465;&#32423;&#31185;/&#25919;&#24220;&#20915;&#31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RecoveredExternalLink11"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RecoveredExternalLink16"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3-&#27719;&#24635;/1.&#22235;&#24029;&#30465;&#25919;&#24220;&#39044;&#20915;&#31639;&#20844;&#24320;&#21442;&#32771;&#26679;&#34920;&#65288;2022&#24180;&#29256;&#65289;/Z:/JS/js2000/2000&#24180;&#24066;&#24030;&#19978;&#25253;&#24635;&#20915;&#31639;&#25991;&#20214;&#22841;/2000&#24180;&#36130;&#25919;&#24635;&#20915;&#31639;/6004&#28074;&#22478;&#21306;.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001&#39044;&#31639;&#32534;&#21046;&#25991;&#20214;&#22841;/2017&#24180;/009-&#25253;&#21313;&#20108;&#23626;&#20154;&#22823;&#20116;&#27425;&#20250;&#35758;&#25991;&#20214;&#65288;&#19981;&#21547;&#37096;&#38376;&#39044;&#31639;&#65289;/&#32508;&#21512;&#31185;&#25552;&#20379;/&#22269;&#26377;&#36164;&#26412;&#32463;&#33829;&#39044;&#31639;&#25191;&#34892;&#21644;&#39044;&#31639;&#33609;&#26696;&#34920;&#65288;&#35843;&#25972;&#26684;&#24335;&#65289;0105.xls"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RecoveredExternalLink12"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RecoveredExternalLink9"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2-&#25910;&#22788;&#23460;/6.&#30465;&#32423;&#31185;/&#25919;&#24220;&#20915;&#31639;/10&#19968;&#33324;&#20844;&#20849;&#39044;&#31639;&#36716;&#31227;&#25903;&#20184;&#24773;&#12289;&#31246;&#25910;&#20915;&#31639;&#27719;&#24635;&#34920;.xlsx"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RecoveredExternalLink6"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ome/huawei/Desktop///home/user/Desktop/20220308/2022&#24180;3&#26376;/2022&#24180;3&#26376;&#31532;1&#21608;/20220302-&#21046;&#20316;&#39044;&#20915;&#31639;&#20844;&#24320;&#25805;&#20316;&#26679;&#34920;/03-&#27719;&#24635;/1.&#22235;&#24029;&#30465;&#25919;&#24220;&#39044;&#20915;&#31639;&#20844;&#24320;&#21442;&#32771;&#26679;&#34920;&#65288;2022&#24180;&#29256;&#65289;/A:/2001/05&#39044;&#31639;&#26448;&#26009;&#21367;/2001&#24180;&#39044;&#31639;&#65306;&#22522;&#30784;&#26448;&#26009;&#23553;&#38754;.xls" TargetMode="External"/></Relationships>
</file>

<file path=xl/externalLinks/_rels/externalLink46.xml.rels><?xml version="1.0" encoding="UTF-8" standalone="yes"?>
<Relationships xmlns="http://schemas.openxmlformats.org/package/2006/relationships"><Relationship Id="rId1" Type="http://schemas.microsoft.com/office/2006/relationships/xlExternalLinkPath/xlPathMissing" Target="RecoveredExternalLink7"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ome/huawei/Desktop//&#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49.xml.rels><?xml version="1.0" encoding="UTF-8" standalone="yes"?>
<Relationships xmlns="http://schemas.openxmlformats.org/package/2006/relationships"><Relationship Id="rId1" Type="http://schemas.microsoft.com/office/2006/relationships/xlExternalLinkPath/xlPathMissing" Target="RecoveredExternalLink4"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1-6&#26376;&#22269;&#36164;&#25191;&#34892;.xls"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PathMissing" Target="RecoveredExternalLink5"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ome/huawei/Desktop/&#20449;&#24687;&#20844;&#24320;/&#21382;&#24180;&#24635;&#20915;&#31639;&#25253;&#34920;/2025&#24180;&#36130;&#25919;&#24635;&#20915;&#31639;&#25253;&#34920;.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38468;&#20214;7&#65306;&#22756;&#22616;&#21439;2024&#24180;&#24635;&#20915;&#31639;&#20844;&#2432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31省级基金1至6月支出执行"/>
      <sheetName val="A01-1"/>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本级支出"/>
      <sheetName val="A01-1"/>
    </sheetNames>
    <sheetDataSet>
      <sheetData sheetId="0"/>
      <sheetData sheetId="1"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31省级基金1至6月支出执行"/>
      <sheetName val="A01-1"/>
    </sheetNames>
    <sheetDataSet>
      <sheetData sheetId="0" refreshError="1"/>
      <sheetData sheetId="1"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31省级基金1至6月支出执行"/>
      <sheetName val="A01-1"/>
    </sheetNames>
    <sheetDataSet>
      <sheetData sheetId="0" refreshError="1"/>
      <sheetData sheetId="1"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sheetData sheetId="1"/>
      <sheetData sheetId="2"/>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省级预算外"/>
      <sheetName val="A01-1"/>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1全省收入"/>
      <sheetName val="2全省支出"/>
      <sheetName val="3.全省平衡"/>
      <sheetName val="4省级收入"/>
      <sheetName val="5省级支出"/>
      <sheetName val="6省级平衡"/>
      <sheetName val="7一般公共预算中央补助"/>
      <sheetName val="8一般公共预算省对下补助"/>
      <sheetName val="9经济分类"/>
      <sheetName val="10省级一般预算结转"/>
      <sheetName val="11省级基本建设"/>
      <sheetName val="12重大投资计划和项目"/>
      <sheetName val="13全省基金收入"/>
      <sheetName val="14全省基金支出"/>
      <sheetName val="15全省基金平衡"/>
      <sheetName val="16省级基金收入"/>
      <sheetName val="17省级基金支出"/>
      <sheetName val="18省级基金平衡"/>
      <sheetName val="19基金中央补助 "/>
      <sheetName val="20基金省对下补助 "/>
      <sheetName val="21省级基金结转"/>
      <sheetName val="22全省国资收入"/>
      <sheetName val="23全省国资支出"/>
      <sheetName val="24国资全省平衡"/>
      <sheetName val="25省级国资收入"/>
      <sheetName val="26省级国资支出 "/>
      <sheetName val="27国资省级平衡"/>
      <sheetName val="28全省社保基金收入"/>
      <sheetName val="29全省社保基金支出"/>
      <sheetName val="30全省社保基金结余"/>
      <sheetName val="31省级社保基金收入"/>
      <sheetName val="32省级社保基金支出"/>
      <sheetName val="33省级社保基金结余"/>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三种预算"/>
      <sheetName val="人代会与真实预算"/>
      <sheetName val="A01-1"/>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A01-1"/>
      <sheetName val=" 附件一"/>
      <sheetName val="附件二"/>
      <sheetName val="附件三"/>
      <sheetName val="附件三 (2)"/>
      <sheetName val="测算表"/>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三种预算"/>
      <sheetName val="人代会与真实预算"/>
      <sheetName val="A01-1"/>
      <sheetName val="省级预算外"/>
    </sheetNames>
    <sheetDataSet>
      <sheetData sheetId="0" refreshError="1"/>
      <sheetData sheetId="1" refreshError="1"/>
      <sheetData sheetId="2" refreshError="1"/>
      <sheetData sheetId="3"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10一般公共预算省对下补助"/>
      <sheetName val="2"/>
      <sheetName val="Sheet3"/>
      <sheetName val="A01-1"/>
    </sheetNames>
    <sheetDataSet>
      <sheetData sheetId="0"/>
      <sheetData sheetId="1"/>
      <sheetData sheetId="2"/>
      <sheetData sheetId="3"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封面"/>
      <sheetName val="封面 (2)"/>
      <sheetName val="封面 (3)"/>
      <sheetName val="封面 (4)"/>
      <sheetName val="封面 (5)"/>
      <sheetName val="四月份月报"/>
      <sheetName val="基础编码"/>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省级预算外"/>
      <sheetName val="A01-1"/>
      <sheetName val="Sheet1"/>
    </sheetNames>
    <sheetDataSet>
      <sheetData sheetId="0" refreshError="1"/>
      <sheetData sheetId="1" refreshError="1"/>
      <sheetData sheetId="2"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s>
    <sheetDataSet>
      <sheetData sheetId="0"/>
      <sheetData sheetId="1"/>
      <sheetData sheetId="2"/>
      <sheetData sheetId="3"/>
      <sheetData sheetId="4"/>
      <sheetData sheetId="5"/>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27全省国资收入"/>
      <sheetName val="28全省国资支出"/>
      <sheetName val="29省级国资收入"/>
      <sheetName val="30省级国资支出 "/>
      <sheetName val="31全省国资收入1-6"/>
      <sheetName val="32全省国资支出1-6"/>
      <sheetName val="33省级国资收入1-6"/>
      <sheetName val="34省级国资支出1-6 "/>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Evaluation Version"/>
      <sheetName val="##BASEINFO"/>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sheet5"/>
      <sheetName val="L19"/>
      <sheetName val="L20"/>
      <sheetName val="L21"/>
      <sheetName val="L22"/>
    </sheetNames>
    <sheetDataSet>
      <sheetData sheetId="0"/>
      <sheetData sheetId="1"/>
      <sheetData sheetId="2"/>
      <sheetData sheetId="3"/>
      <sheetData sheetId="4"/>
      <sheetData sheetId="5"/>
      <sheetData sheetId="6"/>
      <sheetData sheetId="7"/>
      <sheetData sheetId="8"/>
      <sheetData sheetId="9">
        <row r="4">
          <cell r="A4" t="str">
            <v>项目</v>
          </cell>
          <cell r="B4" t="str">
            <v>决 算 数</v>
          </cell>
          <cell r="C4" t="str">
            <v>项目</v>
          </cell>
          <cell r="D4" t="str">
            <v>决 算 数</v>
          </cell>
        </row>
        <row r="5">
          <cell r="A5" t="str">
            <v>一般公共预算收入</v>
          </cell>
          <cell r="B5">
            <v>13776</v>
          </cell>
          <cell r="C5" t="str">
            <v>一般公共预算支出</v>
          </cell>
          <cell r="D5">
            <v>214855</v>
          </cell>
        </row>
        <row r="6">
          <cell r="A6" t="str">
            <v>上级补助收入</v>
          </cell>
          <cell r="B6">
            <v>186029</v>
          </cell>
          <cell r="C6" t="str">
            <v>补助下级支出</v>
          </cell>
          <cell r="D6">
            <v>0</v>
          </cell>
        </row>
        <row r="7">
          <cell r="A7" t="str">
            <v>  返还性收入</v>
          </cell>
          <cell r="B7">
            <v>418</v>
          </cell>
          <cell r="C7" t="str">
            <v>  返还性支出</v>
          </cell>
          <cell r="D7">
            <v>0</v>
          </cell>
        </row>
        <row r="8">
          <cell r="A8" t="str">
            <v>    所得税基数返还收入</v>
          </cell>
          <cell r="B8">
            <v>21</v>
          </cell>
          <cell r="C8" t="str">
            <v>    所得税基数返还支出</v>
          </cell>
        </row>
        <row r="9">
          <cell r="A9" t="str">
            <v>    成品油税费改革税收返还收入</v>
          </cell>
          <cell r="B9">
            <v>52</v>
          </cell>
          <cell r="C9" t="str">
            <v>    成品油税费改革税收返还支出</v>
          </cell>
        </row>
        <row r="10">
          <cell r="A10" t="str">
            <v>    增值税税收返还收入</v>
          </cell>
          <cell r="B10">
            <v>68</v>
          </cell>
          <cell r="C10" t="str">
            <v>    增值税税收返还支出</v>
          </cell>
        </row>
        <row r="11">
          <cell r="A11" t="str">
            <v>    消费税税收返还收入</v>
          </cell>
        </row>
        <row r="11">
          <cell r="C11" t="str">
            <v>    消费税税收返还支出</v>
          </cell>
        </row>
        <row r="12">
          <cell r="A12" t="str">
            <v>    增值税“五五分享”税收返还收入</v>
          </cell>
          <cell r="B12">
            <v>284</v>
          </cell>
          <cell r="C12" t="str">
            <v>    增值税“五五分享”税收返还支出</v>
          </cell>
        </row>
        <row r="13">
          <cell r="A13" t="str">
            <v>    其他返还性收入</v>
          </cell>
          <cell r="B13">
            <v>-7</v>
          </cell>
          <cell r="C13" t="str">
            <v>    其他返还性支出</v>
          </cell>
        </row>
        <row r="14">
          <cell r="A14" t="str">
            <v>  一般性转移支付收入</v>
          </cell>
          <cell r="B14">
            <v>153470</v>
          </cell>
          <cell r="C14" t="str">
            <v>  一般性转移支付支出</v>
          </cell>
          <cell r="D14">
            <v>0</v>
          </cell>
        </row>
        <row r="15">
          <cell r="A15" t="str">
            <v>    体制补助收入</v>
          </cell>
          <cell r="B15">
            <v>263</v>
          </cell>
          <cell r="C15" t="str">
            <v>    体制补助支出</v>
          </cell>
        </row>
        <row r="16">
          <cell r="A16" t="str">
            <v>    均衡性转移支付收入</v>
          </cell>
          <cell r="B16">
            <v>51487</v>
          </cell>
          <cell r="C16" t="str">
            <v>    均衡性转移支付支出</v>
          </cell>
        </row>
        <row r="17">
          <cell r="A17" t="str">
            <v>    县级基本财力保障机制奖补资金收入</v>
          </cell>
          <cell r="B17">
            <v>8728</v>
          </cell>
          <cell r="C17" t="str">
            <v>    县级基本财力保障机制奖补资金支出</v>
          </cell>
        </row>
        <row r="18">
          <cell r="A18" t="str">
            <v>    结算补助收入</v>
          </cell>
          <cell r="B18">
            <v>6187</v>
          </cell>
          <cell r="C18" t="str">
            <v>    结算补助支出</v>
          </cell>
        </row>
        <row r="19">
          <cell r="A19" t="str">
            <v>    资源枯竭型城市转移支付补助收入</v>
          </cell>
        </row>
        <row r="19">
          <cell r="C19" t="str">
            <v>    资源枯竭型城市转移支付补助支出</v>
          </cell>
        </row>
        <row r="20">
          <cell r="A20" t="str">
            <v>    企业事业单位划转补助收入</v>
          </cell>
        </row>
        <row r="20">
          <cell r="C20" t="str">
            <v>    企业事业单位划转补助支出</v>
          </cell>
        </row>
        <row r="21">
          <cell r="A21" t="str">
            <v>    产粮(油)大县奖励资金收入</v>
          </cell>
          <cell r="B21">
            <v>200</v>
          </cell>
          <cell r="C21" t="str">
            <v>    产粮(油)大县奖励资金支出</v>
          </cell>
        </row>
        <row r="22">
          <cell r="A22" t="str">
            <v>    重点生态功能区转移支付收入</v>
          </cell>
          <cell r="B22">
            <v>9726</v>
          </cell>
          <cell r="C22" t="str">
            <v>    重点生态功能区转移支付支出</v>
          </cell>
        </row>
        <row r="23">
          <cell r="A23" t="str">
            <v>    固定数额补助收入</v>
          </cell>
          <cell r="B23">
            <v>17205</v>
          </cell>
          <cell r="C23" t="str">
            <v>    固定数额补助支出</v>
          </cell>
        </row>
        <row r="24">
          <cell r="A24" t="str">
            <v>    革命老区转移支付收入</v>
          </cell>
          <cell r="B24">
            <v>2630</v>
          </cell>
          <cell r="C24" t="str">
            <v>    革命老区转移支付支出</v>
          </cell>
        </row>
        <row r="25">
          <cell r="A25" t="str">
            <v>    民族地区转移支付收入</v>
          </cell>
          <cell r="B25">
            <v>4575</v>
          </cell>
          <cell r="C25" t="str">
            <v>    民族地区转移支付支出</v>
          </cell>
        </row>
        <row r="26">
          <cell r="A26" t="str">
            <v>    边境地区转移支付收入</v>
          </cell>
        </row>
        <row r="26">
          <cell r="C26" t="str">
            <v>    边境地区转移支付支出</v>
          </cell>
        </row>
        <row r="27">
          <cell r="A27" t="str">
            <v>    巩固脱贫攻坚成果衔接乡村振兴转移支付收入</v>
          </cell>
          <cell r="B27">
            <v>14601</v>
          </cell>
          <cell r="C27" t="str">
            <v>    巩固脱贫攻坚成果衔接乡村振兴转移支付支出</v>
          </cell>
        </row>
        <row r="28">
          <cell r="A28" t="str">
            <v>    一般公共服务共同财政事权转移支付收入  </v>
          </cell>
        </row>
        <row r="28">
          <cell r="C28" t="str">
            <v>    一般公共服务共同财政事权转移支付支出  </v>
          </cell>
        </row>
        <row r="29">
          <cell r="A29" t="str">
            <v>    外交共同财政事权转移支付收入  </v>
          </cell>
        </row>
        <row r="29">
          <cell r="C29" t="str">
            <v>    外交共同财政事权转移支付支出 </v>
          </cell>
        </row>
        <row r="30">
          <cell r="A30" t="str">
            <v>    国防共同财政事权转移支付收入  </v>
          </cell>
        </row>
        <row r="30">
          <cell r="C30" t="str">
            <v>    国防共同财政事权转移支付支出 </v>
          </cell>
        </row>
        <row r="31">
          <cell r="A31" t="str">
            <v>    公共安全共同财政事权转移支付收入  </v>
          </cell>
          <cell r="B31">
            <v>2097</v>
          </cell>
          <cell r="C31" t="str">
            <v>    公共安全共同财政事权转移支付支出 </v>
          </cell>
        </row>
        <row r="32">
          <cell r="A32" t="str">
            <v>    教育共同财政事权转移支付收入  </v>
          </cell>
          <cell r="B32">
            <v>5185</v>
          </cell>
          <cell r="C32" t="str">
            <v>    教育共同财政事权转移支付支出 </v>
          </cell>
        </row>
        <row r="33">
          <cell r="A33" t="str">
            <v>    科学技术共同财政事权转移支付收入  </v>
          </cell>
          <cell r="B33">
            <v>50</v>
          </cell>
          <cell r="C33" t="str">
            <v>    科学技术共同财政事权转移支付支出  </v>
          </cell>
        </row>
        <row r="34">
          <cell r="A34" t="str">
            <v>    文化旅游体育与传媒共同财政事权转移支付收入  </v>
          </cell>
          <cell r="B34">
            <v>1825</v>
          </cell>
          <cell r="C34" t="str">
            <v>    文化旅游体育与传媒共同财政事权转移支付支出  </v>
          </cell>
        </row>
        <row r="35">
          <cell r="A35" t="str">
            <v>    社会保障和就业共同财政事权转移支付收入  </v>
          </cell>
          <cell r="B35">
            <v>7027</v>
          </cell>
          <cell r="C35" t="str">
            <v>    社会保障和就业共同财政事权转移支付支出 </v>
          </cell>
        </row>
        <row r="36">
          <cell r="A36" t="str">
            <v>    医疗卫生共同财政事权转移支付收入  </v>
          </cell>
          <cell r="B36">
            <v>4217</v>
          </cell>
          <cell r="C36" t="str">
            <v>    医疗卫生共同财政事权转移支付支出  </v>
          </cell>
        </row>
        <row r="37">
          <cell r="A37" t="str">
            <v>    节能环保共同财政事权转移支付收入  </v>
          </cell>
          <cell r="B37">
            <v>3422</v>
          </cell>
          <cell r="C37" t="str">
            <v>    节能环保共同财政事权转移支付支出</v>
          </cell>
        </row>
        <row r="38">
          <cell r="A38" t="str">
            <v>    城乡社区共同财政事权转移支付收入  </v>
          </cell>
        </row>
        <row r="38">
          <cell r="C38" t="str">
            <v>    城乡社区共同财政事权转移支付支出</v>
          </cell>
        </row>
        <row r="39">
          <cell r="A39" t="str">
            <v>    农林水共同财政事权转移支付收入  </v>
          </cell>
          <cell r="B39">
            <v>7316</v>
          </cell>
          <cell r="C39" t="str">
            <v>    农林水共同财政事权转移支付支出</v>
          </cell>
        </row>
        <row r="40">
          <cell r="A40" t="str">
            <v>    交通运输共同财政事权转移支付收入  </v>
          </cell>
          <cell r="B40">
            <v>3923</v>
          </cell>
          <cell r="C40" t="str">
            <v>    交通运输共同财政事权转移支付支出 </v>
          </cell>
        </row>
        <row r="41">
          <cell r="A41" t="str">
            <v>    资源勘探工业信息等共同财政事权转移支付收入  </v>
          </cell>
        </row>
        <row r="41">
          <cell r="C41" t="str">
            <v>    资源勘探工业信息等共同财政事权转移支付支出 </v>
          </cell>
        </row>
        <row r="42">
          <cell r="A42" t="str">
            <v>    商业服务业等共同财政事权转移支付收入  </v>
          </cell>
          <cell r="B42">
            <v>55</v>
          </cell>
          <cell r="C42" t="str">
            <v>    商业服务业等共同财政事权转移支付支出</v>
          </cell>
        </row>
        <row r="43">
          <cell r="A43" t="str">
            <v>    金融共同财政事权转移支付收入  </v>
          </cell>
        </row>
        <row r="43">
          <cell r="C43" t="str">
            <v>    金融共同财政事权转移支付支出 </v>
          </cell>
        </row>
        <row r="44">
          <cell r="A44" t="str">
            <v>    自然资源海洋气象等共同财政事权转移支付收入  </v>
          </cell>
        </row>
        <row r="44">
          <cell r="C44" t="str">
            <v>    自然资源海洋气象等共同财政事权转移支付支出  </v>
          </cell>
        </row>
        <row r="45">
          <cell r="A45" t="str">
            <v>    住房保障共同财政事权转移支付收入  </v>
          </cell>
          <cell r="B45">
            <v>537</v>
          </cell>
          <cell r="C45" t="str">
            <v>    住房保障共同财政事权转移支付支出</v>
          </cell>
        </row>
        <row r="46">
          <cell r="A46" t="str">
            <v>    粮油物资储备共同财政事权转移支付收入  </v>
          </cell>
        </row>
        <row r="46">
          <cell r="C46" t="str">
            <v>    粮油物资储备共同财政事权转移支付支出</v>
          </cell>
        </row>
        <row r="47">
          <cell r="A47" t="str">
            <v>    灾害防治及应急管理共同财政事权转移支付收入  </v>
          </cell>
          <cell r="B47">
            <v>223</v>
          </cell>
          <cell r="C47" t="str">
            <v>    灾害防治及应急管理共同财政事权转移支付支出  </v>
          </cell>
        </row>
        <row r="48">
          <cell r="A48" t="str">
            <v>    其他共同财政事权转移支付收入  </v>
          </cell>
        </row>
        <row r="48">
          <cell r="C48" t="str">
            <v>    其他共同财政事权转移支付支出 </v>
          </cell>
        </row>
        <row r="49">
          <cell r="A49" t="str">
            <v>    其他一般性转移支付收入</v>
          </cell>
          <cell r="B49">
            <v>1991</v>
          </cell>
          <cell r="C49" t="str">
            <v>    其他一般性转移支付支出</v>
          </cell>
        </row>
        <row r="50">
          <cell r="A50" t="str">
            <v>  专项转移支付收入</v>
          </cell>
          <cell r="B50">
            <v>32141</v>
          </cell>
          <cell r="C50" t="str">
            <v>  专项转移支付支出</v>
          </cell>
          <cell r="D50">
            <v>0</v>
          </cell>
        </row>
        <row r="51">
          <cell r="A51" t="str">
            <v>    一般公共服务</v>
          </cell>
          <cell r="B51">
            <v>209</v>
          </cell>
          <cell r="C51" t="str">
            <v>    一般公共服务</v>
          </cell>
        </row>
        <row r="52">
          <cell r="A52" t="str">
            <v>    外交</v>
          </cell>
        </row>
        <row r="52">
          <cell r="C52" t="str">
            <v>    外交</v>
          </cell>
        </row>
        <row r="53">
          <cell r="A53" t="str">
            <v>    国防</v>
          </cell>
          <cell r="B53">
            <v>3</v>
          </cell>
          <cell r="C53" t="str">
            <v>    国防</v>
          </cell>
        </row>
        <row r="54">
          <cell r="A54" t="str">
            <v>    公共安全</v>
          </cell>
        </row>
        <row r="54">
          <cell r="C54" t="str">
            <v>    公共安全</v>
          </cell>
        </row>
        <row r="55">
          <cell r="A55" t="str">
            <v>    教育</v>
          </cell>
        </row>
        <row r="55">
          <cell r="C55" t="str">
            <v>    教育</v>
          </cell>
        </row>
        <row r="56">
          <cell r="A56" t="str">
            <v>    科学技术</v>
          </cell>
        </row>
        <row r="56">
          <cell r="C56" t="str">
            <v>    科学技术</v>
          </cell>
        </row>
        <row r="57">
          <cell r="A57" t="str">
            <v>    文化旅游体育与传媒</v>
          </cell>
          <cell r="B57">
            <v>6</v>
          </cell>
          <cell r="C57" t="str">
            <v>    文化旅游体育与传媒</v>
          </cell>
        </row>
        <row r="58">
          <cell r="A58" t="str">
            <v>    社会保障和就业</v>
          </cell>
        </row>
        <row r="58">
          <cell r="C58" t="str">
            <v>    社会保障和就业</v>
          </cell>
        </row>
        <row r="59">
          <cell r="A59" t="str">
            <v>    卫生健康</v>
          </cell>
          <cell r="B59">
            <v>518</v>
          </cell>
          <cell r="C59" t="str">
            <v>    卫生健康</v>
          </cell>
        </row>
        <row r="60">
          <cell r="A60" t="str">
            <v>    节能环保</v>
          </cell>
          <cell r="B60">
            <v>11280</v>
          </cell>
          <cell r="C60" t="str">
            <v>    节能环保</v>
          </cell>
        </row>
        <row r="61">
          <cell r="A61" t="str">
            <v>    城乡社区</v>
          </cell>
          <cell r="B61">
            <v>384</v>
          </cell>
          <cell r="C61" t="str">
            <v>    城乡社区</v>
          </cell>
        </row>
        <row r="62">
          <cell r="A62" t="str">
            <v>    农林水</v>
          </cell>
          <cell r="B62">
            <v>1072</v>
          </cell>
          <cell r="C62" t="str">
            <v>    农林水</v>
          </cell>
        </row>
        <row r="63">
          <cell r="A63" t="str">
            <v>    交通运输</v>
          </cell>
          <cell r="B63">
            <v>2755</v>
          </cell>
          <cell r="C63" t="str">
            <v>    交通运输</v>
          </cell>
        </row>
        <row r="64">
          <cell r="A64" t="str">
            <v>    资源勘探工业信息等</v>
          </cell>
          <cell r="B64">
            <v>582</v>
          </cell>
          <cell r="C64" t="str">
            <v>    资源勘探工业信息等</v>
          </cell>
        </row>
        <row r="65">
          <cell r="A65" t="str">
            <v>    商业服务业等</v>
          </cell>
          <cell r="B65">
            <v>74</v>
          </cell>
          <cell r="C65" t="str">
            <v>    商业服务业等</v>
          </cell>
        </row>
        <row r="66">
          <cell r="A66" t="str">
            <v>    金融</v>
          </cell>
          <cell r="B66">
            <v>21</v>
          </cell>
          <cell r="C66" t="str">
            <v>    金融</v>
          </cell>
        </row>
        <row r="67">
          <cell r="A67" t="str">
            <v>    自然资源海洋气象等</v>
          </cell>
        </row>
        <row r="67">
          <cell r="C67" t="str">
            <v>    自然资源海洋气象等</v>
          </cell>
        </row>
        <row r="68">
          <cell r="A68" t="str">
            <v>    住房保障</v>
          </cell>
        </row>
        <row r="68">
          <cell r="C68" t="str">
            <v>    住房保障</v>
          </cell>
        </row>
        <row r="69">
          <cell r="A69" t="str">
            <v>    粮油物资储备</v>
          </cell>
        </row>
        <row r="69">
          <cell r="C69" t="str">
            <v>    粮油物资储备</v>
          </cell>
        </row>
        <row r="70">
          <cell r="A70" t="str">
            <v>    灾害防治及应急管理</v>
          </cell>
          <cell r="B70">
            <v>1071</v>
          </cell>
          <cell r="C70" t="str">
            <v>    灾害防治及应急管理</v>
          </cell>
        </row>
        <row r="71">
          <cell r="A71" t="str">
            <v>    其他收入</v>
          </cell>
          <cell r="B71">
            <v>14166</v>
          </cell>
          <cell r="C71" t="str">
            <v>    其他支出</v>
          </cell>
        </row>
        <row r="72">
          <cell r="A72" t="str">
            <v>下级上解收入</v>
          </cell>
          <cell r="B72">
            <v>0</v>
          </cell>
          <cell r="C72" t="str">
            <v>上解上级支出</v>
          </cell>
          <cell r="D72">
            <v>5817</v>
          </cell>
        </row>
        <row r="73">
          <cell r="A73" t="str">
            <v>  体制上解收入</v>
          </cell>
        </row>
        <row r="73">
          <cell r="C73" t="str">
            <v>  体制上解支出</v>
          </cell>
          <cell r="D73">
            <v>2345</v>
          </cell>
        </row>
        <row r="74">
          <cell r="A74" t="str">
            <v>  专项上解收入</v>
          </cell>
        </row>
        <row r="74">
          <cell r="C74" t="str">
            <v>  专项上解支出</v>
          </cell>
          <cell r="D74">
            <v>3472</v>
          </cell>
        </row>
        <row r="75">
          <cell r="A75" t="str">
            <v>待偿债再融资一般债券上年结余</v>
          </cell>
        </row>
        <row r="76">
          <cell r="A76" t="str">
            <v>上年结余收入</v>
          </cell>
          <cell r="B76">
            <v>3922</v>
          </cell>
        </row>
        <row r="77">
          <cell r="A77" t="str">
            <v>调入资金   </v>
          </cell>
          <cell r="B77">
            <v>0</v>
          </cell>
          <cell r="C77" t="str">
            <v>调出资金</v>
          </cell>
          <cell r="D77">
            <v>0</v>
          </cell>
        </row>
        <row r="78">
          <cell r="A78" t="str">
            <v>  从政府性基金预算调入</v>
          </cell>
        </row>
        <row r="78">
          <cell r="C78" t="str">
            <v>  调出用于补充超长期特别国债偿债备付金的资金</v>
          </cell>
        </row>
        <row r="79">
          <cell r="A79" t="str">
            <v>  从国有资本经营预算调入</v>
          </cell>
        </row>
        <row r="79">
          <cell r="C79" t="str">
            <v>  调出用于偿还超长期特别国债本金的资金</v>
          </cell>
        </row>
        <row r="80">
          <cell r="A80" t="str">
            <v>  从其他资金调入</v>
          </cell>
        </row>
        <row r="80">
          <cell r="C80" t="str">
            <v>  调出用于偿还抗疫特别国债本金的资金</v>
          </cell>
        </row>
        <row r="81">
          <cell r="C81" t="str">
            <v>  其他调出资金</v>
          </cell>
        </row>
        <row r="82">
          <cell r="A82" t="str">
            <v>债务收入</v>
          </cell>
          <cell r="B82">
            <v>0</v>
          </cell>
          <cell r="C82" t="str">
            <v>债务还本支出</v>
          </cell>
          <cell r="D82">
            <v>7841</v>
          </cell>
        </row>
        <row r="83">
          <cell r="A83" t="str">
            <v>  地方政府债务收入</v>
          </cell>
          <cell r="B83">
            <v>0</v>
          </cell>
          <cell r="C83" t="str">
            <v>  地方政府一般债务还本支出</v>
          </cell>
          <cell r="D83">
            <v>7841</v>
          </cell>
        </row>
        <row r="84">
          <cell r="A84" t="str">
            <v>    一般债务收入</v>
          </cell>
          <cell r="B84">
            <v>0</v>
          </cell>
          <cell r="C84" t="str">
            <v>    地方政府一般债券还本支出</v>
          </cell>
          <cell r="D84">
            <v>7841</v>
          </cell>
        </row>
        <row r="85">
          <cell r="A85" t="str">
            <v>      地方政府一般债券收入</v>
          </cell>
        </row>
        <row r="85">
          <cell r="C85" t="str">
            <v>    地方政府向外国政府借款还本支出</v>
          </cell>
        </row>
        <row r="86">
          <cell r="A86" t="str">
            <v>      地方政府向外国政府借款收入</v>
          </cell>
        </row>
        <row r="86">
          <cell r="C86" t="str">
            <v>    地方政府向国际组织借款还本支出</v>
          </cell>
        </row>
        <row r="87">
          <cell r="A87" t="str">
            <v>      地方政府向国际组织借款收入</v>
          </cell>
        </row>
        <row r="87">
          <cell r="C87" t="str">
            <v>    地方政府其他一般债务还本支出</v>
          </cell>
        </row>
        <row r="88">
          <cell r="A88" t="str">
            <v>      地方政府其他一般债务收入</v>
          </cell>
        </row>
        <row r="89">
          <cell r="A89" t="str">
            <v>债务转贷收入</v>
          </cell>
          <cell r="B89">
            <v>14057</v>
          </cell>
          <cell r="C89" t="str">
            <v>债务转贷支出</v>
          </cell>
          <cell r="D89">
            <v>0</v>
          </cell>
        </row>
        <row r="90">
          <cell r="A90" t="str">
            <v>  地方政府一般债务转贷收入</v>
          </cell>
          <cell r="B90">
            <v>14057</v>
          </cell>
          <cell r="C90" t="str">
            <v>  地方政府一般债券转贷支出</v>
          </cell>
        </row>
        <row r="91">
          <cell r="A91" t="str">
            <v>    地方政府一般债券转贷收入</v>
          </cell>
          <cell r="B91">
            <v>14057</v>
          </cell>
          <cell r="C91" t="str">
            <v>  地方政府向外国政府借款转贷支出</v>
          </cell>
        </row>
        <row r="92">
          <cell r="A92" t="str">
            <v>    地方政府向外国政府借款转贷收入</v>
          </cell>
        </row>
        <row r="92">
          <cell r="C92" t="str">
            <v>  地方政府向国际组织借款转贷支出</v>
          </cell>
        </row>
        <row r="93">
          <cell r="A93" t="str">
            <v>    地方政府向国际组织借款转贷收入</v>
          </cell>
        </row>
        <row r="93">
          <cell r="C93" t="str">
            <v>  地方政府其他一般债务转贷支出</v>
          </cell>
        </row>
        <row r="94">
          <cell r="A94" t="str">
            <v>    地方政府其他一般债务转贷收入</v>
          </cell>
        </row>
        <row r="95">
          <cell r="A95" t="str">
            <v>国债转贷收入</v>
          </cell>
        </row>
        <row r="95">
          <cell r="C95" t="str">
            <v>补充预算周转金</v>
          </cell>
        </row>
        <row r="96">
          <cell r="A96" t="str">
            <v>国债转贷资金上年结余</v>
          </cell>
        </row>
        <row r="96">
          <cell r="C96" t="str">
            <v>拨付国债转贷资金数</v>
          </cell>
        </row>
        <row r="97">
          <cell r="A97" t="str">
            <v>国债转贷转补助数</v>
          </cell>
        </row>
        <row r="97">
          <cell r="C97" t="str">
            <v>国债转贷资金结余</v>
          </cell>
        </row>
        <row r="98">
          <cell r="A98" t="str">
            <v>动用预算稳定调节基金</v>
          </cell>
          <cell r="B98">
            <v>7888</v>
          </cell>
          <cell r="C98" t="str">
            <v>安排预算稳定调节基金</v>
          </cell>
          <cell r="D98">
            <v>306</v>
          </cell>
        </row>
        <row r="99">
          <cell r="A99" t="str">
            <v>区域间转移性收入</v>
          </cell>
          <cell r="B99">
            <v>10282</v>
          </cell>
          <cell r="C99" t="str">
            <v>区域间转移性支出</v>
          </cell>
          <cell r="D99">
            <v>0</v>
          </cell>
        </row>
        <row r="100">
          <cell r="A100" t="str">
            <v>  接受其他地区援助收入</v>
          </cell>
          <cell r="B100">
            <v>10282</v>
          </cell>
          <cell r="C100" t="str">
            <v>  援助其他地区支出</v>
          </cell>
          <cell r="D100">
            <v>0</v>
          </cell>
        </row>
        <row r="101">
          <cell r="A101" t="str">
            <v>    接受其他省(自治区、直辖市、计划单列市)援助收入</v>
          </cell>
          <cell r="B101">
            <v>4865</v>
          </cell>
          <cell r="C101" t="str">
            <v>    援助其他省(自治区、直辖市、计划单列市)支出</v>
          </cell>
        </row>
        <row r="102">
          <cell r="A102" t="str">
            <v>    接受省内其他地市(区)援助收入</v>
          </cell>
          <cell r="B102">
            <v>5417</v>
          </cell>
          <cell r="C102" t="str">
            <v>    援助省内其他地市(区)支出</v>
          </cell>
        </row>
        <row r="103">
          <cell r="A103" t="str">
            <v>    接受市内其他县市(区)援助收入</v>
          </cell>
        </row>
        <row r="103">
          <cell r="C103" t="str">
            <v>    援助市内其他县市(区)支出</v>
          </cell>
        </row>
        <row r="104">
          <cell r="A104" t="str">
            <v>  生态保护补偿转移性收入</v>
          </cell>
          <cell r="B104">
            <v>0</v>
          </cell>
          <cell r="C104" t="str">
            <v>  生态保护补偿转移性支出</v>
          </cell>
          <cell r="D104">
            <v>0</v>
          </cell>
        </row>
        <row r="105">
          <cell r="A105" t="str">
            <v>    其他省(自治区、直辖市、计划单列市)横向生态保护补偿转移性收入</v>
          </cell>
        </row>
        <row r="105">
          <cell r="C105" t="str">
            <v>    其他省(自治区、直辖市、计划单列市)横向生态保护补偿转移性支出</v>
          </cell>
        </row>
        <row r="106">
          <cell r="A106" t="str">
            <v>    省内其他地市(区)横向生态保护补偿转移性收入</v>
          </cell>
        </row>
        <row r="106">
          <cell r="C106" t="str">
            <v>    省内其他地市(区)横向生态保护补偿转移性支出</v>
          </cell>
        </row>
        <row r="107">
          <cell r="A107" t="str">
            <v>    市内其他县市(区)横向生态保护补偿转移性收入</v>
          </cell>
        </row>
        <row r="107">
          <cell r="C107" t="str">
            <v>    市内其他县市(区)横向生态保护补偿转移性支出</v>
          </cell>
        </row>
        <row r="108">
          <cell r="A108" t="str">
            <v>  土地指标调剂转移性收入</v>
          </cell>
          <cell r="B108">
            <v>0</v>
          </cell>
          <cell r="C108" t="str">
            <v>  土地指标调剂转移性支出</v>
          </cell>
          <cell r="D108">
            <v>0</v>
          </cell>
        </row>
        <row r="109">
          <cell r="A109" t="str">
            <v>    其他省(自治区、直辖市、计划单列市)横向土地指标调剂转移性收入</v>
          </cell>
        </row>
        <row r="109">
          <cell r="C109" t="str">
            <v>    其他省(自治区、直辖市、计划单列市)横向土地指标调剂转移性支出</v>
          </cell>
        </row>
        <row r="110">
          <cell r="A110" t="str">
            <v>    省内其他地市(区)横向土地指标调剂转移性收入</v>
          </cell>
        </row>
        <row r="110">
          <cell r="C110" t="str">
            <v>    省内其他地市(区)横向土地指标调剂转移性支出</v>
          </cell>
        </row>
        <row r="111">
          <cell r="A111" t="str">
            <v>    市内其他县市(区)横向土地指标调剂转移性收入</v>
          </cell>
        </row>
        <row r="111">
          <cell r="C111" t="str">
            <v>    市内其他县市(区)横向土地指标调剂转移性支出</v>
          </cell>
        </row>
        <row r="112">
          <cell r="A112" t="str">
            <v>  其他转移性收入</v>
          </cell>
          <cell r="B112">
            <v>0</v>
          </cell>
          <cell r="C112" t="str">
            <v>  其他转移性支出</v>
          </cell>
          <cell r="D112">
            <v>0</v>
          </cell>
        </row>
        <row r="113">
          <cell r="A113" t="str">
            <v>    其他省(自治区、直辖市、计划单列市)其他转移性收入</v>
          </cell>
        </row>
        <row r="113">
          <cell r="C113" t="str">
            <v>    其他省(自治区、直辖市、计划单列市)其他转移性支出</v>
          </cell>
        </row>
        <row r="114">
          <cell r="A114" t="str">
            <v>    省内其他地市(区)其他转移性收入</v>
          </cell>
        </row>
        <row r="114">
          <cell r="C114" t="str">
            <v>    省内其他地市(区)其他转移性支出</v>
          </cell>
        </row>
        <row r="115">
          <cell r="A115" t="str">
            <v>    市内其他县市(区)其他转移性收入</v>
          </cell>
        </row>
        <row r="115">
          <cell r="C115" t="str">
            <v>    市内其他县市(区)其他转移性支出</v>
          </cell>
        </row>
        <row r="116">
          <cell r="A116" t="str">
            <v>省补助计划单列市收入</v>
          </cell>
        </row>
        <row r="116">
          <cell r="C116" t="str">
            <v>计划单列市上解省支出</v>
          </cell>
        </row>
        <row r="117">
          <cell r="A117" t="str">
            <v>计划单列市上解省收入</v>
          </cell>
        </row>
        <row r="117">
          <cell r="C117" t="str">
            <v>省补助计划单列市支出</v>
          </cell>
        </row>
        <row r="118">
          <cell r="C118" t="str">
            <v>待偿债再融资一般债券结余</v>
          </cell>
        </row>
        <row r="119">
          <cell r="C119" t="str">
            <v>年终结余</v>
          </cell>
          <cell r="D119">
            <v>7135</v>
          </cell>
        </row>
        <row r="120">
          <cell r="C120" t="str">
            <v>减:结转下年的支出</v>
          </cell>
          <cell r="D120">
            <v>7135</v>
          </cell>
        </row>
        <row r="121">
          <cell r="C121" t="str">
            <v>净结余</v>
          </cell>
          <cell r="D121">
            <v>0</v>
          </cell>
        </row>
        <row r="122">
          <cell r="A122" t="str">
            <v>收  入  总  计</v>
          </cell>
          <cell r="B122">
            <v>235954</v>
          </cell>
          <cell r="C122" t="str">
            <v>支  出  总  计</v>
          </cell>
          <cell r="D122">
            <v>235954</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1YS 壤塘县收入"/>
      <sheetName val="2YS 壤塘县支出"/>
      <sheetName val="3YS 壤塘县平衡"/>
      <sheetName val="4YS 壤塘县级收入"/>
      <sheetName val="5.本级决算表"/>
      <sheetName val="6.壤塘县级平衡"/>
      <sheetName val="7.本级支出经济分类"/>
      <sheetName val="8经济分类基本支出"/>
      <sheetName val="9.一般公共预算上级"/>
      <sheetName val="10.转移支付分地区"/>
      <sheetName val="11省级基本建设"/>
      <sheetName val="12重大投资计划和项目"/>
      <sheetName val="13 壤塘县基金收入"/>
      <sheetName val="14.YS 壤塘县基金支出"/>
      <sheetName val="15.YS 壤塘县基金平衡"/>
      <sheetName val="16.YS 壤塘县级基金收入"/>
      <sheetName val="17.本级基金支出"/>
      <sheetName val="18.YS壤塘县级基金平衡"/>
      <sheetName val="19.基金对下补助 "/>
      <sheetName val="20.全县国资收入"/>
      <sheetName val="21.全县国资支出"/>
      <sheetName val="22.国资全县平衡"/>
      <sheetName val="23.县级国资收入"/>
      <sheetName val="24.县级国资支出 "/>
      <sheetName val="25.国资县级平衡"/>
      <sheetName val="26.国有资本经营预算对下转移支付表"/>
      <sheetName val="27.本地区社保基金收入决算"/>
      <sheetName val="28.本地区社保基金支出决算"/>
      <sheetName val="29.本地区社保基金平衡表"/>
      <sheetName val="30.本级社保基金收入决算"/>
      <sheetName val="31.本级社保基金支出决算"/>
      <sheetName val="32.本级社保基金平衡"/>
      <sheetName val="33.壤塘县2023年地方政府债务限额及余额决算情况表"/>
      <sheetName val="34-壤塘县2023年地方政府债务相关情况表"/>
      <sheetName val="35-壤塘县2023年本级地方政府专项债务表"/>
      <sheetName val="36-壤塘县2023年地方政府债券使用情况表"/>
    </sheetNames>
    <sheetDataSet>
      <sheetData sheetId="0">
        <row r="29">
          <cell r="D29">
            <v>13776</v>
          </cell>
        </row>
      </sheetData>
      <sheetData sheetId="1"/>
      <sheetData sheetId="2"/>
      <sheetData sheetId="3">
        <row r="32">
          <cell r="D32">
            <v>13776</v>
          </cell>
        </row>
      </sheetData>
      <sheetData sheetId="4">
        <row r="602">
          <cell r="D602">
            <v>214855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1"/>
  <sheetViews>
    <sheetView showGridLines="0" showZeros="0" view="pageBreakPreview" zoomScaleNormal="100" workbookViewId="0">
      <selection activeCell="C4" sqref="C4"/>
    </sheetView>
  </sheetViews>
  <sheetFormatPr defaultColWidth="9" defaultRowHeight="15" customHeight="1"/>
  <cols>
    <col min="1" max="1" width="40.75" style="579" customWidth="1"/>
    <col min="2" max="4" width="10.6333333333333" style="579" customWidth="1"/>
    <col min="5" max="5" width="10.6333333333333" style="384" customWidth="1"/>
    <col min="6" max="7" width="10.6333333333333" style="579" customWidth="1"/>
    <col min="8" max="8" width="9" style="579"/>
    <col min="9" max="9" width="3.63333333333333" style="579" customWidth="1"/>
    <col min="10" max="10" width="9" style="579"/>
    <col min="11" max="11" width="13.75" style="579"/>
    <col min="12" max="16384" width="9" style="579"/>
  </cols>
  <sheetData>
    <row r="1" s="324" customFormat="1" ht="24" customHeight="1" spans="1:13">
      <c r="A1" s="329" t="s">
        <v>0</v>
      </c>
      <c r="B1" s="329"/>
      <c r="C1" s="329"/>
      <c r="D1" s="329"/>
      <c r="E1" s="386"/>
      <c r="F1" s="330"/>
      <c r="G1" s="330"/>
    </row>
    <row r="2" s="573" customFormat="1" ht="42" customHeight="1" spans="1:13">
      <c r="A2" s="580" t="s">
        <v>1</v>
      </c>
      <c r="B2" s="580"/>
      <c r="C2" s="580"/>
      <c r="D2" s="580"/>
      <c r="E2" s="580"/>
      <c r="F2" s="580"/>
      <c r="G2" s="580"/>
    </row>
    <row r="3" s="574" customFormat="1" ht="27" customHeight="1" spans="1:13">
      <c r="E3" s="387"/>
      <c r="F3" s="581" t="s">
        <v>2</v>
      </c>
      <c r="G3" s="581"/>
    </row>
    <row r="4" s="575" customFormat="1" ht="30" customHeight="1" spans="1:13">
      <c r="A4" s="320" t="s">
        <v>3</v>
      </c>
      <c r="B4" s="335" t="s">
        <v>4</v>
      </c>
      <c r="C4" s="336" t="s">
        <v>5</v>
      </c>
      <c r="D4" s="336" t="s">
        <v>6</v>
      </c>
      <c r="E4" s="389" t="s">
        <v>7</v>
      </c>
      <c r="F4" s="338" t="s">
        <v>8</v>
      </c>
      <c r="G4" s="623"/>
    </row>
    <row r="5" s="576" customFormat="1" ht="21.95" customHeight="1" spans="1:13">
      <c r="A5" s="582" t="s">
        <v>9</v>
      </c>
      <c r="B5" s="583">
        <v>5100</v>
      </c>
      <c r="C5" s="583">
        <v>5100</v>
      </c>
      <c r="D5" s="583">
        <v>5810</v>
      </c>
      <c r="E5" s="342">
        <v>1.13921568627451</v>
      </c>
      <c r="F5" s="342">
        <v>1.40746124031008</v>
      </c>
      <c r="G5" s="624"/>
      <c r="K5" s="625"/>
    </row>
    <row r="6" s="576" customFormat="1" ht="21.95" customHeight="1" spans="1:13">
      <c r="A6" s="585" t="s">
        <v>10</v>
      </c>
      <c r="B6" s="586">
        <v>605</v>
      </c>
      <c r="C6" s="586">
        <v>605</v>
      </c>
      <c r="D6" s="586">
        <v>1426</v>
      </c>
      <c r="E6" s="346">
        <v>2.35702479338843</v>
      </c>
      <c r="F6" s="346">
        <v>1.84</v>
      </c>
      <c r="G6" s="626"/>
      <c r="K6" s="625"/>
    </row>
    <row r="7" s="576" customFormat="1" ht="21.95" customHeight="1" spans="1:13">
      <c r="A7" s="585" t="s">
        <v>11</v>
      </c>
      <c r="B7" s="586">
        <v>0</v>
      </c>
      <c r="C7" s="586">
        <v>0</v>
      </c>
      <c r="D7" s="586">
        <v>135</v>
      </c>
      <c r="E7" s="346"/>
      <c r="F7" s="346">
        <v>2.25</v>
      </c>
      <c r="G7" s="626"/>
      <c r="K7" s="625"/>
    </row>
    <row r="8" s="576" customFormat="1" ht="21.95" customHeight="1" spans="1:13">
      <c r="A8" s="585" t="s">
        <v>12</v>
      </c>
      <c r="B8" s="586">
        <v>39</v>
      </c>
      <c r="C8" s="586">
        <v>39</v>
      </c>
      <c r="D8" s="586"/>
      <c r="E8" s="346">
        <v>0</v>
      </c>
      <c r="F8" s="346"/>
      <c r="G8" s="627"/>
      <c r="K8" s="625"/>
    </row>
    <row r="9" s="576" customFormat="1" ht="21.95" customHeight="1" spans="1:13">
      <c r="A9" s="585" t="s">
        <v>13</v>
      </c>
      <c r="B9" s="586">
        <v>69</v>
      </c>
      <c r="C9" s="586">
        <v>69</v>
      </c>
      <c r="D9" s="586">
        <v>177</v>
      </c>
      <c r="E9" s="346">
        <v>2.56521739130435</v>
      </c>
      <c r="F9" s="346">
        <v>1.71844660194175</v>
      </c>
      <c r="G9" s="626"/>
      <c r="K9" s="625"/>
    </row>
    <row r="10" s="576" customFormat="1" ht="21.95" customHeight="1" spans="1:13">
      <c r="A10" s="585" t="s">
        <v>14</v>
      </c>
      <c r="B10" s="586">
        <v>32</v>
      </c>
      <c r="C10" s="586">
        <v>32</v>
      </c>
      <c r="D10" s="586">
        <v>59</v>
      </c>
      <c r="E10" s="346">
        <v>1.84375</v>
      </c>
      <c r="F10" s="346">
        <v>2.45833333333333</v>
      </c>
      <c r="G10" s="626"/>
      <c r="K10" s="625"/>
    </row>
    <row r="11" s="576" customFormat="1" ht="21.95" customHeight="1" spans="1:13">
      <c r="A11" s="585" t="s">
        <v>15</v>
      </c>
      <c r="B11" s="586">
        <v>40</v>
      </c>
      <c r="C11" s="586">
        <v>40</v>
      </c>
      <c r="D11" s="586">
        <v>62</v>
      </c>
      <c r="E11" s="346">
        <v>1.55</v>
      </c>
      <c r="F11" s="346">
        <v>1.67567567567568</v>
      </c>
      <c r="G11" s="626"/>
      <c r="K11" s="625"/>
    </row>
    <row r="12" s="576" customFormat="1" ht="21.95" customHeight="1" spans="1:13">
      <c r="A12" s="585" t="s">
        <v>16</v>
      </c>
      <c r="B12" s="586">
        <v>70</v>
      </c>
      <c r="C12" s="586">
        <v>70</v>
      </c>
      <c r="D12" s="586">
        <v>90</v>
      </c>
      <c r="E12" s="346">
        <v>1.28571428571429</v>
      </c>
      <c r="F12" s="346">
        <v>1.01123595505618</v>
      </c>
      <c r="G12" s="626"/>
      <c r="K12" s="625"/>
    </row>
    <row r="13" s="576" customFormat="1" ht="21.95" customHeight="1" spans="1:13">
      <c r="A13" s="585" t="s">
        <v>17</v>
      </c>
      <c r="B13" s="586">
        <v>14</v>
      </c>
      <c r="C13" s="586">
        <v>14</v>
      </c>
      <c r="D13" s="586">
        <v>67</v>
      </c>
      <c r="E13" s="346">
        <v>4.78571428571429</v>
      </c>
      <c r="F13" s="346">
        <v>5.58333333333333</v>
      </c>
      <c r="G13" s="626"/>
      <c r="K13" s="625"/>
    </row>
    <row r="14" s="576" customFormat="1" ht="21.95" customHeight="1" spans="1:13">
      <c r="A14" s="585" t="s">
        <v>18</v>
      </c>
      <c r="B14" s="586">
        <v>3</v>
      </c>
      <c r="C14" s="586">
        <v>3</v>
      </c>
      <c r="D14" s="586">
        <v>2</v>
      </c>
      <c r="E14" s="346">
        <v>0.666666666666667</v>
      </c>
      <c r="F14" s="346">
        <v>0.666666666666667</v>
      </c>
      <c r="G14" s="626"/>
      <c r="K14" s="625"/>
      <c r="M14" s="588"/>
    </row>
    <row r="15" s="576" customFormat="1" ht="21.95" customHeight="1" spans="1:13">
      <c r="A15" s="585" t="s">
        <v>19</v>
      </c>
      <c r="B15" s="586">
        <v>0</v>
      </c>
      <c r="C15" s="586">
        <v>0</v>
      </c>
      <c r="D15" s="586">
        <v>13</v>
      </c>
      <c r="E15" s="346"/>
      <c r="F15" s="346">
        <v>-2.6</v>
      </c>
      <c r="G15" s="627"/>
      <c r="K15" s="625"/>
    </row>
    <row r="16" s="576" customFormat="1" ht="21.95" customHeight="1" spans="1:13">
      <c r="A16" s="585" t="s">
        <v>20</v>
      </c>
      <c r="B16" s="586">
        <v>85</v>
      </c>
      <c r="C16" s="586">
        <v>85</v>
      </c>
      <c r="D16" s="586">
        <v>103</v>
      </c>
      <c r="E16" s="346">
        <v>1.21176470588235</v>
      </c>
      <c r="F16" s="346">
        <v>1.03</v>
      </c>
      <c r="G16" s="626"/>
      <c r="K16" s="625"/>
    </row>
    <row r="17" s="576" customFormat="1" ht="21.95" customHeight="1" spans="1:11">
      <c r="A17" s="585" t="s">
        <v>21</v>
      </c>
      <c r="B17" s="586">
        <v>4123</v>
      </c>
      <c r="C17" s="586">
        <v>4123</v>
      </c>
      <c r="D17" s="586">
        <v>3602</v>
      </c>
      <c r="E17" s="346">
        <v>0.873635702158622</v>
      </c>
      <c r="F17" s="346">
        <v>1.242497412901</v>
      </c>
      <c r="G17" s="626"/>
      <c r="K17" s="625"/>
    </row>
    <row r="18" s="576" customFormat="1" ht="21.95" customHeight="1" spans="1:11">
      <c r="A18" s="585" t="s">
        <v>22</v>
      </c>
      <c r="B18" s="586">
        <v>16</v>
      </c>
      <c r="C18" s="586">
        <v>16</v>
      </c>
      <c r="D18" s="586">
        <v>71</v>
      </c>
      <c r="E18" s="346">
        <v>4.4375</v>
      </c>
      <c r="F18" s="346">
        <v>2.44827586206897</v>
      </c>
      <c r="G18" s="626"/>
      <c r="K18" s="625"/>
    </row>
    <row r="19" s="576" customFormat="1" ht="21.95" customHeight="1" spans="1:11">
      <c r="A19" s="585" t="s">
        <v>23</v>
      </c>
      <c r="B19" s="586">
        <v>0</v>
      </c>
      <c r="C19" s="586">
        <v>0</v>
      </c>
      <c r="D19" s="586"/>
      <c r="E19" s="346"/>
      <c r="F19" s="346"/>
      <c r="G19" s="627"/>
      <c r="K19" s="625"/>
    </row>
    <row r="20" s="576" customFormat="1" ht="21.95" customHeight="1" spans="1:11">
      <c r="A20" s="585" t="s">
        <v>24</v>
      </c>
      <c r="B20" s="586">
        <v>4</v>
      </c>
      <c r="C20" s="586">
        <v>4</v>
      </c>
      <c r="D20" s="586">
        <v>3</v>
      </c>
      <c r="E20" s="346">
        <v>0.75</v>
      </c>
      <c r="F20" s="346">
        <v>1.5</v>
      </c>
      <c r="G20" s="627"/>
      <c r="K20" s="625"/>
    </row>
    <row r="21" s="576" customFormat="1" ht="21.95" customHeight="1" spans="1:11">
      <c r="A21" s="585" t="s">
        <v>25</v>
      </c>
      <c r="B21" s="586">
        <v>0</v>
      </c>
      <c r="C21" s="586">
        <v>0</v>
      </c>
      <c r="D21" s="586"/>
      <c r="E21" s="346"/>
      <c r="F21" s="346"/>
      <c r="G21" s="627"/>
      <c r="K21" s="625"/>
    </row>
    <row r="22" s="576" customFormat="1" ht="21.95" customHeight="1" spans="1:11">
      <c r="A22" s="582" t="s">
        <v>26</v>
      </c>
      <c r="B22" s="583">
        <v>8370</v>
      </c>
      <c r="C22" s="583">
        <v>8370</v>
      </c>
      <c r="D22" s="583">
        <v>7966</v>
      </c>
      <c r="E22" s="342">
        <v>0.951732377538829</v>
      </c>
      <c r="F22" s="342">
        <v>0.928546450635272</v>
      </c>
      <c r="G22" s="624"/>
      <c r="K22" s="625"/>
    </row>
    <row r="23" s="576" customFormat="1" ht="21.95" customHeight="1" spans="1:11">
      <c r="A23" s="585" t="s">
        <v>27</v>
      </c>
      <c r="B23" s="586">
        <v>755</v>
      </c>
      <c r="C23" s="586">
        <v>755</v>
      </c>
      <c r="D23" s="586">
        <v>925</v>
      </c>
      <c r="E23" s="346">
        <v>1.22516556291391</v>
      </c>
      <c r="F23" s="346">
        <v>1.15625</v>
      </c>
      <c r="G23" s="626"/>
      <c r="K23" s="625"/>
    </row>
    <row r="24" s="576" customFormat="1" ht="21.95" customHeight="1" spans="1:11">
      <c r="A24" s="585" t="s">
        <v>28</v>
      </c>
      <c r="B24" s="586">
        <v>50</v>
      </c>
      <c r="C24" s="586">
        <v>50</v>
      </c>
      <c r="D24" s="586">
        <v>1198</v>
      </c>
      <c r="E24" s="346">
        <v>23.96</v>
      </c>
      <c r="F24" s="346">
        <v>2.10175438596491</v>
      </c>
      <c r="G24" s="626"/>
      <c r="K24" s="625"/>
    </row>
    <row r="25" s="576" customFormat="1" ht="21.95" customHeight="1" spans="1:11">
      <c r="A25" s="585" t="s">
        <v>29</v>
      </c>
      <c r="B25" s="586">
        <v>429</v>
      </c>
      <c r="C25" s="586">
        <v>429</v>
      </c>
      <c r="D25" s="586">
        <v>427</v>
      </c>
      <c r="E25" s="346">
        <v>0.995337995337995</v>
      </c>
      <c r="F25" s="346">
        <v>0.163163928162018</v>
      </c>
      <c r="G25" s="626"/>
      <c r="K25" s="625"/>
    </row>
    <row r="26" s="576" customFormat="1" ht="21.95" customHeight="1" spans="1:11">
      <c r="A26" s="585" t="s">
        <v>30</v>
      </c>
      <c r="B26" s="586">
        <v>0</v>
      </c>
      <c r="C26" s="586">
        <v>0</v>
      </c>
      <c r="D26" s="586">
        <v>0</v>
      </c>
      <c r="E26" s="346"/>
      <c r="F26" s="346"/>
      <c r="G26" s="626"/>
      <c r="K26" s="625"/>
    </row>
    <row r="27" s="576" customFormat="1" ht="21.95" customHeight="1" spans="1:11">
      <c r="A27" s="585" t="s">
        <v>31</v>
      </c>
      <c r="B27" s="586">
        <v>7086</v>
      </c>
      <c r="C27" s="586">
        <v>7086</v>
      </c>
      <c r="D27" s="586">
        <v>5416</v>
      </c>
      <c r="E27" s="346">
        <v>0.764324019192774</v>
      </c>
      <c r="F27" s="346">
        <v>1.26070763500931</v>
      </c>
      <c r="G27" s="626"/>
      <c r="K27" s="625"/>
    </row>
    <row r="28" s="576" customFormat="1" ht="21.95" customHeight="1" spans="1:11">
      <c r="A28" s="585" t="s">
        <v>32</v>
      </c>
      <c r="B28" s="586">
        <v>0</v>
      </c>
      <c r="C28" s="586">
        <v>0</v>
      </c>
      <c r="D28" s="586">
        <v>0</v>
      </c>
      <c r="E28" s="346"/>
      <c r="F28" s="346"/>
      <c r="G28" s="627"/>
      <c r="K28" s="625"/>
    </row>
    <row r="29" s="576" customFormat="1" ht="21.95" customHeight="1" spans="1:11">
      <c r="A29" s="585" t="s">
        <v>33</v>
      </c>
      <c r="B29" s="586">
        <v>0</v>
      </c>
      <c r="C29" s="586">
        <v>0</v>
      </c>
      <c r="D29" s="586">
        <v>0</v>
      </c>
      <c r="E29" s="346"/>
      <c r="F29" s="346"/>
      <c r="G29" s="627"/>
      <c r="K29" s="625"/>
    </row>
    <row r="30" s="576" customFormat="1" ht="21.95" customHeight="1" spans="1:11">
      <c r="A30" s="585" t="s">
        <v>34</v>
      </c>
      <c r="B30" s="586">
        <v>50</v>
      </c>
      <c r="C30" s="586">
        <v>50</v>
      </c>
      <c r="D30" s="586">
        <v>0</v>
      </c>
      <c r="E30" s="346">
        <v>0</v>
      </c>
      <c r="F30" s="346">
        <v>0</v>
      </c>
      <c r="G30" s="627"/>
      <c r="K30" s="625"/>
    </row>
    <row r="31" s="576" customFormat="1" ht="21.95" customHeight="1" spans="1:11">
      <c r="A31" s="589"/>
      <c r="B31" s="590"/>
      <c r="C31" s="590"/>
      <c r="D31" s="590"/>
      <c r="E31" s="342"/>
      <c r="F31" s="346">
        <v>0</v>
      </c>
      <c r="G31" s="628"/>
      <c r="K31" s="625"/>
    </row>
    <row r="32" s="575" customFormat="1" ht="21.95" customHeight="1" spans="1:11">
      <c r="A32" s="320" t="s">
        <v>35</v>
      </c>
      <c r="B32" s="629">
        <v>13470</v>
      </c>
      <c r="C32" s="629">
        <v>13470</v>
      </c>
      <c r="D32" s="629">
        <v>13776</v>
      </c>
      <c r="E32" s="342">
        <v>1.02271714922049</v>
      </c>
      <c r="F32" s="342">
        <v>1.08412685921146</v>
      </c>
      <c r="G32" s="624"/>
      <c r="K32" s="625"/>
    </row>
    <row r="33" s="577" customFormat="1" ht="24" customHeight="1" spans="1:7">
      <c r="A33" s="630"/>
      <c r="B33" s="630"/>
      <c r="C33" s="630"/>
      <c r="D33" s="630"/>
      <c r="E33" s="630"/>
      <c r="F33" s="630"/>
      <c r="G33" s="630"/>
    </row>
    <row r="34" s="578" customFormat="1" ht="24" customHeight="1" spans="1:7">
      <c r="E34" s="391"/>
    </row>
    <row r="35" s="578" customFormat="1" ht="24" customHeight="1" spans="1:7">
      <c r="E35" s="391"/>
      <c r="F35" s="594"/>
      <c r="G35" s="594"/>
    </row>
    <row r="36" s="578" customFormat="1" ht="24" customHeight="1" spans="1:7">
      <c r="E36" s="391"/>
    </row>
    <row r="37" s="578" customFormat="1" ht="24" customHeight="1" spans="1:7">
      <c r="E37" s="391"/>
    </row>
    <row r="38" s="578" customFormat="1" ht="24" customHeight="1" spans="1:7">
      <c r="E38" s="391"/>
    </row>
    <row r="39" s="578" customFormat="1" ht="24" customHeight="1" spans="1:7">
      <c r="E39" s="391"/>
    </row>
    <row r="40" s="578" customFormat="1" ht="24" customHeight="1" spans="1:7">
      <c r="E40" s="391"/>
    </row>
    <row r="41" s="578" customFormat="1" ht="24" customHeight="1" spans="1:7">
      <c r="E41" s="391"/>
    </row>
    <row r="42" s="578" customFormat="1" ht="24" customHeight="1" spans="1:7">
      <c r="E42" s="391"/>
    </row>
    <row r="43" s="578" customFormat="1" ht="24" customHeight="1" spans="1:7">
      <c r="E43" s="391"/>
    </row>
    <row r="44" s="578" customFormat="1" ht="24" customHeight="1" spans="1:7">
      <c r="E44" s="391"/>
    </row>
    <row r="45" s="578" customFormat="1" ht="24" customHeight="1" spans="1:7">
      <c r="E45" s="391"/>
    </row>
    <row r="46" s="578" customFormat="1" ht="24" customHeight="1" spans="1:7">
      <c r="E46" s="391"/>
    </row>
    <row r="47" s="578" customFormat="1" ht="24" customHeight="1" spans="1:7">
      <c r="E47" s="391"/>
    </row>
    <row r="48" s="578" customFormat="1" ht="24" customHeight="1" spans="1:7">
      <c r="E48" s="391"/>
    </row>
    <row r="49" s="578" customFormat="1" ht="24" customHeight="1" spans="5:5">
      <c r="E49" s="391"/>
    </row>
    <row r="50" s="578" customFormat="1" ht="24" customHeight="1" spans="5:5">
      <c r="E50" s="391"/>
    </row>
    <row r="51" s="578" customFormat="1" ht="24" customHeight="1" spans="5:5">
      <c r="E51" s="391"/>
    </row>
    <row r="52" s="578" customFormat="1" ht="24" customHeight="1" spans="5:5">
      <c r="E52" s="391"/>
    </row>
    <row r="53" s="578" customFormat="1" ht="24" customHeight="1" spans="5:5">
      <c r="E53" s="391"/>
    </row>
    <row r="54" s="578" customFormat="1" ht="24" customHeight="1" spans="5:5">
      <c r="E54" s="391"/>
    </row>
    <row r="55" s="578" customFormat="1" ht="24" customHeight="1" spans="5:5">
      <c r="E55" s="391"/>
    </row>
    <row r="56" s="578" customFormat="1" ht="24" customHeight="1" spans="5:5">
      <c r="E56" s="391"/>
    </row>
    <row r="57" s="578" customFormat="1" ht="24" customHeight="1" spans="5:5">
      <c r="E57" s="391"/>
    </row>
    <row r="58" s="578" customFormat="1" ht="24" customHeight="1" spans="5:5">
      <c r="E58" s="391"/>
    </row>
    <row r="59" s="578" customFormat="1" ht="24" customHeight="1" spans="5:5">
      <c r="E59" s="391"/>
    </row>
    <row r="60" s="578" customFormat="1" ht="24" customHeight="1" spans="5:5">
      <c r="E60" s="391"/>
    </row>
    <row r="61" s="578" customFormat="1" ht="24" customHeight="1" spans="5:5">
      <c r="E61" s="391"/>
    </row>
    <row r="62" s="578" customFormat="1" ht="24" customHeight="1" spans="5:5">
      <c r="E62" s="391"/>
    </row>
    <row r="63" s="578" customFormat="1" ht="24" customHeight="1" spans="5:5">
      <c r="E63" s="391"/>
    </row>
    <row r="64" s="578" customFormat="1" ht="24" customHeight="1" spans="5:5">
      <c r="E64" s="391"/>
    </row>
    <row r="65" s="578" customFormat="1" ht="24" customHeight="1" spans="5:5">
      <c r="E65" s="391"/>
    </row>
    <row r="66" s="578" customFormat="1" ht="24" customHeight="1" spans="5:5">
      <c r="E66" s="391"/>
    </row>
    <row r="67" s="578" customFormat="1" ht="24" customHeight="1" spans="5:5">
      <c r="E67" s="391"/>
    </row>
    <row r="68" s="578" customFormat="1" ht="24" customHeight="1" spans="5:5">
      <c r="E68" s="391"/>
    </row>
    <row r="69" s="578" customFormat="1" ht="24" customHeight="1" spans="5:5">
      <c r="E69" s="391"/>
    </row>
    <row r="70" s="578" customFormat="1" ht="24" customHeight="1" spans="5:5">
      <c r="E70" s="391"/>
    </row>
    <row r="71" s="578" customFormat="1" ht="24" customHeight="1" spans="5:5">
      <c r="E71" s="391"/>
    </row>
    <row r="72" s="578" customFormat="1" ht="24" customHeight="1" spans="5:5">
      <c r="E72" s="391"/>
    </row>
    <row r="73" s="578" customFormat="1" ht="24" customHeight="1" spans="5:5">
      <c r="E73" s="391"/>
    </row>
    <row r="74" s="578" customFormat="1" ht="24" customHeight="1" spans="5:5">
      <c r="E74" s="391"/>
    </row>
    <row r="75" s="578" customFormat="1" ht="24" customHeight="1" spans="5:5">
      <c r="E75" s="391"/>
    </row>
    <row r="76" s="578" customFormat="1" ht="24" customHeight="1" spans="5:5">
      <c r="E76" s="391"/>
    </row>
    <row r="77" s="578" customFormat="1" ht="24" customHeight="1" spans="5:5">
      <c r="E77" s="391"/>
    </row>
    <row r="78" s="578" customFormat="1" ht="24" customHeight="1" spans="5:5">
      <c r="E78" s="391"/>
    </row>
    <row r="79" s="578" customFormat="1" ht="24" customHeight="1" spans="5:5">
      <c r="E79" s="391"/>
    </row>
    <row r="80" s="578" customFormat="1" ht="24" customHeight="1" spans="5:5">
      <c r="E80" s="391"/>
    </row>
    <row r="81" s="578" customFormat="1" ht="24" customHeight="1" spans="5:5">
      <c r="E81" s="391"/>
    </row>
  </sheetData>
  <sheetProtection formatCells="0" formatColumns="0" formatRows="0" insertRows="0" insertColumns="0" insertHyperlinks="0" deleteColumns="0" deleteRows="0" sort="0" autoFilter="0" pivotTables="0"/>
  <mergeCells count="2">
    <mergeCell ref="A2:F2"/>
    <mergeCell ref="A33:F33"/>
  </mergeCells>
  <printOptions horizontalCentered="1"/>
  <pageMargins left="0.393055555555556" right="0.393055555555556" top="0.393055555555556" bottom="0.590277777777778" header="0.590277777777778" footer="0.393055555555556"/>
  <pageSetup paperSize="9" firstPageNumber="0" orientation="portrait" blackAndWhite="1" useFirstPageNumber="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H80"/>
  <sheetViews>
    <sheetView showGridLines="0" showZeros="0" view="pageBreakPreview" zoomScaleNormal="100" topLeftCell="A3" workbookViewId="0">
      <selection activeCell="D14" sqref="D14"/>
    </sheetView>
  </sheetViews>
  <sheetFormatPr defaultColWidth="9" defaultRowHeight="15" customHeight="1"/>
  <cols>
    <col min="1" max="1" width="32" style="579" customWidth="1"/>
    <col min="2" max="4" width="11.6333333333333" style="608" customWidth="1"/>
    <col min="5" max="5" width="11.6333333333333" style="384" customWidth="1"/>
    <col min="6" max="6" width="12.1333333333333" style="579" customWidth="1"/>
    <col min="7" max="10" width="9" style="579"/>
    <col min="11" max="11" width="12.625" style="579"/>
    <col min="12" max="242" width="9" style="579"/>
    <col min="243" max="16384" width="9" style="609"/>
  </cols>
  <sheetData>
    <row r="1" s="324" customFormat="1" ht="24" customHeight="1" spans="1:11">
      <c r="A1" s="329" t="s">
        <v>36</v>
      </c>
      <c r="B1" s="610"/>
      <c r="C1" s="610"/>
      <c r="D1" s="610"/>
      <c r="E1" s="611"/>
      <c r="F1" s="330"/>
    </row>
    <row r="2" s="573" customFormat="1" ht="42" customHeight="1" spans="1:11">
      <c r="A2" s="580" t="s">
        <v>37</v>
      </c>
      <c r="B2" s="612"/>
      <c r="C2" s="612"/>
      <c r="D2" s="612"/>
      <c r="E2" s="580"/>
      <c r="F2" s="580"/>
    </row>
    <row r="3" s="574" customFormat="1" ht="27" customHeight="1" spans="1:11">
      <c r="B3" s="613"/>
      <c r="C3" s="613"/>
      <c r="D3" s="613"/>
      <c r="E3" s="387"/>
      <c r="F3" s="574" t="s">
        <v>38</v>
      </c>
    </row>
    <row r="4" s="575" customFormat="1" ht="30" customHeight="1" spans="1:11">
      <c r="A4" s="320" t="s">
        <v>3</v>
      </c>
      <c r="B4" s="335" t="s">
        <v>4</v>
      </c>
      <c r="C4" s="336" t="s">
        <v>5</v>
      </c>
      <c r="D4" s="337" t="s">
        <v>6</v>
      </c>
      <c r="E4" s="389" t="s">
        <v>7</v>
      </c>
      <c r="F4" s="338" t="s">
        <v>8</v>
      </c>
    </row>
    <row r="5" s="576" customFormat="1" ht="23.1" customHeight="1" spans="1:11">
      <c r="A5" s="614" t="s">
        <v>39</v>
      </c>
      <c r="B5" s="590">
        <v>17846</v>
      </c>
      <c r="C5" s="615">
        <v>28058</v>
      </c>
      <c r="D5" s="615">
        <v>28053</v>
      </c>
      <c r="E5" s="616">
        <v>0.999821797704754</v>
      </c>
      <c r="F5" s="616">
        <v>1.04282368685179</v>
      </c>
      <c r="K5" s="617"/>
    </row>
    <row r="6" s="576" customFormat="1" ht="23.1" customHeight="1" spans="1:11">
      <c r="A6" s="614" t="s">
        <v>40</v>
      </c>
      <c r="B6" s="590">
        <v>0</v>
      </c>
      <c r="C6" s="615">
        <v>0</v>
      </c>
      <c r="D6" s="615">
        <v>0</v>
      </c>
      <c r="E6" s="616"/>
      <c r="F6" s="616"/>
      <c r="K6" s="617"/>
    </row>
    <row r="7" s="576" customFormat="1" ht="23.1" customHeight="1" spans="1:11">
      <c r="A7" s="614" t="s">
        <v>41</v>
      </c>
      <c r="B7" s="590">
        <v>69</v>
      </c>
      <c r="C7" s="618">
        <v>259</v>
      </c>
      <c r="D7" s="618">
        <v>259</v>
      </c>
      <c r="E7" s="616">
        <v>1</v>
      </c>
      <c r="F7" s="616">
        <v>1.17194570135747</v>
      </c>
      <c r="K7" s="617"/>
    </row>
    <row r="8" s="576" customFormat="1" ht="23.1" customHeight="1" spans="1:11">
      <c r="A8" s="614" t="s">
        <v>42</v>
      </c>
      <c r="B8" s="590">
        <v>5381</v>
      </c>
      <c r="C8" s="618">
        <v>9083</v>
      </c>
      <c r="D8" s="618">
        <v>9083</v>
      </c>
      <c r="E8" s="616">
        <v>1</v>
      </c>
      <c r="F8" s="616">
        <v>1.08259833134684</v>
      </c>
      <c r="K8" s="617"/>
    </row>
    <row r="9" s="576" customFormat="1" ht="23.1" customHeight="1" spans="1:11">
      <c r="A9" s="614" t="s">
        <v>43</v>
      </c>
      <c r="B9" s="590">
        <v>16429</v>
      </c>
      <c r="C9" s="618">
        <v>23319</v>
      </c>
      <c r="D9" s="618">
        <v>23319</v>
      </c>
      <c r="E9" s="616">
        <v>1</v>
      </c>
      <c r="F9" s="616">
        <v>1.00983024424043</v>
      </c>
      <c r="K9" s="617"/>
    </row>
    <row r="10" s="575" customFormat="1" ht="23.1" customHeight="1" spans="1:11">
      <c r="A10" s="614" t="s">
        <v>44</v>
      </c>
      <c r="B10" s="590">
        <v>8</v>
      </c>
      <c r="C10" s="618">
        <v>202</v>
      </c>
      <c r="D10" s="618">
        <v>202</v>
      </c>
      <c r="E10" s="616">
        <v>1</v>
      </c>
      <c r="F10" s="616">
        <v>2.06122448979592</v>
      </c>
      <c r="K10" s="617"/>
    </row>
    <row r="11" s="576" customFormat="1" ht="23.1" customHeight="1" spans="1:11">
      <c r="A11" s="614" t="s">
        <v>45</v>
      </c>
      <c r="B11" s="590">
        <v>1671</v>
      </c>
      <c r="C11" s="618">
        <v>4601</v>
      </c>
      <c r="D11" s="618">
        <v>4601</v>
      </c>
      <c r="E11" s="616">
        <v>1</v>
      </c>
      <c r="F11" s="616">
        <v>0.805356205146158</v>
      </c>
      <c r="K11" s="617"/>
    </row>
    <row r="12" s="576" customFormat="1" ht="23.1" customHeight="1" spans="1:11">
      <c r="A12" s="614" t="s">
        <v>46</v>
      </c>
      <c r="B12" s="590">
        <v>17234</v>
      </c>
      <c r="C12" s="618">
        <v>28773</v>
      </c>
      <c r="D12" s="618">
        <v>28773</v>
      </c>
      <c r="E12" s="616">
        <v>1</v>
      </c>
      <c r="F12" s="616">
        <v>1.1664099237879</v>
      </c>
      <c r="K12" s="617"/>
    </row>
    <row r="13" s="576" customFormat="1" ht="23.1" customHeight="1" spans="1:11">
      <c r="A13" s="614" t="s">
        <v>47</v>
      </c>
      <c r="B13" s="590">
        <v>10420</v>
      </c>
      <c r="C13" s="618">
        <v>17885</v>
      </c>
      <c r="D13" s="618">
        <v>17885</v>
      </c>
      <c r="E13" s="616">
        <v>1</v>
      </c>
      <c r="F13" s="616">
        <v>1.07230649319504</v>
      </c>
      <c r="K13" s="617"/>
    </row>
    <row r="14" s="576" customFormat="1" ht="23.1" customHeight="1" spans="1:11">
      <c r="A14" s="614" t="s">
        <v>48</v>
      </c>
      <c r="B14" s="590">
        <v>209</v>
      </c>
      <c r="C14" s="618">
        <v>14028</v>
      </c>
      <c r="D14" s="618">
        <v>6934</v>
      </c>
      <c r="E14" s="616">
        <v>0.494297120045623</v>
      </c>
      <c r="F14" s="616">
        <v>0.589174951142833</v>
      </c>
      <c r="K14" s="617"/>
    </row>
    <row r="15" s="576" customFormat="1" ht="23.1" customHeight="1" spans="1:11">
      <c r="A15" s="614" t="s">
        <v>49</v>
      </c>
      <c r="B15" s="590">
        <v>1625</v>
      </c>
      <c r="C15" s="618">
        <v>22595</v>
      </c>
      <c r="D15" s="618">
        <v>22595</v>
      </c>
      <c r="E15" s="616">
        <v>1</v>
      </c>
      <c r="F15" s="616">
        <v>2.47155983373441</v>
      </c>
      <c r="K15" s="617"/>
    </row>
    <row r="16" s="576" customFormat="1" ht="23.1" customHeight="1" spans="1:11">
      <c r="A16" s="614" t="s">
        <v>50</v>
      </c>
      <c r="B16" s="590">
        <v>10201</v>
      </c>
      <c r="C16" s="618">
        <v>48918</v>
      </c>
      <c r="D16" s="618">
        <v>48918</v>
      </c>
      <c r="E16" s="616">
        <v>1</v>
      </c>
      <c r="F16" s="616">
        <v>1.00034764115253</v>
      </c>
      <c r="K16" s="617"/>
    </row>
    <row r="17" s="576" customFormat="1" ht="23.1" customHeight="1" spans="1:242">
      <c r="A17" s="614" t="s">
        <v>51</v>
      </c>
      <c r="B17" s="590">
        <v>4946</v>
      </c>
      <c r="C17" s="618">
        <v>8661</v>
      </c>
      <c r="D17" s="618">
        <v>8661</v>
      </c>
      <c r="E17" s="616">
        <v>1</v>
      </c>
      <c r="F17" s="616">
        <v>1.2034180908712</v>
      </c>
      <c r="K17" s="617"/>
    </row>
    <row r="18" s="576" customFormat="1" ht="23.1" customHeight="1" spans="1:242">
      <c r="A18" s="619" t="s">
        <v>52</v>
      </c>
      <c r="B18" s="590">
        <v>228</v>
      </c>
      <c r="C18" s="618">
        <v>1905</v>
      </c>
      <c r="D18" s="618">
        <v>1890</v>
      </c>
      <c r="E18" s="616">
        <v>0.992125984251969</v>
      </c>
      <c r="F18" s="616">
        <v>3.18181818181818</v>
      </c>
      <c r="K18" s="617"/>
    </row>
    <row r="19" s="576" customFormat="1" ht="23.1" customHeight="1" spans="1:242">
      <c r="A19" s="619" t="s">
        <v>53</v>
      </c>
      <c r="B19" s="590">
        <v>154</v>
      </c>
      <c r="C19" s="618">
        <v>589</v>
      </c>
      <c r="D19" s="618">
        <v>589</v>
      </c>
      <c r="E19" s="616">
        <v>1</v>
      </c>
      <c r="F19" s="616">
        <v>0.84992784992785</v>
      </c>
      <c r="K19" s="617"/>
    </row>
    <row r="20" s="576" customFormat="1" ht="23.1" customHeight="1" spans="1:242">
      <c r="A20" s="619" t="s">
        <v>54</v>
      </c>
      <c r="B20" s="590">
        <v>0</v>
      </c>
      <c r="C20" s="618">
        <v>21</v>
      </c>
      <c r="D20" s="618">
        <v>0</v>
      </c>
      <c r="E20" s="616">
        <v>0</v>
      </c>
      <c r="F20" s="616">
        <v>0</v>
      </c>
      <c r="K20" s="617"/>
    </row>
    <row r="21" s="576" customFormat="1" ht="23.1" customHeight="1" spans="1:242">
      <c r="A21" s="619" t="s">
        <v>55</v>
      </c>
      <c r="B21" s="590">
        <v>0</v>
      </c>
      <c r="C21" s="618">
        <v>0</v>
      </c>
      <c r="D21" s="77">
        <v>0</v>
      </c>
      <c r="E21" s="616"/>
      <c r="F21" s="616"/>
      <c r="K21" s="617"/>
    </row>
    <row r="22" s="576" customFormat="1" ht="23.1" customHeight="1" spans="1:242">
      <c r="A22" s="619" t="s">
        <v>56</v>
      </c>
      <c r="B22" s="590">
        <v>422</v>
      </c>
      <c r="C22" s="618">
        <v>1049</v>
      </c>
      <c r="D22" s="618">
        <v>1049</v>
      </c>
      <c r="E22" s="616">
        <v>1</v>
      </c>
      <c r="F22" s="616">
        <v>0.749821300929235</v>
      </c>
      <c r="K22" s="617"/>
    </row>
    <row r="23" s="576" customFormat="1" ht="23.1" customHeight="1" spans="1:242">
      <c r="A23" s="619" t="s">
        <v>57</v>
      </c>
      <c r="B23" s="590">
        <v>5811</v>
      </c>
      <c r="C23" s="618">
        <v>6323</v>
      </c>
      <c r="D23" s="618">
        <v>6323</v>
      </c>
      <c r="E23" s="616">
        <v>1</v>
      </c>
      <c r="F23" s="616">
        <v>0.991221194544599</v>
      </c>
      <c r="K23" s="617"/>
    </row>
    <row r="24" s="576" customFormat="1" ht="23.1" customHeight="1" spans="1:242">
      <c r="A24" s="619" t="s">
        <v>58</v>
      </c>
      <c r="B24" s="590">
        <v>234</v>
      </c>
      <c r="C24" s="618">
        <v>339</v>
      </c>
      <c r="D24" s="618">
        <v>339</v>
      </c>
      <c r="E24" s="616">
        <v>1</v>
      </c>
      <c r="F24" s="616">
        <v>0.311009174311927</v>
      </c>
      <c r="K24" s="617"/>
    </row>
    <row r="25" s="576" customFormat="1" ht="23.1" customHeight="1" spans="1:242">
      <c r="A25" s="619" t="s">
        <v>59</v>
      </c>
      <c r="B25" s="590">
        <v>899</v>
      </c>
      <c r="C25" s="618">
        <v>4366</v>
      </c>
      <c r="D25" s="618">
        <v>4366</v>
      </c>
      <c r="E25" s="616">
        <v>1</v>
      </c>
      <c r="F25" s="616">
        <v>0.712467362924282</v>
      </c>
      <c r="K25" s="617"/>
    </row>
    <row r="26" s="576" customFormat="1" ht="23.1" customHeight="1" spans="1:242">
      <c r="A26" s="620" t="s">
        <v>60</v>
      </c>
      <c r="B26" s="590">
        <v>1080</v>
      </c>
      <c r="C26" s="618"/>
      <c r="D26" s="621">
        <v>0</v>
      </c>
      <c r="E26" s="616"/>
      <c r="F26" s="616"/>
      <c r="K26" s="617"/>
    </row>
    <row r="27" s="576" customFormat="1" ht="23.1" customHeight="1" spans="1:242">
      <c r="A27" s="620" t="s">
        <v>61</v>
      </c>
      <c r="B27" s="590">
        <v>11418</v>
      </c>
      <c r="C27" s="618"/>
      <c r="D27" s="618"/>
      <c r="E27" s="616"/>
      <c r="F27" s="616"/>
      <c r="K27" s="617"/>
    </row>
    <row r="28" s="576" customFormat="1" ht="23.1" customHeight="1" spans="1:242">
      <c r="A28" s="620" t="s">
        <v>62</v>
      </c>
      <c r="B28" s="590">
        <v>953</v>
      </c>
      <c r="C28" s="618">
        <v>1007</v>
      </c>
      <c r="D28" s="618">
        <v>1007</v>
      </c>
      <c r="E28" s="616">
        <v>1</v>
      </c>
      <c r="F28" s="616">
        <v>1.00298804780876</v>
      </c>
      <c r="K28" s="617"/>
    </row>
    <row r="29" s="576" customFormat="1" ht="23.1" customHeight="1" spans="1:242">
      <c r="A29" s="620" t="s">
        <v>63</v>
      </c>
      <c r="B29" s="590">
        <v>0</v>
      </c>
      <c r="C29" s="77">
        <v>9</v>
      </c>
      <c r="D29" s="621">
        <v>9</v>
      </c>
      <c r="E29" s="616">
        <v>1</v>
      </c>
      <c r="F29" s="616">
        <v>2.25</v>
      </c>
      <c r="K29" s="617"/>
    </row>
    <row r="30" s="576" customFormat="1" ht="23.1" customHeight="1" spans="1:242">
      <c r="A30" s="620"/>
      <c r="B30" s="77"/>
      <c r="C30" s="77">
        <v>0</v>
      </c>
      <c r="D30" s="77"/>
      <c r="E30" s="616"/>
      <c r="F30" s="616"/>
      <c r="K30" s="617"/>
    </row>
    <row r="31" s="576" customFormat="1" ht="23.1" customHeight="1" spans="1:242">
      <c r="A31" s="320" t="s">
        <v>64</v>
      </c>
      <c r="B31" s="76">
        <v>107238</v>
      </c>
      <c r="C31" s="76">
        <v>221990</v>
      </c>
      <c r="D31" s="76">
        <v>214855</v>
      </c>
      <c r="E31" s="622">
        <v>0.967858912563629</v>
      </c>
      <c r="F31" s="622">
        <v>1.07387766526385</v>
      </c>
      <c r="K31" s="617"/>
    </row>
    <row r="32" s="607" customFormat="1" ht="24" customHeight="1" spans="1:242">
      <c r="A32" s="578"/>
      <c r="B32" s="594"/>
      <c r="C32" s="594"/>
      <c r="D32" s="594"/>
      <c r="E32" s="391"/>
      <c r="F32" s="578"/>
      <c r="G32" s="578"/>
      <c r="H32" s="578"/>
      <c r="I32" s="578"/>
      <c r="J32" s="578"/>
      <c r="K32" s="578"/>
      <c r="L32" s="578"/>
      <c r="M32" s="578"/>
      <c r="N32" s="578"/>
      <c r="O32" s="578"/>
      <c r="P32" s="578"/>
      <c r="Q32" s="578"/>
      <c r="R32" s="578"/>
      <c r="S32" s="578"/>
      <c r="T32" s="578"/>
      <c r="U32" s="578"/>
      <c r="V32" s="578"/>
      <c r="W32" s="578"/>
      <c r="X32" s="578"/>
      <c r="Y32" s="578"/>
      <c r="Z32" s="578"/>
      <c r="AA32" s="578"/>
      <c r="AB32" s="578"/>
      <c r="AC32" s="578"/>
      <c r="AD32" s="578"/>
      <c r="AE32" s="578"/>
      <c r="AF32" s="578"/>
      <c r="AG32" s="578"/>
      <c r="AH32" s="578"/>
      <c r="AI32" s="578"/>
      <c r="AJ32" s="578"/>
      <c r="AK32" s="578"/>
      <c r="AL32" s="578"/>
      <c r="AM32" s="578"/>
      <c r="AN32" s="578"/>
      <c r="AO32" s="578"/>
      <c r="AP32" s="578"/>
      <c r="AQ32" s="578"/>
      <c r="AR32" s="578"/>
      <c r="AS32" s="578"/>
      <c r="AT32" s="578"/>
      <c r="AU32" s="578"/>
      <c r="AV32" s="578"/>
      <c r="AW32" s="578"/>
      <c r="AX32" s="578"/>
      <c r="AY32" s="578"/>
      <c r="AZ32" s="578"/>
      <c r="BA32" s="578"/>
      <c r="BB32" s="578"/>
      <c r="BC32" s="578"/>
      <c r="BD32" s="578"/>
      <c r="BE32" s="578"/>
      <c r="BF32" s="578"/>
      <c r="BG32" s="578"/>
      <c r="BH32" s="578"/>
      <c r="BI32" s="578"/>
      <c r="BJ32" s="578"/>
      <c r="BK32" s="578"/>
      <c r="BL32" s="578"/>
      <c r="BM32" s="578"/>
      <c r="BN32" s="578"/>
      <c r="BO32" s="578"/>
      <c r="BP32" s="578"/>
      <c r="BQ32" s="578"/>
      <c r="BR32" s="578"/>
      <c r="BS32" s="578"/>
      <c r="BT32" s="578"/>
      <c r="BU32" s="578"/>
      <c r="BV32" s="578"/>
      <c r="BW32" s="578"/>
      <c r="BX32" s="578"/>
      <c r="BY32" s="578"/>
      <c r="BZ32" s="578"/>
      <c r="CA32" s="578"/>
      <c r="CB32" s="578"/>
      <c r="CC32" s="578"/>
      <c r="CD32" s="578"/>
      <c r="CE32" s="578"/>
      <c r="CF32" s="578"/>
      <c r="CG32" s="578"/>
      <c r="CH32" s="578"/>
      <c r="CI32" s="578"/>
      <c r="CJ32" s="578"/>
      <c r="CK32" s="578"/>
      <c r="CL32" s="578"/>
      <c r="CM32" s="578"/>
      <c r="CN32" s="578"/>
      <c r="CO32" s="578"/>
      <c r="CP32" s="578"/>
      <c r="CQ32" s="578"/>
      <c r="CR32" s="578"/>
      <c r="CS32" s="578"/>
      <c r="CT32" s="578"/>
      <c r="CU32" s="578"/>
      <c r="CV32" s="578"/>
      <c r="CW32" s="578"/>
      <c r="CX32" s="578"/>
      <c r="CY32" s="578"/>
      <c r="CZ32" s="578"/>
      <c r="DA32" s="578"/>
      <c r="DB32" s="578"/>
      <c r="DC32" s="578"/>
      <c r="DD32" s="578"/>
      <c r="DE32" s="578"/>
      <c r="DF32" s="578"/>
      <c r="DG32" s="578"/>
      <c r="DH32" s="578"/>
      <c r="DI32" s="578"/>
      <c r="DJ32" s="578"/>
      <c r="DK32" s="578"/>
      <c r="DL32" s="578"/>
      <c r="DM32" s="578"/>
      <c r="DN32" s="578"/>
      <c r="DO32" s="578"/>
      <c r="DP32" s="578"/>
      <c r="DQ32" s="578"/>
      <c r="DR32" s="578"/>
      <c r="DS32" s="578"/>
      <c r="DT32" s="578"/>
      <c r="DU32" s="578"/>
      <c r="DV32" s="578"/>
      <c r="DW32" s="578"/>
      <c r="DX32" s="578"/>
      <c r="DY32" s="578"/>
      <c r="DZ32" s="578"/>
      <c r="EA32" s="578"/>
      <c r="EB32" s="578"/>
      <c r="EC32" s="578"/>
      <c r="ED32" s="578"/>
      <c r="EE32" s="578"/>
      <c r="EF32" s="578"/>
      <c r="EG32" s="578"/>
      <c r="EH32" s="578"/>
      <c r="EI32" s="578"/>
      <c r="EJ32" s="578"/>
      <c r="EK32" s="578"/>
      <c r="EL32" s="578"/>
      <c r="EM32" s="578"/>
      <c r="EN32" s="578"/>
      <c r="EO32" s="578"/>
      <c r="EP32" s="578"/>
      <c r="EQ32" s="578"/>
      <c r="ER32" s="578"/>
      <c r="ES32" s="578"/>
      <c r="ET32" s="578"/>
      <c r="EU32" s="578"/>
      <c r="EV32" s="578"/>
      <c r="EW32" s="578"/>
      <c r="EX32" s="578"/>
      <c r="EY32" s="578"/>
      <c r="EZ32" s="578"/>
      <c r="FA32" s="578"/>
      <c r="FB32" s="578"/>
      <c r="FC32" s="578"/>
      <c r="FD32" s="578"/>
      <c r="FE32" s="578"/>
      <c r="FF32" s="578"/>
      <c r="FG32" s="578"/>
      <c r="FH32" s="578"/>
      <c r="FI32" s="578"/>
      <c r="FJ32" s="578"/>
      <c r="FK32" s="578"/>
      <c r="FL32" s="578"/>
      <c r="FM32" s="578"/>
      <c r="FN32" s="578"/>
      <c r="FO32" s="578"/>
      <c r="FP32" s="578"/>
      <c r="FQ32" s="578"/>
      <c r="FR32" s="578"/>
      <c r="FS32" s="578"/>
      <c r="FT32" s="578"/>
      <c r="FU32" s="578"/>
      <c r="FV32" s="578"/>
      <c r="FW32" s="578"/>
      <c r="FX32" s="578"/>
      <c r="FY32" s="578"/>
      <c r="FZ32" s="578"/>
      <c r="GA32" s="578"/>
      <c r="GB32" s="578"/>
      <c r="GC32" s="578"/>
      <c r="GD32" s="578"/>
      <c r="GE32" s="578"/>
      <c r="GF32" s="578"/>
      <c r="GG32" s="578"/>
      <c r="GH32" s="578"/>
      <c r="GI32" s="578"/>
      <c r="GJ32" s="578"/>
      <c r="GK32" s="578"/>
      <c r="GL32" s="578"/>
      <c r="GM32" s="578"/>
      <c r="GN32" s="578"/>
      <c r="GO32" s="578"/>
      <c r="GP32" s="578"/>
      <c r="GQ32" s="578"/>
      <c r="GR32" s="578"/>
      <c r="GS32" s="578"/>
      <c r="GT32" s="578"/>
      <c r="GU32" s="578"/>
      <c r="GV32" s="578"/>
      <c r="GW32" s="578"/>
      <c r="GX32" s="578"/>
      <c r="GY32" s="578"/>
      <c r="GZ32" s="578"/>
      <c r="HA32" s="578"/>
      <c r="HB32" s="578"/>
      <c r="HC32" s="578"/>
      <c r="HD32" s="578"/>
      <c r="HE32" s="578"/>
      <c r="HF32" s="578"/>
      <c r="HG32" s="578"/>
      <c r="HH32" s="578"/>
      <c r="HI32" s="578"/>
      <c r="HJ32" s="578"/>
      <c r="HK32" s="578"/>
      <c r="HL32" s="578"/>
      <c r="HM32" s="578"/>
      <c r="HN32" s="578"/>
      <c r="HO32" s="578"/>
      <c r="HP32" s="578"/>
      <c r="HQ32" s="578"/>
      <c r="HR32" s="578"/>
      <c r="HS32" s="578"/>
      <c r="HT32" s="578"/>
      <c r="HU32" s="578"/>
      <c r="HV32" s="578"/>
      <c r="HW32" s="578"/>
      <c r="HX32" s="578"/>
      <c r="HY32" s="578"/>
      <c r="HZ32" s="578"/>
      <c r="IA32" s="578"/>
      <c r="IB32" s="578"/>
      <c r="IC32" s="578"/>
      <c r="ID32" s="578"/>
      <c r="IE32" s="578"/>
      <c r="IF32" s="578"/>
      <c r="IG32" s="578"/>
      <c r="IH32" s="578"/>
    </row>
    <row r="33" s="607" customFormat="1" ht="24" customHeight="1" spans="1:242">
      <c r="A33" s="578"/>
      <c r="B33" s="594"/>
      <c r="C33" s="594"/>
      <c r="D33" s="594"/>
      <c r="E33" s="391"/>
      <c r="F33" s="578"/>
      <c r="G33" s="578"/>
      <c r="H33" s="578"/>
      <c r="I33" s="578"/>
      <c r="J33" s="578"/>
      <c r="K33" s="578"/>
      <c r="L33" s="578"/>
      <c r="M33" s="578"/>
      <c r="N33" s="578"/>
      <c r="O33" s="578"/>
      <c r="P33" s="578"/>
      <c r="Q33" s="578"/>
      <c r="R33" s="578"/>
      <c r="S33" s="578"/>
      <c r="T33" s="578"/>
      <c r="U33" s="578"/>
      <c r="V33" s="578"/>
      <c r="W33" s="578"/>
      <c r="X33" s="578"/>
      <c r="Y33" s="578"/>
      <c r="Z33" s="578"/>
      <c r="AA33" s="578"/>
      <c r="AB33" s="578"/>
      <c r="AC33" s="578"/>
      <c r="AD33" s="578"/>
      <c r="AE33" s="578"/>
      <c r="AF33" s="578"/>
      <c r="AG33" s="578"/>
      <c r="AH33" s="578"/>
      <c r="AI33" s="578"/>
      <c r="AJ33" s="578"/>
      <c r="AK33" s="578"/>
      <c r="AL33" s="578"/>
      <c r="AM33" s="578"/>
      <c r="AN33" s="578"/>
      <c r="AO33" s="578"/>
      <c r="AP33" s="578"/>
      <c r="AQ33" s="578"/>
      <c r="AR33" s="578"/>
      <c r="AS33" s="578"/>
      <c r="AT33" s="578"/>
      <c r="AU33" s="578"/>
      <c r="AV33" s="578"/>
      <c r="AW33" s="578"/>
      <c r="AX33" s="578"/>
      <c r="AY33" s="578"/>
      <c r="AZ33" s="578"/>
      <c r="BA33" s="578"/>
      <c r="BB33" s="578"/>
      <c r="BC33" s="578"/>
      <c r="BD33" s="578"/>
      <c r="BE33" s="578"/>
      <c r="BF33" s="578"/>
      <c r="BG33" s="578"/>
      <c r="BH33" s="578"/>
      <c r="BI33" s="578"/>
      <c r="BJ33" s="578"/>
      <c r="BK33" s="578"/>
      <c r="BL33" s="578"/>
      <c r="BM33" s="578"/>
      <c r="BN33" s="578"/>
      <c r="BO33" s="578"/>
      <c r="BP33" s="578"/>
      <c r="BQ33" s="578"/>
      <c r="BR33" s="578"/>
      <c r="BS33" s="578"/>
      <c r="BT33" s="578"/>
      <c r="BU33" s="578"/>
      <c r="BV33" s="578"/>
      <c r="BW33" s="578"/>
      <c r="BX33" s="578"/>
      <c r="BY33" s="578"/>
      <c r="BZ33" s="578"/>
      <c r="CA33" s="578"/>
      <c r="CB33" s="578"/>
      <c r="CC33" s="578"/>
      <c r="CD33" s="578"/>
      <c r="CE33" s="578"/>
      <c r="CF33" s="578"/>
      <c r="CG33" s="578"/>
      <c r="CH33" s="578"/>
      <c r="CI33" s="578"/>
      <c r="CJ33" s="578"/>
      <c r="CK33" s="578"/>
      <c r="CL33" s="578"/>
      <c r="CM33" s="578"/>
      <c r="CN33" s="578"/>
      <c r="CO33" s="578"/>
      <c r="CP33" s="578"/>
      <c r="CQ33" s="578"/>
      <c r="CR33" s="578"/>
      <c r="CS33" s="578"/>
      <c r="CT33" s="578"/>
      <c r="CU33" s="578"/>
      <c r="CV33" s="578"/>
      <c r="CW33" s="578"/>
      <c r="CX33" s="578"/>
      <c r="CY33" s="578"/>
      <c r="CZ33" s="578"/>
      <c r="DA33" s="578"/>
      <c r="DB33" s="578"/>
      <c r="DC33" s="578"/>
      <c r="DD33" s="578"/>
      <c r="DE33" s="578"/>
      <c r="DF33" s="578"/>
      <c r="DG33" s="578"/>
      <c r="DH33" s="578"/>
      <c r="DI33" s="578"/>
      <c r="DJ33" s="578"/>
      <c r="DK33" s="578"/>
      <c r="DL33" s="578"/>
      <c r="DM33" s="578"/>
      <c r="DN33" s="578"/>
      <c r="DO33" s="578"/>
      <c r="DP33" s="578"/>
      <c r="DQ33" s="578"/>
      <c r="DR33" s="578"/>
      <c r="DS33" s="578"/>
      <c r="DT33" s="578"/>
      <c r="DU33" s="578"/>
      <c r="DV33" s="578"/>
      <c r="DW33" s="578"/>
      <c r="DX33" s="578"/>
      <c r="DY33" s="578"/>
      <c r="DZ33" s="578"/>
      <c r="EA33" s="578"/>
      <c r="EB33" s="578"/>
      <c r="EC33" s="578"/>
      <c r="ED33" s="578"/>
      <c r="EE33" s="578"/>
      <c r="EF33" s="578"/>
      <c r="EG33" s="578"/>
      <c r="EH33" s="578"/>
      <c r="EI33" s="578"/>
      <c r="EJ33" s="578"/>
      <c r="EK33" s="578"/>
      <c r="EL33" s="578"/>
      <c r="EM33" s="578"/>
      <c r="EN33" s="578"/>
      <c r="EO33" s="578"/>
      <c r="EP33" s="578"/>
      <c r="EQ33" s="578"/>
      <c r="ER33" s="578"/>
      <c r="ES33" s="578"/>
      <c r="ET33" s="578"/>
      <c r="EU33" s="578"/>
      <c r="EV33" s="578"/>
      <c r="EW33" s="578"/>
      <c r="EX33" s="578"/>
      <c r="EY33" s="578"/>
      <c r="EZ33" s="578"/>
      <c r="FA33" s="578"/>
      <c r="FB33" s="578"/>
      <c r="FC33" s="578"/>
      <c r="FD33" s="578"/>
      <c r="FE33" s="578"/>
      <c r="FF33" s="578"/>
      <c r="FG33" s="578"/>
      <c r="FH33" s="578"/>
      <c r="FI33" s="578"/>
      <c r="FJ33" s="578"/>
      <c r="FK33" s="578"/>
      <c r="FL33" s="578"/>
      <c r="FM33" s="578"/>
      <c r="FN33" s="578"/>
      <c r="FO33" s="578"/>
      <c r="FP33" s="578"/>
      <c r="FQ33" s="578"/>
      <c r="FR33" s="578"/>
      <c r="FS33" s="578"/>
      <c r="FT33" s="578"/>
      <c r="FU33" s="578"/>
      <c r="FV33" s="578"/>
      <c r="FW33" s="578"/>
      <c r="FX33" s="578"/>
      <c r="FY33" s="578"/>
      <c r="FZ33" s="578"/>
      <c r="GA33" s="578"/>
      <c r="GB33" s="578"/>
      <c r="GC33" s="578"/>
      <c r="GD33" s="578"/>
      <c r="GE33" s="578"/>
      <c r="GF33" s="578"/>
      <c r="GG33" s="578"/>
      <c r="GH33" s="578"/>
      <c r="GI33" s="578"/>
      <c r="GJ33" s="578"/>
      <c r="GK33" s="578"/>
      <c r="GL33" s="578"/>
      <c r="GM33" s="578"/>
      <c r="GN33" s="578"/>
      <c r="GO33" s="578"/>
      <c r="GP33" s="578"/>
      <c r="GQ33" s="578"/>
      <c r="GR33" s="578"/>
      <c r="GS33" s="578"/>
      <c r="GT33" s="578"/>
      <c r="GU33" s="578"/>
      <c r="GV33" s="578"/>
      <c r="GW33" s="578"/>
      <c r="GX33" s="578"/>
      <c r="GY33" s="578"/>
      <c r="GZ33" s="578"/>
      <c r="HA33" s="578"/>
      <c r="HB33" s="578"/>
      <c r="HC33" s="578"/>
      <c r="HD33" s="578"/>
      <c r="HE33" s="578"/>
      <c r="HF33" s="578"/>
      <c r="HG33" s="578"/>
      <c r="HH33" s="578"/>
      <c r="HI33" s="578"/>
      <c r="HJ33" s="578"/>
      <c r="HK33" s="578"/>
      <c r="HL33" s="578"/>
      <c r="HM33" s="578"/>
      <c r="HN33" s="578"/>
      <c r="HO33" s="578"/>
      <c r="HP33" s="578"/>
      <c r="HQ33" s="578"/>
      <c r="HR33" s="578"/>
      <c r="HS33" s="578"/>
      <c r="HT33" s="578"/>
      <c r="HU33" s="578"/>
      <c r="HV33" s="578"/>
      <c r="HW33" s="578"/>
      <c r="HX33" s="578"/>
      <c r="HY33" s="578"/>
      <c r="HZ33" s="578"/>
      <c r="IA33" s="578"/>
      <c r="IB33" s="578"/>
      <c r="IC33" s="578"/>
      <c r="ID33" s="578"/>
      <c r="IE33" s="578"/>
      <c r="IF33" s="578"/>
      <c r="IG33" s="578"/>
      <c r="IH33" s="578"/>
    </row>
    <row r="34" s="607" customFormat="1" ht="24" customHeight="1" spans="1:242">
      <c r="A34" s="578"/>
      <c r="B34" s="594"/>
      <c r="C34" s="594"/>
      <c r="D34" s="594"/>
      <c r="E34" s="391"/>
      <c r="F34" s="578"/>
      <c r="G34" s="578"/>
      <c r="H34" s="578"/>
      <c r="I34" s="578"/>
      <c r="J34" s="578"/>
      <c r="K34" s="578"/>
      <c r="L34" s="578"/>
      <c r="M34" s="578"/>
      <c r="N34" s="578"/>
      <c r="O34" s="578"/>
      <c r="P34" s="578"/>
      <c r="Q34" s="578"/>
      <c r="R34" s="578"/>
      <c r="S34" s="578"/>
      <c r="T34" s="578"/>
      <c r="U34" s="578"/>
      <c r="V34" s="578"/>
      <c r="W34" s="578"/>
      <c r="X34" s="578"/>
      <c r="Y34" s="578"/>
      <c r="Z34" s="578"/>
      <c r="AA34" s="578"/>
      <c r="AB34" s="578"/>
      <c r="AC34" s="578"/>
      <c r="AD34" s="578"/>
      <c r="AE34" s="578"/>
      <c r="AF34" s="578"/>
      <c r="AG34" s="578"/>
      <c r="AH34" s="578"/>
      <c r="AI34" s="578"/>
      <c r="AJ34" s="578"/>
      <c r="AK34" s="578"/>
      <c r="AL34" s="578"/>
      <c r="AM34" s="578"/>
      <c r="AN34" s="578"/>
      <c r="AO34" s="578"/>
      <c r="AP34" s="578"/>
      <c r="AQ34" s="578"/>
      <c r="AR34" s="578"/>
      <c r="AS34" s="578"/>
      <c r="AT34" s="578"/>
      <c r="AU34" s="578"/>
      <c r="AV34" s="578"/>
      <c r="AW34" s="578"/>
      <c r="AX34" s="578"/>
      <c r="AY34" s="578"/>
      <c r="AZ34" s="578"/>
      <c r="BA34" s="578"/>
      <c r="BB34" s="578"/>
      <c r="BC34" s="578"/>
      <c r="BD34" s="578"/>
      <c r="BE34" s="578"/>
      <c r="BF34" s="578"/>
      <c r="BG34" s="578"/>
      <c r="BH34" s="578"/>
      <c r="BI34" s="578"/>
      <c r="BJ34" s="578"/>
      <c r="BK34" s="578"/>
      <c r="BL34" s="578"/>
      <c r="BM34" s="578"/>
      <c r="BN34" s="578"/>
      <c r="BO34" s="578"/>
      <c r="BP34" s="578"/>
      <c r="BQ34" s="578"/>
      <c r="BR34" s="578"/>
      <c r="BS34" s="578"/>
      <c r="BT34" s="578"/>
      <c r="BU34" s="578"/>
      <c r="BV34" s="578"/>
      <c r="BW34" s="578"/>
      <c r="BX34" s="578"/>
      <c r="BY34" s="578"/>
      <c r="BZ34" s="578"/>
      <c r="CA34" s="578"/>
      <c r="CB34" s="578"/>
      <c r="CC34" s="578"/>
      <c r="CD34" s="578"/>
      <c r="CE34" s="578"/>
      <c r="CF34" s="578"/>
      <c r="CG34" s="578"/>
      <c r="CH34" s="578"/>
      <c r="CI34" s="578"/>
      <c r="CJ34" s="578"/>
      <c r="CK34" s="578"/>
      <c r="CL34" s="578"/>
      <c r="CM34" s="578"/>
      <c r="CN34" s="578"/>
      <c r="CO34" s="578"/>
      <c r="CP34" s="578"/>
      <c r="CQ34" s="578"/>
      <c r="CR34" s="578"/>
      <c r="CS34" s="578"/>
      <c r="CT34" s="578"/>
      <c r="CU34" s="578"/>
      <c r="CV34" s="578"/>
      <c r="CW34" s="578"/>
      <c r="CX34" s="578"/>
      <c r="CY34" s="578"/>
      <c r="CZ34" s="578"/>
      <c r="DA34" s="578"/>
      <c r="DB34" s="578"/>
      <c r="DC34" s="578"/>
      <c r="DD34" s="578"/>
      <c r="DE34" s="578"/>
      <c r="DF34" s="578"/>
      <c r="DG34" s="578"/>
      <c r="DH34" s="578"/>
      <c r="DI34" s="578"/>
      <c r="DJ34" s="578"/>
      <c r="DK34" s="578"/>
      <c r="DL34" s="578"/>
      <c r="DM34" s="578"/>
      <c r="DN34" s="578"/>
      <c r="DO34" s="578"/>
      <c r="DP34" s="578"/>
      <c r="DQ34" s="578"/>
      <c r="DR34" s="578"/>
      <c r="DS34" s="578"/>
      <c r="DT34" s="578"/>
      <c r="DU34" s="578"/>
      <c r="DV34" s="578"/>
      <c r="DW34" s="578"/>
      <c r="DX34" s="578"/>
      <c r="DY34" s="578"/>
      <c r="DZ34" s="578"/>
      <c r="EA34" s="578"/>
      <c r="EB34" s="578"/>
      <c r="EC34" s="578"/>
      <c r="ED34" s="578"/>
      <c r="EE34" s="578"/>
      <c r="EF34" s="578"/>
      <c r="EG34" s="578"/>
      <c r="EH34" s="578"/>
      <c r="EI34" s="578"/>
      <c r="EJ34" s="578"/>
      <c r="EK34" s="578"/>
      <c r="EL34" s="578"/>
      <c r="EM34" s="578"/>
      <c r="EN34" s="578"/>
      <c r="EO34" s="578"/>
      <c r="EP34" s="578"/>
      <c r="EQ34" s="578"/>
      <c r="ER34" s="578"/>
      <c r="ES34" s="578"/>
      <c r="ET34" s="578"/>
      <c r="EU34" s="578"/>
      <c r="EV34" s="578"/>
      <c r="EW34" s="578"/>
      <c r="EX34" s="578"/>
      <c r="EY34" s="578"/>
      <c r="EZ34" s="578"/>
      <c r="FA34" s="578"/>
      <c r="FB34" s="578"/>
      <c r="FC34" s="578"/>
      <c r="FD34" s="578"/>
      <c r="FE34" s="578"/>
      <c r="FF34" s="578"/>
      <c r="FG34" s="578"/>
      <c r="FH34" s="578"/>
      <c r="FI34" s="578"/>
      <c r="FJ34" s="578"/>
      <c r="FK34" s="578"/>
      <c r="FL34" s="578"/>
      <c r="FM34" s="578"/>
      <c r="FN34" s="578"/>
      <c r="FO34" s="578"/>
      <c r="FP34" s="578"/>
      <c r="FQ34" s="578"/>
      <c r="FR34" s="578"/>
      <c r="FS34" s="578"/>
      <c r="FT34" s="578"/>
      <c r="FU34" s="578"/>
      <c r="FV34" s="578"/>
      <c r="FW34" s="578"/>
      <c r="FX34" s="578"/>
      <c r="FY34" s="578"/>
      <c r="FZ34" s="578"/>
      <c r="GA34" s="578"/>
      <c r="GB34" s="578"/>
      <c r="GC34" s="578"/>
      <c r="GD34" s="578"/>
      <c r="GE34" s="578"/>
      <c r="GF34" s="578"/>
      <c r="GG34" s="578"/>
      <c r="GH34" s="578"/>
      <c r="GI34" s="578"/>
      <c r="GJ34" s="578"/>
      <c r="GK34" s="578"/>
      <c r="GL34" s="578"/>
      <c r="GM34" s="578"/>
      <c r="GN34" s="578"/>
      <c r="GO34" s="578"/>
      <c r="GP34" s="578"/>
      <c r="GQ34" s="578"/>
      <c r="GR34" s="578"/>
      <c r="GS34" s="578"/>
      <c r="GT34" s="578"/>
      <c r="GU34" s="578"/>
      <c r="GV34" s="578"/>
      <c r="GW34" s="578"/>
      <c r="GX34" s="578"/>
      <c r="GY34" s="578"/>
      <c r="GZ34" s="578"/>
      <c r="HA34" s="578"/>
      <c r="HB34" s="578"/>
      <c r="HC34" s="578"/>
      <c r="HD34" s="578"/>
      <c r="HE34" s="578"/>
      <c r="HF34" s="578"/>
      <c r="HG34" s="578"/>
      <c r="HH34" s="578"/>
      <c r="HI34" s="578"/>
      <c r="HJ34" s="578"/>
      <c r="HK34" s="578"/>
      <c r="HL34" s="578"/>
      <c r="HM34" s="578"/>
      <c r="HN34" s="578"/>
      <c r="HO34" s="578"/>
      <c r="HP34" s="578"/>
      <c r="HQ34" s="578"/>
      <c r="HR34" s="578"/>
      <c r="HS34" s="578"/>
      <c r="HT34" s="578"/>
      <c r="HU34" s="578"/>
      <c r="HV34" s="578"/>
      <c r="HW34" s="578"/>
      <c r="HX34" s="578"/>
      <c r="HY34" s="578"/>
      <c r="HZ34" s="578"/>
      <c r="IA34" s="578"/>
      <c r="IB34" s="578"/>
      <c r="IC34" s="578"/>
      <c r="ID34" s="578"/>
      <c r="IE34" s="578"/>
      <c r="IF34" s="578"/>
      <c r="IG34" s="578"/>
      <c r="IH34" s="578"/>
    </row>
    <row r="35" s="607" customFormat="1" ht="24" customHeight="1" spans="1:242">
      <c r="A35" s="578"/>
      <c r="B35" s="594"/>
      <c r="C35" s="594"/>
      <c r="D35" s="594"/>
      <c r="E35" s="391"/>
      <c r="F35" s="578"/>
      <c r="G35" s="578"/>
      <c r="H35" s="578"/>
      <c r="I35" s="578"/>
      <c r="J35" s="578"/>
      <c r="K35" s="578"/>
      <c r="L35" s="578"/>
      <c r="M35" s="578"/>
      <c r="N35" s="578"/>
      <c r="O35" s="578"/>
      <c r="P35" s="578"/>
      <c r="Q35" s="578"/>
      <c r="R35" s="578"/>
      <c r="S35" s="578"/>
      <c r="T35" s="578"/>
      <c r="U35" s="578"/>
      <c r="V35" s="578"/>
      <c r="W35" s="578"/>
      <c r="X35" s="578"/>
      <c r="Y35" s="578"/>
      <c r="Z35" s="578"/>
      <c r="AA35" s="578"/>
      <c r="AB35" s="578"/>
      <c r="AC35" s="578"/>
      <c r="AD35" s="578"/>
      <c r="AE35" s="578"/>
      <c r="AF35" s="578"/>
      <c r="AG35" s="578"/>
      <c r="AH35" s="578"/>
      <c r="AI35" s="578"/>
      <c r="AJ35" s="578"/>
      <c r="AK35" s="578"/>
      <c r="AL35" s="578"/>
      <c r="AM35" s="578"/>
      <c r="AN35" s="578"/>
      <c r="AO35" s="578"/>
      <c r="AP35" s="578"/>
      <c r="AQ35" s="578"/>
      <c r="AR35" s="578"/>
      <c r="AS35" s="578"/>
      <c r="AT35" s="578"/>
      <c r="AU35" s="578"/>
      <c r="AV35" s="578"/>
      <c r="AW35" s="578"/>
      <c r="AX35" s="578"/>
      <c r="AY35" s="578"/>
      <c r="AZ35" s="578"/>
      <c r="BA35" s="578"/>
      <c r="BB35" s="578"/>
      <c r="BC35" s="578"/>
      <c r="BD35" s="578"/>
      <c r="BE35" s="578"/>
      <c r="BF35" s="578"/>
      <c r="BG35" s="578"/>
      <c r="BH35" s="578"/>
      <c r="BI35" s="578"/>
      <c r="BJ35" s="578"/>
      <c r="BK35" s="578"/>
      <c r="BL35" s="578"/>
      <c r="BM35" s="578"/>
      <c r="BN35" s="578"/>
      <c r="BO35" s="578"/>
      <c r="BP35" s="578"/>
      <c r="BQ35" s="578"/>
      <c r="BR35" s="578"/>
      <c r="BS35" s="578"/>
      <c r="BT35" s="578"/>
      <c r="BU35" s="578"/>
      <c r="BV35" s="578"/>
      <c r="BW35" s="578"/>
      <c r="BX35" s="578"/>
      <c r="BY35" s="578"/>
      <c r="BZ35" s="578"/>
      <c r="CA35" s="578"/>
      <c r="CB35" s="578"/>
      <c r="CC35" s="578"/>
      <c r="CD35" s="578"/>
      <c r="CE35" s="578"/>
      <c r="CF35" s="578"/>
      <c r="CG35" s="578"/>
      <c r="CH35" s="578"/>
      <c r="CI35" s="578"/>
      <c r="CJ35" s="578"/>
      <c r="CK35" s="578"/>
      <c r="CL35" s="578"/>
      <c r="CM35" s="578"/>
      <c r="CN35" s="578"/>
      <c r="CO35" s="578"/>
      <c r="CP35" s="578"/>
      <c r="CQ35" s="578"/>
      <c r="CR35" s="578"/>
      <c r="CS35" s="578"/>
      <c r="CT35" s="578"/>
      <c r="CU35" s="578"/>
      <c r="CV35" s="578"/>
      <c r="CW35" s="578"/>
      <c r="CX35" s="578"/>
      <c r="CY35" s="578"/>
      <c r="CZ35" s="578"/>
      <c r="DA35" s="578"/>
      <c r="DB35" s="578"/>
      <c r="DC35" s="578"/>
      <c r="DD35" s="578"/>
      <c r="DE35" s="578"/>
      <c r="DF35" s="578"/>
      <c r="DG35" s="578"/>
      <c r="DH35" s="578"/>
      <c r="DI35" s="578"/>
      <c r="DJ35" s="578"/>
      <c r="DK35" s="578"/>
      <c r="DL35" s="578"/>
      <c r="DM35" s="578"/>
      <c r="DN35" s="578"/>
      <c r="DO35" s="578"/>
      <c r="DP35" s="578"/>
      <c r="DQ35" s="578"/>
      <c r="DR35" s="578"/>
      <c r="DS35" s="578"/>
      <c r="DT35" s="578"/>
      <c r="DU35" s="578"/>
      <c r="DV35" s="578"/>
      <c r="DW35" s="578"/>
      <c r="DX35" s="578"/>
      <c r="DY35" s="578"/>
      <c r="DZ35" s="578"/>
      <c r="EA35" s="578"/>
      <c r="EB35" s="578"/>
      <c r="EC35" s="578"/>
      <c r="ED35" s="578"/>
      <c r="EE35" s="578"/>
      <c r="EF35" s="578"/>
      <c r="EG35" s="578"/>
      <c r="EH35" s="578"/>
      <c r="EI35" s="578"/>
      <c r="EJ35" s="578"/>
      <c r="EK35" s="578"/>
      <c r="EL35" s="578"/>
      <c r="EM35" s="578"/>
      <c r="EN35" s="578"/>
      <c r="EO35" s="578"/>
      <c r="EP35" s="578"/>
      <c r="EQ35" s="578"/>
      <c r="ER35" s="578"/>
      <c r="ES35" s="578"/>
      <c r="ET35" s="578"/>
      <c r="EU35" s="578"/>
      <c r="EV35" s="578"/>
      <c r="EW35" s="578"/>
      <c r="EX35" s="578"/>
      <c r="EY35" s="578"/>
      <c r="EZ35" s="578"/>
      <c r="FA35" s="578"/>
      <c r="FB35" s="578"/>
      <c r="FC35" s="578"/>
      <c r="FD35" s="578"/>
      <c r="FE35" s="578"/>
      <c r="FF35" s="578"/>
      <c r="FG35" s="578"/>
      <c r="FH35" s="578"/>
      <c r="FI35" s="578"/>
      <c r="FJ35" s="578"/>
      <c r="FK35" s="578"/>
      <c r="FL35" s="578"/>
      <c r="FM35" s="578"/>
      <c r="FN35" s="578"/>
      <c r="FO35" s="578"/>
      <c r="FP35" s="578"/>
      <c r="FQ35" s="578"/>
      <c r="FR35" s="578"/>
      <c r="FS35" s="578"/>
      <c r="FT35" s="578"/>
      <c r="FU35" s="578"/>
      <c r="FV35" s="578"/>
      <c r="FW35" s="578"/>
      <c r="FX35" s="578"/>
      <c r="FY35" s="578"/>
      <c r="FZ35" s="578"/>
      <c r="GA35" s="578"/>
      <c r="GB35" s="578"/>
      <c r="GC35" s="578"/>
      <c r="GD35" s="578"/>
      <c r="GE35" s="578"/>
      <c r="GF35" s="578"/>
      <c r="GG35" s="578"/>
      <c r="GH35" s="578"/>
      <c r="GI35" s="578"/>
      <c r="GJ35" s="578"/>
      <c r="GK35" s="578"/>
      <c r="GL35" s="578"/>
      <c r="GM35" s="578"/>
      <c r="GN35" s="578"/>
      <c r="GO35" s="578"/>
      <c r="GP35" s="578"/>
      <c r="GQ35" s="578"/>
      <c r="GR35" s="578"/>
      <c r="GS35" s="578"/>
      <c r="GT35" s="578"/>
      <c r="GU35" s="578"/>
      <c r="GV35" s="578"/>
      <c r="GW35" s="578"/>
      <c r="GX35" s="578"/>
      <c r="GY35" s="578"/>
      <c r="GZ35" s="578"/>
      <c r="HA35" s="578"/>
      <c r="HB35" s="578"/>
      <c r="HC35" s="578"/>
      <c r="HD35" s="578"/>
      <c r="HE35" s="578"/>
      <c r="HF35" s="578"/>
      <c r="HG35" s="578"/>
      <c r="HH35" s="578"/>
      <c r="HI35" s="578"/>
      <c r="HJ35" s="578"/>
      <c r="HK35" s="578"/>
      <c r="HL35" s="578"/>
      <c r="HM35" s="578"/>
      <c r="HN35" s="578"/>
      <c r="HO35" s="578"/>
      <c r="HP35" s="578"/>
      <c r="HQ35" s="578"/>
      <c r="HR35" s="578"/>
      <c r="HS35" s="578"/>
      <c r="HT35" s="578"/>
      <c r="HU35" s="578"/>
      <c r="HV35" s="578"/>
      <c r="HW35" s="578"/>
      <c r="HX35" s="578"/>
      <c r="HY35" s="578"/>
      <c r="HZ35" s="578"/>
      <c r="IA35" s="578"/>
      <c r="IB35" s="578"/>
      <c r="IC35" s="578"/>
      <c r="ID35" s="578"/>
      <c r="IE35" s="578"/>
      <c r="IF35" s="578"/>
      <c r="IG35" s="578"/>
      <c r="IH35" s="578"/>
    </row>
    <row r="36" s="607" customFormat="1" ht="24" customHeight="1" spans="1:242">
      <c r="A36" s="578"/>
      <c r="B36" s="594"/>
      <c r="C36" s="594"/>
      <c r="D36" s="594"/>
      <c r="E36" s="391"/>
      <c r="F36" s="578"/>
      <c r="G36" s="578"/>
      <c r="H36" s="578"/>
      <c r="I36" s="578"/>
      <c r="J36" s="578"/>
      <c r="K36" s="578"/>
      <c r="L36" s="578"/>
      <c r="M36" s="578"/>
      <c r="N36" s="578"/>
      <c r="O36" s="578"/>
      <c r="P36" s="578"/>
      <c r="Q36" s="578"/>
      <c r="R36" s="578"/>
      <c r="S36" s="578"/>
      <c r="T36" s="578"/>
      <c r="U36" s="578"/>
      <c r="V36" s="578"/>
      <c r="W36" s="578"/>
      <c r="X36" s="578"/>
      <c r="Y36" s="578"/>
      <c r="Z36" s="578"/>
      <c r="AA36" s="578"/>
      <c r="AB36" s="578"/>
      <c r="AC36" s="578"/>
      <c r="AD36" s="578"/>
      <c r="AE36" s="578"/>
      <c r="AF36" s="578"/>
      <c r="AG36" s="578"/>
      <c r="AH36" s="578"/>
      <c r="AI36" s="578"/>
      <c r="AJ36" s="578"/>
      <c r="AK36" s="578"/>
      <c r="AL36" s="578"/>
      <c r="AM36" s="578"/>
      <c r="AN36" s="578"/>
      <c r="AO36" s="578"/>
      <c r="AP36" s="578"/>
      <c r="AQ36" s="578"/>
      <c r="AR36" s="578"/>
      <c r="AS36" s="578"/>
      <c r="AT36" s="578"/>
      <c r="AU36" s="578"/>
      <c r="AV36" s="578"/>
      <c r="AW36" s="578"/>
      <c r="AX36" s="578"/>
      <c r="AY36" s="578"/>
      <c r="AZ36" s="578"/>
      <c r="BA36" s="578"/>
      <c r="BB36" s="578"/>
      <c r="BC36" s="578"/>
      <c r="BD36" s="578"/>
      <c r="BE36" s="578"/>
      <c r="BF36" s="578"/>
      <c r="BG36" s="578"/>
      <c r="BH36" s="578"/>
      <c r="BI36" s="578"/>
      <c r="BJ36" s="578"/>
      <c r="BK36" s="578"/>
      <c r="BL36" s="578"/>
      <c r="BM36" s="578"/>
      <c r="BN36" s="578"/>
      <c r="BO36" s="578"/>
      <c r="BP36" s="578"/>
      <c r="BQ36" s="578"/>
      <c r="BR36" s="578"/>
      <c r="BS36" s="578"/>
      <c r="BT36" s="578"/>
      <c r="BU36" s="578"/>
      <c r="BV36" s="578"/>
      <c r="BW36" s="578"/>
      <c r="BX36" s="578"/>
      <c r="BY36" s="578"/>
      <c r="BZ36" s="578"/>
      <c r="CA36" s="578"/>
      <c r="CB36" s="578"/>
      <c r="CC36" s="578"/>
      <c r="CD36" s="578"/>
      <c r="CE36" s="578"/>
      <c r="CF36" s="578"/>
      <c r="CG36" s="578"/>
      <c r="CH36" s="578"/>
      <c r="CI36" s="578"/>
      <c r="CJ36" s="578"/>
      <c r="CK36" s="578"/>
      <c r="CL36" s="578"/>
      <c r="CM36" s="578"/>
      <c r="CN36" s="578"/>
      <c r="CO36" s="578"/>
      <c r="CP36" s="578"/>
      <c r="CQ36" s="578"/>
      <c r="CR36" s="578"/>
      <c r="CS36" s="578"/>
      <c r="CT36" s="578"/>
      <c r="CU36" s="578"/>
      <c r="CV36" s="578"/>
      <c r="CW36" s="578"/>
      <c r="CX36" s="578"/>
      <c r="CY36" s="578"/>
      <c r="CZ36" s="578"/>
      <c r="DA36" s="578"/>
      <c r="DB36" s="578"/>
      <c r="DC36" s="578"/>
      <c r="DD36" s="578"/>
      <c r="DE36" s="578"/>
      <c r="DF36" s="578"/>
      <c r="DG36" s="578"/>
      <c r="DH36" s="578"/>
      <c r="DI36" s="578"/>
      <c r="DJ36" s="578"/>
      <c r="DK36" s="578"/>
      <c r="DL36" s="578"/>
      <c r="DM36" s="578"/>
      <c r="DN36" s="578"/>
      <c r="DO36" s="578"/>
      <c r="DP36" s="578"/>
      <c r="DQ36" s="578"/>
      <c r="DR36" s="578"/>
      <c r="DS36" s="578"/>
      <c r="DT36" s="578"/>
      <c r="DU36" s="578"/>
      <c r="DV36" s="578"/>
      <c r="DW36" s="578"/>
      <c r="DX36" s="578"/>
      <c r="DY36" s="578"/>
      <c r="DZ36" s="578"/>
      <c r="EA36" s="578"/>
      <c r="EB36" s="578"/>
      <c r="EC36" s="578"/>
      <c r="ED36" s="578"/>
      <c r="EE36" s="578"/>
      <c r="EF36" s="578"/>
      <c r="EG36" s="578"/>
      <c r="EH36" s="578"/>
      <c r="EI36" s="578"/>
      <c r="EJ36" s="578"/>
      <c r="EK36" s="578"/>
      <c r="EL36" s="578"/>
      <c r="EM36" s="578"/>
      <c r="EN36" s="578"/>
      <c r="EO36" s="578"/>
      <c r="EP36" s="578"/>
      <c r="EQ36" s="578"/>
      <c r="ER36" s="578"/>
      <c r="ES36" s="578"/>
      <c r="ET36" s="578"/>
      <c r="EU36" s="578"/>
      <c r="EV36" s="578"/>
      <c r="EW36" s="578"/>
      <c r="EX36" s="578"/>
      <c r="EY36" s="578"/>
      <c r="EZ36" s="578"/>
      <c r="FA36" s="578"/>
      <c r="FB36" s="578"/>
      <c r="FC36" s="578"/>
      <c r="FD36" s="578"/>
      <c r="FE36" s="578"/>
      <c r="FF36" s="578"/>
      <c r="FG36" s="578"/>
      <c r="FH36" s="578"/>
      <c r="FI36" s="578"/>
      <c r="FJ36" s="578"/>
      <c r="FK36" s="578"/>
      <c r="FL36" s="578"/>
      <c r="FM36" s="578"/>
      <c r="FN36" s="578"/>
      <c r="FO36" s="578"/>
      <c r="FP36" s="578"/>
      <c r="FQ36" s="578"/>
      <c r="FR36" s="578"/>
      <c r="FS36" s="578"/>
      <c r="FT36" s="578"/>
      <c r="FU36" s="578"/>
      <c r="FV36" s="578"/>
      <c r="FW36" s="578"/>
      <c r="FX36" s="578"/>
      <c r="FY36" s="578"/>
      <c r="FZ36" s="578"/>
      <c r="GA36" s="578"/>
      <c r="GB36" s="578"/>
      <c r="GC36" s="578"/>
      <c r="GD36" s="578"/>
      <c r="GE36" s="578"/>
      <c r="GF36" s="578"/>
      <c r="GG36" s="578"/>
      <c r="GH36" s="578"/>
      <c r="GI36" s="578"/>
      <c r="GJ36" s="578"/>
      <c r="GK36" s="578"/>
      <c r="GL36" s="578"/>
      <c r="GM36" s="578"/>
      <c r="GN36" s="578"/>
      <c r="GO36" s="578"/>
      <c r="GP36" s="578"/>
      <c r="GQ36" s="578"/>
      <c r="GR36" s="578"/>
      <c r="GS36" s="578"/>
      <c r="GT36" s="578"/>
      <c r="GU36" s="578"/>
      <c r="GV36" s="578"/>
      <c r="GW36" s="578"/>
      <c r="GX36" s="578"/>
      <c r="GY36" s="578"/>
      <c r="GZ36" s="578"/>
      <c r="HA36" s="578"/>
      <c r="HB36" s="578"/>
      <c r="HC36" s="578"/>
      <c r="HD36" s="578"/>
      <c r="HE36" s="578"/>
      <c r="HF36" s="578"/>
      <c r="HG36" s="578"/>
      <c r="HH36" s="578"/>
      <c r="HI36" s="578"/>
      <c r="HJ36" s="578"/>
      <c r="HK36" s="578"/>
      <c r="HL36" s="578"/>
      <c r="HM36" s="578"/>
      <c r="HN36" s="578"/>
      <c r="HO36" s="578"/>
      <c r="HP36" s="578"/>
      <c r="HQ36" s="578"/>
      <c r="HR36" s="578"/>
      <c r="HS36" s="578"/>
      <c r="HT36" s="578"/>
      <c r="HU36" s="578"/>
      <c r="HV36" s="578"/>
      <c r="HW36" s="578"/>
      <c r="HX36" s="578"/>
      <c r="HY36" s="578"/>
      <c r="HZ36" s="578"/>
      <c r="IA36" s="578"/>
      <c r="IB36" s="578"/>
      <c r="IC36" s="578"/>
      <c r="ID36" s="578"/>
      <c r="IE36" s="578"/>
      <c r="IF36" s="578"/>
      <c r="IG36" s="578"/>
      <c r="IH36" s="578"/>
    </row>
    <row r="37" s="607" customFormat="1" ht="24" customHeight="1" spans="1:242">
      <c r="A37" s="578"/>
      <c r="B37" s="594"/>
      <c r="C37" s="594"/>
      <c r="D37" s="594"/>
      <c r="E37" s="391"/>
      <c r="F37" s="578"/>
      <c r="G37" s="578"/>
      <c r="H37" s="578"/>
      <c r="I37" s="578"/>
      <c r="J37" s="578"/>
      <c r="K37" s="578"/>
      <c r="L37" s="578"/>
      <c r="M37" s="578"/>
      <c r="N37" s="578"/>
      <c r="O37" s="578"/>
      <c r="P37" s="578"/>
      <c r="Q37" s="578"/>
      <c r="R37" s="578"/>
      <c r="S37" s="578"/>
      <c r="T37" s="578"/>
      <c r="U37" s="578"/>
      <c r="V37" s="578"/>
      <c r="W37" s="578"/>
      <c r="X37" s="578"/>
      <c r="Y37" s="578"/>
      <c r="Z37" s="578"/>
      <c r="AA37" s="578"/>
      <c r="AB37" s="578"/>
      <c r="AC37" s="578"/>
      <c r="AD37" s="578"/>
      <c r="AE37" s="578"/>
      <c r="AF37" s="578"/>
      <c r="AG37" s="578"/>
      <c r="AH37" s="578"/>
      <c r="AI37" s="578"/>
      <c r="AJ37" s="578"/>
      <c r="AK37" s="578"/>
      <c r="AL37" s="578"/>
      <c r="AM37" s="578"/>
      <c r="AN37" s="578"/>
      <c r="AO37" s="578"/>
      <c r="AP37" s="578"/>
      <c r="AQ37" s="578"/>
      <c r="AR37" s="578"/>
      <c r="AS37" s="578"/>
      <c r="AT37" s="578"/>
      <c r="AU37" s="578"/>
      <c r="AV37" s="578"/>
      <c r="AW37" s="578"/>
      <c r="AX37" s="578"/>
      <c r="AY37" s="578"/>
      <c r="AZ37" s="578"/>
      <c r="BA37" s="578"/>
      <c r="BB37" s="578"/>
      <c r="BC37" s="578"/>
      <c r="BD37" s="578"/>
      <c r="BE37" s="578"/>
      <c r="BF37" s="578"/>
      <c r="BG37" s="578"/>
      <c r="BH37" s="578"/>
      <c r="BI37" s="578"/>
      <c r="BJ37" s="578"/>
      <c r="BK37" s="578"/>
      <c r="BL37" s="578"/>
      <c r="BM37" s="578"/>
      <c r="BN37" s="578"/>
      <c r="BO37" s="578"/>
      <c r="BP37" s="578"/>
      <c r="BQ37" s="578"/>
      <c r="BR37" s="578"/>
      <c r="BS37" s="578"/>
      <c r="BT37" s="578"/>
      <c r="BU37" s="578"/>
      <c r="BV37" s="578"/>
      <c r="BW37" s="578"/>
      <c r="BX37" s="578"/>
      <c r="BY37" s="578"/>
      <c r="BZ37" s="578"/>
      <c r="CA37" s="578"/>
      <c r="CB37" s="578"/>
      <c r="CC37" s="578"/>
      <c r="CD37" s="578"/>
      <c r="CE37" s="578"/>
      <c r="CF37" s="578"/>
      <c r="CG37" s="578"/>
      <c r="CH37" s="578"/>
      <c r="CI37" s="578"/>
      <c r="CJ37" s="578"/>
      <c r="CK37" s="578"/>
      <c r="CL37" s="578"/>
      <c r="CM37" s="578"/>
      <c r="CN37" s="578"/>
      <c r="CO37" s="578"/>
      <c r="CP37" s="578"/>
      <c r="CQ37" s="578"/>
      <c r="CR37" s="578"/>
      <c r="CS37" s="578"/>
      <c r="CT37" s="578"/>
      <c r="CU37" s="578"/>
      <c r="CV37" s="578"/>
      <c r="CW37" s="578"/>
      <c r="CX37" s="578"/>
      <c r="CY37" s="578"/>
      <c r="CZ37" s="578"/>
      <c r="DA37" s="578"/>
      <c r="DB37" s="578"/>
      <c r="DC37" s="578"/>
      <c r="DD37" s="578"/>
      <c r="DE37" s="578"/>
      <c r="DF37" s="578"/>
      <c r="DG37" s="578"/>
      <c r="DH37" s="578"/>
      <c r="DI37" s="578"/>
      <c r="DJ37" s="578"/>
      <c r="DK37" s="578"/>
      <c r="DL37" s="578"/>
      <c r="DM37" s="578"/>
      <c r="DN37" s="578"/>
      <c r="DO37" s="578"/>
      <c r="DP37" s="578"/>
      <c r="DQ37" s="578"/>
      <c r="DR37" s="578"/>
      <c r="DS37" s="578"/>
      <c r="DT37" s="578"/>
      <c r="DU37" s="578"/>
      <c r="DV37" s="578"/>
      <c r="DW37" s="578"/>
      <c r="DX37" s="578"/>
      <c r="DY37" s="578"/>
      <c r="DZ37" s="578"/>
      <c r="EA37" s="578"/>
      <c r="EB37" s="578"/>
      <c r="EC37" s="578"/>
      <c r="ED37" s="578"/>
      <c r="EE37" s="578"/>
      <c r="EF37" s="578"/>
      <c r="EG37" s="578"/>
      <c r="EH37" s="578"/>
      <c r="EI37" s="578"/>
      <c r="EJ37" s="578"/>
      <c r="EK37" s="578"/>
      <c r="EL37" s="578"/>
      <c r="EM37" s="578"/>
      <c r="EN37" s="578"/>
      <c r="EO37" s="578"/>
      <c r="EP37" s="578"/>
      <c r="EQ37" s="578"/>
      <c r="ER37" s="578"/>
      <c r="ES37" s="578"/>
      <c r="ET37" s="578"/>
      <c r="EU37" s="578"/>
      <c r="EV37" s="578"/>
      <c r="EW37" s="578"/>
      <c r="EX37" s="578"/>
      <c r="EY37" s="578"/>
      <c r="EZ37" s="578"/>
      <c r="FA37" s="578"/>
      <c r="FB37" s="578"/>
      <c r="FC37" s="578"/>
      <c r="FD37" s="578"/>
      <c r="FE37" s="578"/>
      <c r="FF37" s="578"/>
      <c r="FG37" s="578"/>
      <c r="FH37" s="578"/>
      <c r="FI37" s="578"/>
      <c r="FJ37" s="578"/>
      <c r="FK37" s="578"/>
      <c r="FL37" s="578"/>
      <c r="FM37" s="578"/>
      <c r="FN37" s="578"/>
      <c r="FO37" s="578"/>
      <c r="FP37" s="578"/>
      <c r="FQ37" s="578"/>
      <c r="FR37" s="578"/>
      <c r="FS37" s="578"/>
      <c r="FT37" s="578"/>
      <c r="FU37" s="578"/>
      <c r="FV37" s="578"/>
      <c r="FW37" s="578"/>
      <c r="FX37" s="578"/>
      <c r="FY37" s="578"/>
      <c r="FZ37" s="578"/>
      <c r="GA37" s="578"/>
      <c r="GB37" s="578"/>
      <c r="GC37" s="578"/>
      <c r="GD37" s="578"/>
      <c r="GE37" s="578"/>
      <c r="GF37" s="578"/>
      <c r="GG37" s="578"/>
      <c r="GH37" s="578"/>
      <c r="GI37" s="578"/>
      <c r="GJ37" s="578"/>
      <c r="GK37" s="578"/>
      <c r="GL37" s="578"/>
      <c r="GM37" s="578"/>
      <c r="GN37" s="578"/>
      <c r="GO37" s="578"/>
      <c r="GP37" s="578"/>
      <c r="GQ37" s="578"/>
      <c r="GR37" s="578"/>
      <c r="GS37" s="578"/>
      <c r="GT37" s="578"/>
      <c r="GU37" s="578"/>
      <c r="GV37" s="578"/>
      <c r="GW37" s="578"/>
      <c r="GX37" s="578"/>
      <c r="GY37" s="578"/>
      <c r="GZ37" s="578"/>
      <c r="HA37" s="578"/>
      <c r="HB37" s="578"/>
      <c r="HC37" s="578"/>
      <c r="HD37" s="578"/>
      <c r="HE37" s="578"/>
      <c r="HF37" s="578"/>
      <c r="HG37" s="578"/>
      <c r="HH37" s="578"/>
      <c r="HI37" s="578"/>
      <c r="HJ37" s="578"/>
      <c r="HK37" s="578"/>
      <c r="HL37" s="578"/>
      <c r="HM37" s="578"/>
      <c r="HN37" s="578"/>
      <c r="HO37" s="578"/>
      <c r="HP37" s="578"/>
      <c r="HQ37" s="578"/>
      <c r="HR37" s="578"/>
      <c r="HS37" s="578"/>
      <c r="HT37" s="578"/>
      <c r="HU37" s="578"/>
      <c r="HV37" s="578"/>
      <c r="HW37" s="578"/>
      <c r="HX37" s="578"/>
      <c r="HY37" s="578"/>
      <c r="HZ37" s="578"/>
      <c r="IA37" s="578"/>
      <c r="IB37" s="578"/>
      <c r="IC37" s="578"/>
      <c r="ID37" s="578"/>
      <c r="IE37" s="578"/>
      <c r="IF37" s="578"/>
      <c r="IG37" s="578"/>
      <c r="IH37" s="578"/>
    </row>
    <row r="38" s="607" customFormat="1" ht="24" customHeight="1" spans="1:242">
      <c r="A38" s="578"/>
      <c r="B38" s="594"/>
      <c r="C38" s="594"/>
      <c r="D38" s="594"/>
      <c r="E38" s="391"/>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row>
    <row r="39" s="607" customFormat="1" ht="24" customHeight="1" spans="1:242">
      <c r="A39" s="578"/>
      <c r="B39" s="594"/>
      <c r="C39" s="594"/>
      <c r="D39" s="594"/>
      <c r="E39" s="391"/>
      <c r="F39" s="578"/>
      <c r="G39" s="578"/>
      <c r="H39" s="578"/>
      <c r="I39" s="578"/>
      <c r="J39" s="578"/>
      <c r="K39" s="578"/>
      <c r="L39" s="578"/>
      <c r="M39" s="578"/>
      <c r="N39" s="578"/>
      <c r="O39" s="578"/>
      <c r="P39" s="578"/>
      <c r="Q39" s="578"/>
      <c r="R39" s="578"/>
      <c r="S39" s="578"/>
      <c r="T39" s="578"/>
      <c r="U39" s="578"/>
      <c r="V39" s="578"/>
      <c r="W39" s="578"/>
      <c r="X39" s="578"/>
      <c r="Y39" s="578"/>
      <c r="Z39" s="578"/>
      <c r="AA39" s="578"/>
      <c r="AB39" s="578"/>
      <c r="AC39" s="578"/>
      <c r="AD39" s="578"/>
      <c r="AE39" s="578"/>
      <c r="AF39" s="578"/>
      <c r="AG39" s="578"/>
      <c r="AH39" s="578"/>
      <c r="AI39" s="578"/>
      <c r="AJ39" s="578"/>
      <c r="AK39" s="578"/>
      <c r="AL39" s="578"/>
      <c r="AM39" s="578"/>
      <c r="AN39" s="578"/>
      <c r="AO39" s="578"/>
      <c r="AP39" s="578"/>
      <c r="AQ39" s="578"/>
      <c r="AR39" s="578"/>
      <c r="AS39" s="578"/>
      <c r="AT39" s="578"/>
      <c r="AU39" s="578"/>
      <c r="AV39" s="578"/>
      <c r="AW39" s="578"/>
      <c r="AX39" s="578"/>
      <c r="AY39" s="578"/>
      <c r="AZ39" s="578"/>
      <c r="BA39" s="578"/>
      <c r="BB39" s="578"/>
      <c r="BC39" s="578"/>
      <c r="BD39" s="578"/>
      <c r="BE39" s="578"/>
      <c r="BF39" s="578"/>
      <c r="BG39" s="578"/>
      <c r="BH39" s="578"/>
      <c r="BI39" s="578"/>
      <c r="BJ39" s="578"/>
      <c r="BK39" s="578"/>
      <c r="BL39" s="578"/>
      <c r="BM39" s="578"/>
      <c r="BN39" s="578"/>
      <c r="BO39" s="578"/>
      <c r="BP39" s="578"/>
      <c r="BQ39" s="578"/>
      <c r="BR39" s="578"/>
      <c r="BS39" s="578"/>
      <c r="BT39" s="578"/>
      <c r="BU39" s="578"/>
      <c r="BV39" s="578"/>
      <c r="BW39" s="578"/>
      <c r="BX39" s="578"/>
      <c r="BY39" s="578"/>
      <c r="BZ39" s="578"/>
      <c r="CA39" s="578"/>
      <c r="CB39" s="578"/>
      <c r="CC39" s="578"/>
      <c r="CD39" s="578"/>
      <c r="CE39" s="578"/>
      <c r="CF39" s="578"/>
      <c r="CG39" s="578"/>
      <c r="CH39" s="578"/>
      <c r="CI39" s="578"/>
      <c r="CJ39" s="578"/>
      <c r="CK39" s="578"/>
      <c r="CL39" s="578"/>
      <c r="CM39" s="578"/>
      <c r="CN39" s="578"/>
      <c r="CO39" s="578"/>
      <c r="CP39" s="578"/>
      <c r="CQ39" s="578"/>
      <c r="CR39" s="578"/>
      <c r="CS39" s="578"/>
      <c r="CT39" s="578"/>
      <c r="CU39" s="578"/>
      <c r="CV39" s="578"/>
      <c r="CW39" s="578"/>
      <c r="CX39" s="578"/>
      <c r="CY39" s="578"/>
      <c r="CZ39" s="578"/>
      <c r="DA39" s="578"/>
      <c r="DB39" s="578"/>
      <c r="DC39" s="578"/>
      <c r="DD39" s="578"/>
      <c r="DE39" s="578"/>
      <c r="DF39" s="578"/>
      <c r="DG39" s="578"/>
      <c r="DH39" s="578"/>
      <c r="DI39" s="578"/>
      <c r="DJ39" s="578"/>
      <c r="DK39" s="578"/>
      <c r="DL39" s="578"/>
      <c r="DM39" s="578"/>
      <c r="DN39" s="578"/>
      <c r="DO39" s="578"/>
      <c r="DP39" s="578"/>
      <c r="DQ39" s="578"/>
      <c r="DR39" s="578"/>
      <c r="DS39" s="578"/>
      <c r="DT39" s="578"/>
      <c r="DU39" s="578"/>
      <c r="DV39" s="578"/>
      <c r="DW39" s="578"/>
      <c r="DX39" s="578"/>
      <c r="DY39" s="578"/>
      <c r="DZ39" s="578"/>
      <c r="EA39" s="578"/>
      <c r="EB39" s="578"/>
      <c r="EC39" s="578"/>
      <c r="ED39" s="578"/>
      <c r="EE39" s="578"/>
      <c r="EF39" s="578"/>
      <c r="EG39" s="578"/>
      <c r="EH39" s="578"/>
      <c r="EI39" s="578"/>
      <c r="EJ39" s="578"/>
      <c r="EK39" s="578"/>
      <c r="EL39" s="578"/>
      <c r="EM39" s="578"/>
      <c r="EN39" s="578"/>
      <c r="EO39" s="578"/>
      <c r="EP39" s="578"/>
      <c r="EQ39" s="578"/>
      <c r="ER39" s="578"/>
      <c r="ES39" s="578"/>
      <c r="ET39" s="578"/>
      <c r="EU39" s="578"/>
      <c r="EV39" s="578"/>
      <c r="EW39" s="578"/>
      <c r="EX39" s="578"/>
      <c r="EY39" s="578"/>
      <c r="EZ39" s="578"/>
      <c r="FA39" s="578"/>
      <c r="FB39" s="578"/>
      <c r="FC39" s="578"/>
      <c r="FD39" s="578"/>
      <c r="FE39" s="578"/>
      <c r="FF39" s="578"/>
      <c r="FG39" s="578"/>
      <c r="FH39" s="578"/>
      <c r="FI39" s="578"/>
      <c r="FJ39" s="578"/>
      <c r="FK39" s="578"/>
      <c r="FL39" s="578"/>
      <c r="FM39" s="578"/>
      <c r="FN39" s="578"/>
      <c r="FO39" s="578"/>
      <c r="FP39" s="578"/>
      <c r="FQ39" s="578"/>
      <c r="FR39" s="578"/>
      <c r="FS39" s="578"/>
      <c r="FT39" s="578"/>
      <c r="FU39" s="578"/>
      <c r="FV39" s="578"/>
      <c r="FW39" s="578"/>
      <c r="FX39" s="578"/>
      <c r="FY39" s="578"/>
      <c r="FZ39" s="578"/>
      <c r="GA39" s="578"/>
      <c r="GB39" s="578"/>
      <c r="GC39" s="578"/>
      <c r="GD39" s="578"/>
      <c r="GE39" s="578"/>
      <c r="GF39" s="578"/>
      <c r="GG39" s="578"/>
      <c r="GH39" s="578"/>
      <c r="GI39" s="578"/>
      <c r="GJ39" s="578"/>
      <c r="GK39" s="578"/>
      <c r="GL39" s="578"/>
      <c r="GM39" s="578"/>
      <c r="GN39" s="578"/>
      <c r="GO39" s="578"/>
      <c r="GP39" s="578"/>
      <c r="GQ39" s="578"/>
      <c r="GR39" s="578"/>
      <c r="GS39" s="578"/>
      <c r="GT39" s="578"/>
      <c r="GU39" s="578"/>
      <c r="GV39" s="578"/>
      <c r="GW39" s="578"/>
      <c r="GX39" s="578"/>
      <c r="GY39" s="578"/>
      <c r="GZ39" s="578"/>
      <c r="HA39" s="578"/>
      <c r="HB39" s="578"/>
      <c r="HC39" s="578"/>
      <c r="HD39" s="578"/>
      <c r="HE39" s="578"/>
      <c r="HF39" s="578"/>
      <c r="HG39" s="578"/>
      <c r="HH39" s="578"/>
      <c r="HI39" s="578"/>
      <c r="HJ39" s="578"/>
      <c r="HK39" s="578"/>
      <c r="HL39" s="578"/>
      <c r="HM39" s="578"/>
      <c r="HN39" s="578"/>
      <c r="HO39" s="578"/>
      <c r="HP39" s="578"/>
      <c r="HQ39" s="578"/>
      <c r="HR39" s="578"/>
      <c r="HS39" s="578"/>
      <c r="HT39" s="578"/>
      <c r="HU39" s="578"/>
      <c r="HV39" s="578"/>
      <c r="HW39" s="578"/>
      <c r="HX39" s="578"/>
      <c r="HY39" s="578"/>
      <c r="HZ39" s="578"/>
      <c r="IA39" s="578"/>
      <c r="IB39" s="578"/>
      <c r="IC39" s="578"/>
      <c r="ID39" s="578"/>
      <c r="IE39" s="578"/>
      <c r="IF39" s="578"/>
      <c r="IG39" s="578"/>
      <c r="IH39" s="578"/>
    </row>
    <row r="40" s="607" customFormat="1" ht="24" customHeight="1" spans="1:242">
      <c r="A40" s="578"/>
      <c r="B40" s="594"/>
      <c r="C40" s="594"/>
      <c r="D40" s="594"/>
      <c r="E40" s="391"/>
      <c r="F40" s="578"/>
      <c r="G40" s="578"/>
      <c r="H40" s="578"/>
      <c r="I40" s="578"/>
      <c r="J40" s="578"/>
      <c r="K40" s="578"/>
      <c r="L40" s="578"/>
      <c r="M40" s="578"/>
      <c r="N40" s="578"/>
      <c r="O40" s="578"/>
      <c r="P40" s="578"/>
      <c r="Q40" s="578"/>
      <c r="R40" s="578"/>
      <c r="S40" s="578"/>
      <c r="T40" s="578"/>
      <c r="U40" s="578"/>
      <c r="V40" s="578"/>
      <c r="W40" s="578"/>
      <c r="X40" s="578"/>
      <c r="Y40" s="578"/>
      <c r="Z40" s="578"/>
      <c r="AA40" s="578"/>
      <c r="AB40" s="578"/>
      <c r="AC40" s="578"/>
      <c r="AD40" s="578"/>
      <c r="AE40" s="578"/>
      <c r="AF40" s="578"/>
      <c r="AG40" s="578"/>
      <c r="AH40" s="578"/>
      <c r="AI40" s="578"/>
      <c r="AJ40" s="578"/>
      <c r="AK40" s="578"/>
      <c r="AL40" s="578"/>
      <c r="AM40" s="578"/>
      <c r="AN40" s="578"/>
      <c r="AO40" s="578"/>
      <c r="AP40" s="578"/>
      <c r="AQ40" s="578"/>
      <c r="AR40" s="578"/>
      <c r="AS40" s="578"/>
      <c r="AT40" s="578"/>
      <c r="AU40" s="578"/>
      <c r="AV40" s="578"/>
      <c r="AW40" s="578"/>
      <c r="AX40" s="578"/>
      <c r="AY40" s="578"/>
      <c r="AZ40" s="578"/>
      <c r="BA40" s="578"/>
      <c r="BB40" s="578"/>
      <c r="BC40" s="578"/>
      <c r="BD40" s="578"/>
      <c r="BE40" s="578"/>
      <c r="BF40" s="578"/>
      <c r="BG40" s="578"/>
      <c r="BH40" s="578"/>
      <c r="BI40" s="578"/>
      <c r="BJ40" s="578"/>
      <c r="BK40" s="578"/>
      <c r="BL40" s="578"/>
      <c r="BM40" s="578"/>
      <c r="BN40" s="578"/>
      <c r="BO40" s="578"/>
      <c r="BP40" s="578"/>
      <c r="BQ40" s="578"/>
      <c r="BR40" s="578"/>
      <c r="BS40" s="578"/>
      <c r="BT40" s="578"/>
      <c r="BU40" s="578"/>
      <c r="BV40" s="578"/>
      <c r="BW40" s="578"/>
      <c r="BX40" s="578"/>
      <c r="BY40" s="578"/>
      <c r="BZ40" s="578"/>
      <c r="CA40" s="578"/>
      <c r="CB40" s="578"/>
      <c r="CC40" s="578"/>
      <c r="CD40" s="578"/>
      <c r="CE40" s="578"/>
      <c r="CF40" s="578"/>
      <c r="CG40" s="578"/>
      <c r="CH40" s="578"/>
      <c r="CI40" s="578"/>
      <c r="CJ40" s="578"/>
      <c r="CK40" s="578"/>
      <c r="CL40" s="578"/>
      <c r="CM40" s="578"/>
      <c r="CN40" s="578"/>
      <c r="CO40" s="578"/>
      <c r="CP40" s="578"/>
      <c r="CQ40" s="578"/>
      <c r="CR40" s="578"/>
      <c r="CS40" s="578"/>
      <c r="CT40" s="578"/>
      <c r="CU40" s="578"/>
      <c r="CV40" s="578"/>
      <c r="CW40" s="578"/>
      <c r="CX40" s="578"/>
      <c r="CY40" s="578"/>
      <c r="CZ40" s="578"/>
      <c r="DA40" s="578"/>
      <c r="DB40" s="578"/>
      <c r="DC40" s="578"/>
      <c r="DD40" s="578"/>
      <c r="DE40" s="578"/>
      <c r="DF40" s="578"/>
      <c r="DG40" s="578"/>
      <c r="DH40" s="578"/>
      <c r="DI40" s="578"/>
      <c r="DJ40" s="578"/>
      <c r="DK40" s="578"/>
      <c r="DL40" s="578"/>
      <c r="DM40" s="578"/>
      <c r="DN40" s="578"/>
      <c r="DO40" s="578"/>
      <c r="DP40" s="578"/>
      <c r="DQ40" s="578"/>
      <c r="DR40" s="578"/>
      <c r="DS40" s="578"/>
      <c r="DT40" s="578"/>
      <c r="DU40" s="578"/>
      <c r="DV40" s="578"/>
      <c r="DW40" s="578"/>
      <c r="DX40" s="578"/>
      <c r="DY40" s="578"/>
      <c r="DZ40" s="578"/>
      <c r="EA40" s="578"/>
      <c r="EB40" s="578"/>
      <c r="EC40" s="578"/>
      <c r="ED40" s="578"/>
      <c r="EE40" s="578"/>
      <c r="EF40" s="578"/>
      <c r="EG40" s="578"/>
      <c r="EH40" s="578"/>
      <c r="EI40" s="578"/>
      <c r="EJ40" s="578"/>
      <c r="EK40" s="578"/>
      <c r="EL40" s="578"/>
      <c r="EM40" s="578"/>
      <c r="EN40" s="578"/>
      <c r="EO40" s="578"/>
      <c r="EP40" s="578"/>
      <c r="EQ40" s="578"/>
      <c r="ER40" s="578"/>
      <c r="ES40" s="578"/>
      <c r="ET40" s="578"/>
      <c r="EU40" s="578"/>
      <c r="EV40" s="578"/>
      <c r="EW40" s="578"/>
      <c r="EX40" s="578"/>
      <c r="EY40" s="578"/>
      <c r="EZ40" s="578"/>
      <c r="FA40" s="578"/>
      <c r="FB40" s="578"/>
      <c r="FC40" s="578"/>
      <c r="FD40" s="578"/>
      <c r="FE40" s="578"/>
      <c r="FF40" s="578"/>
      <c r="FG40" s="578"/>
      <c r="FH40" s="578"/>
      <c r="FI40" s="578"/>
      <c r="FJ40" s="578"/>
      <c r="FK40" s="578"/>
      <c r="FL40" s="578"/>
      <c r="FM40" s="578"/>
      <c r="FN40" s="578"/>
      <c r="FO40" s="578"/>
      <c r="FP40" s="578"/>
      <c r="FQ40" s="578"/>
      <c r="FR40" s="578"/>
      <c r="FS40" s="578"/>
      <c r="FT40" s="578"/>
      <c r="FU40" s="578"/>
      <c r="FV40" s="578"/>
      <c r="FW40" s="578"/>
      <c r="FX40" s="578"/>
      <c r="FY40" s="578"/>
      <c r="FZ40" s="578"/>
      <c r="GA40" s="578"/>
      <c r="GB40" s="578"/>
      <c r="GC40" s="578"/>
      <c r="GD40" s="578"/>
      <c r="GE40" s="578"/>
      <c r="GF40" s="578"/>
      <c r="GG40" s="578"/>
      <c r="GH40" s="578"/>
      <c r="GI40" s="578"/>
      <c r="GJ40" s="578"/>
      <c r="GK40" s="578"/>
      <c r="GL40" s="578"/>
      <c r="GM40" s="578"/>
      <c r="GN40" s="578"/>
      <c r="GO40" s="578"/>
      <c r="GP40" s="578"/>
      <c r="GQ40" s="578"/>
      <c r="GR40" s="578"/>
      <c r="GS40" s="578"/>
      <c r="GT40" s="578"/>
      <c r="GU40" s="578"/>
      <c r="GV40" s="578"/>
      <c r="GW40" s="578"/>
      <c r="GX40" s="578"/>
      <c r="GY40" s="578"/>
      <c r="GZ40" s="578"/>
      <c r="HA40" s="578"/>
      <c r="HB40" s="578"/>
      <c r="HC40" s="578"/>
      <c r="HD40" s="578"/>
      <c r="HE40" s="578"/>
      <c r="HF40" s="578"/>
      <c r="HG40" s="578"/>
      <c r="HH40" s="578"/>
      <c r="HI40" s="578"/>
      <c r="HJ40" s="578"/>
      <c r="HK40" s="578"/>
      <c r="HL40" s="578"/>
      <c r="HM40" s="578"/>
      <c r="HN40" s="578"/>
      <c r="HO40" s="578"/>
      <c r="HP40" s="578"/>
      <c r="HQ40" s="578"/>
      <c r="HR40" s="578"/>
      <c r="HS40" s="578"/>
      <c r="HT40" s="578"/>
      <c r="HU40" s="578"/>
      <c r="HV40" s="578"/>
      <c r="HW40" s="578"/>
      <c r="HX40" s="578"/>
      <c r="HY40" s="578"/>
      <c r="HZ40" s="578"/>
      <c r="IA40" s="578"/>
      <c r="IB40" s="578"/>
      <c r="IC40" s="578"/>
      <c r="ID40" s="578"/>
      <c r="IE40" s="578"/>
      <c r="IF40" s="578"/>
      <c r="IG40" s="578"/>
      <c r="IH40" s="578"/>
    </row>
    <row r="41" s="607" customFormat="1" ht="24" customHeight="1" spans="1:242">
      <c r="A41" s="578"/>
      <c r="B41" s="594"/>
      <c r="C41" s="594"/>
      <c r="D41" s="594"/>
      <c r="E41" s="391"/>
      <c r="F41" s="578"/>
      <c r="G41" s="578"/>
      <c r="H41" s="578"/>
      <c r="I41" s="578"/>
      <c r="J41" s="578"/>
      <c r="K41" s="578"/>
      <c r="L41" s="578"/>
      <c r="M41" s="578"/>
      <c r="N41" s="578"/>
      <c r="O41" s="578"/>
      <c r="P41" s="578"/>
      <c r="Q41" s="578"/>
      <c r="R41" s="578"/>
      <c r="S41" s="578"/>
      <c r="T41" s="578"/>
      <c r="U41" s="578"/>
      <c r="V41" s="578"/>
      <c r="W41" s="578"/>
      <c r="X41" s="578"/>
      <c r="Y41" s="578"/>
      <c r="Z41" s="578"/>
      <c r="AA41" s="578"/>
      <c r="AB41" s="578"/>
      <c r="AC41" s="578"/>
      <c r="AD41" s="578"/>
      <c r="AE41" s="578"/>
      <c r="AF41" s="578"/>
      <c r="AG41" s="578"/>
      <c r="AH41" s="578"/>
      <c r="AI41" s="578"/>
      <c r="AJ41" s="578"/>
      <c r="AK41" s="578"/>
      <c r="AL41" s="578"/>
      <c r="AM41" s="578"/>
      <c r="AN41" s="578"/>
      <c r="AO41" s="578"/>
      <c r="AP41" s="578"/>
      <c r="AQ41" s="578"/>
      <c r="AR41" s="578"/>
      <c r="AS41" s="578"/>
      <c r="AT41" s="578"/>
      <c r="AU41" s="578"/>
      <c r="AV41" s="578"/>
      <c r="AW41" s="578"/>
      <c r="AX41" s="578"/>
      <c r="AY41" s="578"/>
      <c r="AZ41" s="578"/>
      <c r="BA41" s="578"/>
      <c r="BB41" s="578"/>
      <c r="BC41" s="578"/>
      <c r="BD41" s="578"/>
      <c r="BE41" s="578"/>
      <c r="BF41" s="578"/>
      <c r="BG41" s="578"/>
      <c r="BH41" s="578"/>
      <c r="BI41" s="578"/>
      <c r="BJ41" s="578"/>
      <c r="BK41" s="578"/>
      <c r="BL41" s="578"/>
      <c r="BM41" s="578"/>
      <c r="BN41" s="578"/>
      <c r="BO41" s="578"/>
      <c r="BP41" s="578"/>
      <c r="BQ41" s="578"/>
      <c r="BR41" s="578"/>
      <c r="BS41" s="578"/>
      <c r="BT41" s="578"/>
      <c r="BU41" s="578"/>
      <c r="BV41" s="578"/>
      <c r="BW41" s="578"/>
      <c r="BX41" s="578"/>
      <c r="BY41" s="578"/>
      <c r="BZ41" s="578"/>
      <c r="CA41" s="578"/>
      <c r="CB41" s="578"/>
      <c r="CC41" s="578"/>
      <c r="CD41" s="578"/>
      <c r="CE41" s="578"/>
      <c r="CF41" s="578"/>
      <c r="CG41" s="578"/>
      <c r="CH41" s="578"/>
      <c r="CI41" s="578"/>
      <c r="CJ41" s="578"/>
      <c r="CK41" s="578"/>
      <c r="CL41" s="578"/>
      <c r="CM41" s="578"/>
      <c r="CN41" s="578"/>
      <c r="CO41" s="578"/>
      <c r="CP41" s="578"/>
      <c r="CQ41" s="578"/>
      <c r="CR41" s="578"/>
      <c r="CS41" s="578"/>
      <c r="CT41" s="578"/>
      <c r="CU41" s="578"/>
      <c r="CV41" s="578"/>
      <c r="CW41" s="578"/>
      <c r="CX41" s="578"/>
      <c r="CY41" s="578"/>
      <c r="CZ41" s="578"/>
      <c r="DA41" s="578"/>
      <c r="DB41" s="578"/>
      <c r="DC41" s="578"/>
      <c r="DD41" s="578"/>
      <c r="DE41" s="578"/>
      <c r="DF41" s="578"/>
      <c r="DG41" s="578"/>
      <c r="DH41" s="578"/>
      <c r="DI41" s="578"/>
      <c r="DJ41" s="578"/>
      <c r="DK41" s="578"/>
      <c r="DL41" s="578"/>
      <c r="DM41" s="578"/>
      <c r="DN41" s="578"/>
      <c r="DO41" s="578"/>
      <c r="DP41" s="578"/>
      <c r="DQ41" s="578"/>
      <c r="DR41" s="578"/>
      <c r="DS41" s="578"/>
      <c r="DT41" s="578"/>
      <c r="DU41" s="578"/>
      <c r="DV41" s="578"/>
      <c r="DW41" s="578"/>
      <c r="DX41" s="578"/>
      <c r="DY41" s="578"/>
      <c r="DZ41" s="578"/>
      <c r="EA41" s="578"/>
      <c r="EB41" s="578"/>
      <c r="EC41" s="578"/>
      <c r="ED41" s="578"/>
      <c r="EE41" s="578"/>
      <c r="EF41" s="578"/>
      <c r="EG41" s="578"/>
      <c r="EH41" s="578"/>
      <c r="EI41" s="578"/>
      <c r="EJ41" s="578"/>
      <c r="EK41" s="578"/>
      <c r="EL41" s="578"/>
      <c r="EM41" s="578"/>
      <c r="EN41" s="578"/>
      <c r="EO41" s="578"/>
      <c r="EP41" s="578"/>
      <c r="EQ41" s="578"/>
      <c r="ER41" s="578"/>
      <c r="ES41" s="578"/>
      <c r="ET41" s="578"/>
      <c r="EU41" s="578"/>
      <c r="EV41" s="578"/>
      <c r="EW41" s="578"/>
      <c r="EX41" s="578"/>
      <c r="EY41" s="578"/>
      <c r="EZ41" s="578"/>
      <c r="FA41" s="578"/>
      <c r="FB41" s="578"/>
      <c r="FC41" s="578"/>
      <c r="FD41" s="578"/>
      <c r="FE41" s="578"/>
      <c r="FF41" s="578"/>
      <c r="FG41" s="578"/>
      <c r="FH41" s="578"/>
      <c r="FI41" s="578"/>
      <c r="FJ41" s="578"/>
      <c r="FK41" s="578"/>
      <c r="FL41" s="578"/>
      <c r="FM41" s="578"/>
      <c r="FN41" s="578"/>
      <c r="FO41" s="578"/>
      <c r="FP41" s="578"/>
      <c r="FQ41" s="578"/>
      <c r="FR41" s="578"/>
      <c r="FS41" s="578"/>
      <c r="FT41" s="578"/>
      <c r="FU41" s="578"/>
      <c r="FV41" s="578"/>
      <c r="FW41" s="578"/>
      <c r="FX41" s="578"/>
      <c r="FY41" s="578"/>
      <c r="FZ41" s="578"/>
      <c r="GA41" s="578"/>
      <c r="GB41" s="578"/>
      <c r="GC41" s="578"/>
      <c r="GD41" s="578"/>
      <c r="GE41" s="578"/>
      <c r="GF41" s="578"/>
      <c r="GG41" s="578"/>
      <c r="GH41" s="578"/>
      <c r="GI41" s="578"/>
      <c r="GJ41" s="578"/>
      <c r="GK41" s="578"/>
      <c r="GL41" s="578"/>
      <c r="GM41" s="578"/>
      <c r="GN41" s="578"/>
      <c r="GO41" s="578"/>
      <c r="GP41" s="578"/>
      <c r="GQ41" s="578"/>
      <c r="GR41" s="578"/>
      <c r="GS41" s="578"/>
      <c r="GT41" s="578"/>
      <c r="GU41" s="578"/>
      <c r="GV41" s="578"/>
      <c r="GW41" s="578"/>
      <c r="GX41" s="578"/>
      <c r="GY41" s="578"/>
      <c r="GZ41" s="578"/>
      <c r="HA41" s="578"/>
      <c r="HB41" s="578"/>
      <c r="HC41" s="578"/>
      <c r="HD41" s="578"/>
      <c r="HE41" s="578"/>
      <c r="HF41" s="578"/>
      <c r="HG41" s="578"/>
      <c r="HH41" s="578"/>
      <c r="HI41" s="578"/>
      <c r="HJ41" s="578"/>
      <c r="HK41" s="578"/>
      <c r="HL41" s="578"/>
      <c r="HM41" s="578"/>
      <c r="HN41" s="578"/>
      <c r="HO41" s="578"/>
      <c r="HP41" s="578"/>
      <c r="HQ41" s="578"/>
      <c r="HR41" s="578"/>
      <c r="HS41" s="578"/>
      <c r="HT41" s="578"/>
      <c r="HU41" s="578"/>
      <c r="HV41" s="578"/>
      <c r="HW41" s="578"/>
      <c r="HX41" s="578"/>
      <c r="HY41" s="578"/>
      <c r="HZ41" s="578"/>
      <c r="IA41" s="578"/>
      <c r="IB41" s="578"/>
      <c r="IC41" s="578"/>
      <c r="ID41" s="578"/>
      <c r="IE41" s="578"/>
      <c r="IF41" s="578"/>
      <c r="IG41" s="578"/>
      <c r="IH41" s="578"/>
    </row>
    <row r="42" s="607" customFormat="1" ht="24" customHeight="1" spans="1:242">
      <c r="A42" s="578"/>
      <c r="B42" s="594"/>
      <c r="C42" s="594"/>
      <c r="D42" s="594"/>
      <c r="E42" s="391"/>
      <c r="F42" s="578"/>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8"/>
      <c r="BI42" s="578"/>
      <c r="BJ42" s="578"/>
      <c r="BK42" s="578"/>
      <c r="BL42" s="578"/>
      <c r="BM42" s="578"/>
      <c r="BN42" s="578"/>
      <c r="BO42" s="578"/>
      <c r="BP42" s="578"/>
      <c r="BQ42" s="578"/>
      <c r="BR42" s="578"/>
      <c r="BS42" s="578"/>
      <c r="BT42" s="578"/>
      <c r="BU42" s="578"/>
      <c r="BV42" s="578"/>
      <c r="BW42" s="578"/>
      <c r="BX42" s="578"/>
      <c r="BY42" s="578"/>
      <c r="BZ42" s="578"/>
      <c r="CA42" s="578"/>
      <c r="CB42" s="578"/>
      <c r="CC42" s="578"/>
      <c r="CD42" s="578"/>
      <c r="CE42" s="578"/>
      <c r="CF42" s="578"/>
      <c r="CG42" s="578"/>
      <c r="CH42" s="578"/>
      <c r="CI42" s="578"/>
      <c r="CJ42" s="578"/>
      <c r="CK42" s="578"/>
      <c r="CL42" s="578"/>
      <c r="CM42" s="578"/>
      <c r="CN42" s="578"/>
      <c r="CO42" s="578"/>
      <c r="CP42" s="578"/>
      <c r="CQ42" s="578"/>
      <c r="CR42" s="578"/>
      <c r="CS42" s="578"/>
      <c r="CT42" s="578"/>
      <c r="CU42" s="578"/>
      <c r="CV42" s="578"/>
      <c r="CW42" s="578"/>
      <c r="CX42" s="578"/>
      <c r="CY42" s="578"/>
      <c r="CZ42" s="578"/>
      <c r="DA42" s="578"/>
      <c r="DB42" s="578"/>
      <c r="DC42" s="578"/>
      <c r="DD42" s="578"/>
      <c r="DE42" s="578"/>
      <c r="DF42" s="578"/>
      <c r="DG42" s="578"/>
      <c r="DH42" s="578"/>
      <c r="DI42" s="578"/>
      <c r="DJ42" s="578"/>
      <c r="DK42" s="578"/>
      <c r="DL42" s="578"/>
      <c r="DM42" s="578"/>
      <c r="DN42" s="578"/>
      <c r="DO42" s="578"/>
      <c r="DP42" s="578"/>
      <c r="DQ42" s="578"/>
      <c r="DR42" s="578"/>
      <c r="DS42" s="578"/>
      <c r="DT42" s="578"/>
      <c r="DU42" s="578"/>
      <c r="DV42" s="578"/>
      <c r="DW42" s="578"/>
      <c r="DX42" s="578"/>
      <c r="DY42" s="578"/>
      <c r="DZ42" s="578"/>
      <c r="EA42" s="578"/>
      <c r="EB42" s="578"/>
      <c r="EC42" s="578"/>
      <c r="ED42" s="578"/>
      <c r="EE42" s="578"/>
      <c r="EF42" s="578"/>
      <c r="EG42" s="578"/>
      <c r="EH42" s="578"/>
      <c r="EI42" s="578"/>
      <c r="EJ42" s="578"/>
      <c r="EK42" s="578"/>
      <c r="EL42" s="578"/>
      <c r="EM42" s="578"/>
      <c r="EN42" s="578"/>
      <c r="EO42" s="578"/>
      <c r="EP42" s="578"/>
      <c r="EQ42" s="578"/>
      <c r="ER42" s="578"/>
      <c r="ES42" s="578"/>
      <c r="ET42" s="578"/>
      <c r="EU42" s="578"/>
      <c r="EV42" s="578"/>
      <c r="EW42" s="578"/>
      <c r="EX42" s="578"/>
      <c r="EY42" s="578"/>
      <c r="EZ42" s="578"/>
      <c r="FA42" s="578"/>
      <c r="FB42" s="578"/>
      <c r="FC42" s="578"/>
      <c r="FD42" s="578"/>
      <c r="FE42" s="578"/>
      <c r="FF42" s="578"/>
      <c r="FG42" s="578"/>
      <c r="FH42" s="578"/>
      <c r="FI42" s="578"/>
      <c r="FJ42" s="578"/>
      <c r="FK42" s="578"/>
      <c r="FL42" s="578"/>
      <c r="FM42" s="578"/>
      <c r="FN42" s="578"/>
      <c r="FO42" s="578"/>
      <c r="FP42" s="578"/>
      <c r="FQ42" s="578"/>
      <c r="FR42" s="578"/>
      <c r="FS42" s="578"/>
      <c r="FT42" s="578"/>
      <c r="FU42" s="578"/>
      <c r="FV42" s="578"/>
      <c r="FW42" s="578"/>
      <c r="FX42" s="578"/>
      <c r="FY42" s="578"/>
      <c r="FZ42" s="578"/>
      <c r="GA42" s="578"/>
      <c r="GB42" s="578"/>
      <c r="GC42" s="578"/>
      <c r="GD42" s="578"/>
      <c r="GE42" s="578"/>
      <c r="GF42" s="578"/>
      <c r="GG42" s="578"/>
      <c r="GH42" s="578"/>
      <c r="GI42" s="578"/>
      <c r="GJ42" s="578"/>
      <c r="GK42" s="578"/>
      <c r="GL42" s="578"/>
      <c r="GM42" s="578"/>
      <c r="GN42" s="578"/>
      <c r="GO42" s="578"/>
      <c r="GP42" s="578"/>
      <c r="GQ42" s="578"/>
      <c r="GR42" s="578"/>
      <c r="GS42" s="578"/>
      <c r="GT42" s="578"/>
      <c r="GU42" s="578"/>
      <c r="GV42" s="578"/>
      <c r="GW42" s="578"/>
      <c r="GX42" s="578"/>
      <c r="GY42" s="578"/>
      <c r="GZ42" s="578"/>
      <c r="HA42" s="578"/>
      <c r="HB42" s="578"/>
      <c r="HC42" s="578"/>
      <c r="HD42" s="578"/>
      <c r="HE42" s="578"/>
      <c r="HF42" s="578"/>
      <c r="HG42" s="578"/>
      <c r="HH42" s="578"/>
      <c r="HI42" s="578"/>
      <c r="HJ42" s="578"/>
      <c r="HK42" s="578"/>
      <c r="HL42" s="578"/>
      <c r="HM42" s="578"/>
      <c r="HN42" s="578"/>
      <c r="HO42" s="578"/>
      <c r="HP42" s="578"/>
      <c r="HQ42" s="578"/>
      <c r="HR42" s="578"/>
      <c r="HS42" s="578"/>
      <c r="HT42" s="578"/>
      <c r="HU42" s="578"/>
      <c r="HV42" s="578"/>
      <c r="HW42" s="578"/>
      <c r="HX42" s="578"/>
      <c r="HY42" s="578"/>
      <c r="HZ42" s="578"/>
      <c r="IA42" s="578"/>
      <c r="IB42" s="578"/>
      <c r="IC42" s="578"/>
      <c r="ID42" s="578"/>
      <c r="IE42" s="578"/>
      <c r="IF42" s="578"/>
      <c r="IG42" s="578"/>
      <c r="IH42" s="578"/>
    </row>
    <row r="43" s="607" customFormat="1" ht="24" customHeight="1" spans="1:242">
      <c r="A43" s="578"/>
      <c r="B43" s="594"/>
      <c r="C43" s="594"/>
      <c r="D43" s="594"/>
      <c r="E43" s="391"/>
      <c r="F43" s="578"/>
      <c r="G43" s="578"/>
      <c r="H43" s="578"/>
      <c r="I43" s="578"/>
      <c r="J43" s="578"/>
      <c r="K43" s="578"/>
      <c r="L43" s="578"/>
      <c r="M43" s="578"/>
      <c r="N43" s="578"/>
      <c r="O43" s="578"/>
      <c r="P43" s="578"/>
      <c r="Q43" s="578"/>
      <c r="R43" s="578"/>
      <c r="S43" s="578"/>
      <c r="T43" s="578"/>
      <c r="U43" s="578"/>
      <c r="V43" s="578"/>
      <c r="W43" s="578"/>
      <c r="X43" s="578"/>
      <c r="Y43" s="578"/>
      <c r="Z43" s="578"/>
      <c r="AA43" s="578"/>
      <c r="AB43" s="578"/>
      <c r="AC43" s="578"/>
      <c r="AD43" s="578"/>
      <c r="AE43" s="578"/>
      <c r="AF43" s="578"/>
      <c r="AG43" s="578"/>
      <c r="AH43" s="578"/>
      <c r="AI43" s="578"/>
      <c r="AJ43" s="578"/>
      <c r="AK43" s="578"/>
      <c r="AL43" s="578"/>
      <c r="AM43" s="578"/>
      <c r="AN43" s="578"/>
      <c r="AO43" s="578"/>
      <c r="AP43" s="578"/>
      <c r="AQ43" s="578"/>
      <c r="AR43" s="578"/>
      <c r="AS43" s="578"/>
      <c r="AT43" s="578"/>
      <c r="AU43" s="578"/>
      <c r="AV43" s="578"/>
      <c r="AW43" s="578"/>
      <c r="AX43" s="578"/>
      <c r="AY43" s="578"/>
      <c r="AZ43" s="578"/>
      <c r="BA43" s="578"/>
      <c r="BB43" s="578"/>
      <c r="BC43" s="578"/>
      <c r="BD43" s="578"/>
      <c r="BE43" s="578"/>
      <c r="BF43" s="578"/>
      <c r="BG43" s="578"/>
      <c r="BH43" s="578"/>
      <c r="BI43" s="578"/>
      <c r="BJ43" s="578"/>
      <c r="BK43" s="578"/>
      <c r="BL43" s="578"/>
      <c r="BM43" s="578"/>
      <c r="BN43" s="578"/>
      <c r="BO43" s="578"/>
      <c r="BP43" s="578"/>
      <c r="BQ43" s="578"/>
      <c r="BR43" s="578"/>
      <c r="BS43" s="578"/>
      <c r="BT43" s="578"/>
      <c r="BU43" s="578"/>
      <c r="BV43" s="578"/>
      <c r="BW43" s="578"/>
      <c r="BX43" s="578"/>
      <c r="BY43" s="578"/>
      <c r="BZ43" s="578"/>
      <c r="CA43" s="578"/>
      <c r="CB43" s="578"/>
      <c r="CC43" s="578"/>
      <c r="CD43" s="578"/>
      <c r="CE43" s="578"/>
      <c r="CF43" s="578"/>
      <c r="CG43" s="578"/>
      <c r="CH43" s="578"/>
      <c r="CI43" s="578"/>
      <c r="CJ43" s="578"/>
      <c r="CK43" s="578"/>
      <c r="CL43" s="578"/>
      <c r="CM43" s="578"/>
      <c r="CN43" s="578"/>
      <c r="CO43" s="578"/>
      <c r="CP43" s="578"/>
      <c r="CQ43" s="578"/>
      <c r="CR43" s="578"/>
      <c r="CS43" s="578"/>
      <c r="CT43" s="578"/>
      <c r="CU43" s="578"/>
      <c r="CV43" s="578"/>
      <c r="CW43" s="578"/>
      <c r="CX43" s="578"/>
      <c r="CY43" s="578"/>
      <c r="CZ43" s="578"/>
      <c r="DA43" s="578"/>
      <c r="DB43" s="578"/>
      <c r="DC43" s="578"/>
      <c r="DD43" s="578"/>
      <c r="DE43" s="578"/>
      <c r="DF43" s="578"/>
      <c r="DG43" s="578"/>
      <c r="DH43" s="578"/>
      <c r="DI43" s="578"/>
      <c r="DJ43" s="578"/>
      <c r="DK43" s="578"/>
      <c r="DL43" s="578"/>
      <c r="DM43" s="578"/>
      <c r="DN43" s="578"/>
      <c r="DO43" s="578"/>
      <c r="DP43" s="578"/>
      <c r="DQ43" s="578"/>
      <c r="DR43" s="578"/>
      <c r="DS43" s="578"/>
      <c r="DT43" s="578"/>
      <c r="DU43" s="578"/>
      <c r="DV43" s="578"/>
      <c r="DW43" s="578"/>
      <c r="DX43" s="578"/>
      <c r="DY43" s="578"/>
      <c r="DZ43" s="578"/>
      <c r="EA43" s="578"/>
      <c r="EB43" s="578"/>
      <c r="EC43" s="578"/>
      <c r="ED43" s="578"/>
      <c r="EE43" s="578"/>
      <c r="EF43" s="578"/>
      <c r="EG43" s="578"/>
      <c r="EH43" s="578"/>
      <c r="EI43" s="578"/>
      <c r="EJ43" s="578"/>
      <c r="EK43" s="578"/>
      <c r="EL43" s="578"/>
      <c r="EM43" s="578"/>
      <c r="EN43" s="578"/>
      <c r="EO43" s="578"/>
      <c r="EP43" s="578"/>
      <c r="EQ43" s="578"/>
      <c r="ER43" s="578"/>
      <c r="ES43" s="578"/>
      <c r="ET43" s="578"/>
      <c r="EU43" s="578"/>
      <c r="EV43" s="578"/>
      <c r="EW43" s="578"/>
      <c r="EX43" s="578"/>
      <c r="EY43" s="578"/>
      <c r="EZ43" s="578"/>
      <c r="FA43" s="578"/>
      <c r="FB43" s="578"/>
      <c r="FC43" s="578"/>
      <c r="FD43" s="578"/>
      <c r="FE43" s="578"/>
      <c r="FF43" s="578"/>
      <c r="FG43" s="578"/>
      <c r="FH43" s="578"/>
      <c r="FI43" s="578"/>
      <c r="FJ43" s="578"/>
      <c r="FK43" s="578"/>
      <c r="FL43" s="578"/>
      <c r="FM43" s="578"/>
      <c r="FN43" s="578"/>
      <c r="FO43" s="578"/>
      <c r="FP43" s="578"/>
      <c r="FQ43" s="578"/>
      <c r="FR43" s="578"/>
      <c r="FS43" s="578"/>
      <c r="FT43" s="578"/>
      <c r="FU43" s="578"/>
      <c r="FV43" s="578"/>
      <c r="FW43" s="578"/>
      <c r="FX43" s="578"/>
      <c r="FY43" s="578"/>
      <c r="FZ43" s="578"/>
      <c r="GA43" s="578"/>
      <c r="GB43" s="578"/>
      <c r="GC43" s="578"/>
      <c r="GD43" s="578"/>
      <c r="GE43" s="578"/>
      <c r="GF43" s="578"/>
      <c r="GG43" s="578"/>
      <c r="GH43" s="578"/>
      <c r="GI43" s="578"/>
      <c r="GJ43" s="578"/>
      <c r="GK43" s="578"/>
      <c r="GL43" s="578"/>
      <c r="GM43" s="578"/>
      <c r="GN43" s="578"/>
      <c r="GO43" s="578"/>
      <c r="GP43" s="578"/>
      <c r="GQ43" s="578"/>
      <c r="GR43" s="578"/>
      <c r="GS43" s="578"/>
      <c r="GT43" s="578"/>
      <c r="GU43" s="578"/>
      <c r="GV43" s="578"/>
      <c r="GW43" s="578"/>
      <c r="GX43" s="578"/>
      <c r="GY43" s="578"/>
      <c r="GZ43" s="578"/>
      <c r="HA43" s="578"/>
      <c r="HB43" s="578"/>
      <c r="HC43" s="578"/>
      <c r="HD43" s="578"/>
      <c r="HE43" s="578"/>
      <c r="HF43" s="578"/>
      <c r="HG43" s="578"/>
      <c r="HH43" s="578"/>
      <c r="HI43" s="578"/>
      <c r="HJ43" s="578"/>
      <c r="HK43" s="578"/>
      <c r="HL43" s="578"/>
      <c r="HM43" s="578"/>
      <c r="HN43" s="578"/>
      <c r="HO43" s="578"/>
      <c r="HP43" s="578"/>
      <c r="HQ43" s="578"/>
      <c r="HR43" s="578"/>
      <c r="HS43" s="578"/>
      <c r="HT43" s="578"/>
      <c r="HU43" s="578"/>
      <c r="HV43" s="578"/>
      <c r="HW43" s="578"/>
      <c r="HX43" s="578"/>
      <c r="HY43" s="578"/>
      <c r="HZ43" s="578"/>
      <c r="IA43" s="578"/>
      <c r="IB43" s="578"/>
      <c r="IC43" s="578"/>
      <c r="ID43" s="578"/>
      <c r="IE43" s="578"/>
      <c r="IF43" s="578"/>
      <c r="IG43" s="578"/>
      <c r="IH43" s="578"/>
    </row>
    <row r="44" s="607" customFormat="1" ht="24" customHeight="1" spans="1:242">
      <c r="A44" s="578"/>
      <c r="B44" s="594"/>
      <c r="C44" s="594"/>
      <c r="D44" s="594"/>
      <c r="E44" s="391"/>
      <c r="F44" s="578"/>
      <c r="G44" s="578"/>
      <c r="H44" s="578"/>
      <c r="I44" s="578"/>
      <c r="J44" s="578"/>
      <c r="K44" s="578"/>
      <c r="L44" s="578"/>
      <c r="M44" s="578"/>
      <c r="N44" s="578"/>
      <c r="O44" s="578"/>
      <c r="P44" s="578"/>
      <c r="Q44" s="578"/>
      <c r="R44" s="578"/>
      <c r="S44" s="578"/>
      <c r="T44" s="578"/>
      <c r="U44" s="578"/>
      <c r="V44" s="578"/>
      <c r="W44" s="578"/>
      <c r="X44" s="578"/>
      <c r="Y44" s="578"/>
      <c r="Z44" s="578"/>
      <c r="AA44" s="578"/>
      <c r="AB44" s="578"/>
      <c r="AC44" s="578"/>
      <c r="AD44" s="578"/>
      <c r="AE44" s="578"/>
      <c r="AF44" s="578"/>
      <c r="AG44" s="578"/>
      <c r="AH44" s="578"/>
      <c r="AI44" s="578"/>
      <c r="AJ44" s="578"/>
      <c r="AK44" s="578"/>
      <c r="AL44" s="578"/>
      <c r="AM44" s="578"/>
      <c r="AN44" s="578"/>
      <c r="AO44" s="578"/>
      <c r="AP44" s="578"/>
      <c r="AQ44" s="578"/>
      <c r="AR44" s="578"/>
      <c r="AS44" s="578"/>
      <c r="AT44" s="578"/>
      <c r="AU44" s="578"/>
      <c r="AV44" s="578"/>
      <c r="AW44" s="578"/>
      <c r="AX44" s="578"/>
      <c r="AY44" s="578"/>
      <c r="AZ44" s="578"/>
      <c r="BA44" s="578"/>
      <c r="BB44" s="578"/>
      <c r="BC44" s="578"/>
      <c r="BD44" s="578"/>
      <c r="BE44" s="578"/>
      <c r="BF44" s="578"/>
      <c r="BG44" s="578"/>
      <c r="BH44" s="578"/>
      <c r="BI44" s="578"/>
      <c r="BJ44" s="578"/>
      <c r="BK44" s="578"/>
      <c r="BL44" s="578"/>
      <c r="BM44" s="578"/>
      <c r="BN44" s="578"/>
      <c r="BO44" s="578"/>
      <c r="BP44" s="578"/>
      <c r="BQ44" s="578"/>
      <c r="BR44" s="578"/>
      <c r="BS44" s="578"/>
      <c r="BT44" s="578"/>
      <c r="BU44" s="578"/>
      <c r="BV44" s="578"/>
      <c r="BW44" s="578"/>
      <c r="BX44" s="578"/>
      <c r="BY44" s="578"/>
      <c r="BZ44" s="578"/>
      <c r="CA44" s="578"/>
      <c r="CB44" s="578"/>
      <c r="CC44" s="578"/>
      <c r="CD44" s="578"/>
      <c r="CE44" s="578"/>
      <c r="CF44" s="578"/>
      <c r="CG44" s="578"/>
      <c r="CH44" s="578"/>
      <c r="CI44" s="578"/>
      <c r="CJ44" s="578"/>
      <c r="CK44" s="578"/>
      <c r="CL44" s="578"/>
      <c r="CM44" s="578"/>
      <c r="CN44" s="578"/>
      <c r="CO44" s="578"/>
      <c r="CP44" s="578"/>
      <c r="CQ44" s="578"/>
      <c r="CR44" s="578"/>
      <c r="CS44" s="578"/>
      <c r="CT44" s="578"/>
      <c r="CU44" s="578"/>
      <c r="CV44" s="578"/>
      <c r="CW44" s="578"/>
      <c r="CX44" s="578"/>
      <c r="CY44" s="578"/>
      <c r="CZ44" s="578"/>
      <c r="DA44" s="578"/>
      <c r="DB44" s="578"/>
      <c r="DC44" s="578"/>
      <c r="DD44" s="578"/>
      <c r="DE44" s="578"/>
      <c r="DF44" s="578"/>
      <c r="DG44" s="578"/>
      <c r="DH44" s="578"/>
      <c r="DI44" s="578"/>
      <c r="DJ44" s="578"/>
      <c r="DK44" s="578"/>
      <c r="DL44" s="578"/>
      <c r="DM44" s="578"/>
      <c r="DN44" s="578"/>
      <c r="DO44" s="578"/>
      <c r="DP44" s="578"/>
      <c r="DQ44" s="578"/>
      <c r="DR44" s="578"/>
      <c r="DS44" s="578"/>
      <c r="DT44" s="578"/>
      <c r="DU44" s="578"/>
      <c r="DV44" s="578"/>
      <c r="DW44" s="578"/>
      <c r="DX44" s="578"/>
      <c r="DY44" s="578"/>
      <c r="DZ44" s="578"/>
      <c r="EA44" s="578"/>
      <c r="EB44" s="578"/>
      <c r="EC44" s="578"/>
      <c r="ED44" s="578"/>
      <c r="EE44" s="578"/>
      <c r="EF44" s="578"/>
      <c r="EG44" s="578"/>
      <c r="EH44" s="578"/>
      <c r="EI44" s="578"/>
      <c r="EJ44" s="578"/>
      <c r="EK44" s="578"/>
      <c r="EL44" s="578"/>
      <c r="EM44" s="578"/>
      <c r="EN44" s="578"/>
      <c r="EO44" s="578"/>
      <c r="EP44" s="578"/>
      <c r="EQ44" s="578"/>
      <c r="ER44" s="578"/>
      <c r="ES44" s="578"/>
      <c r="ET44" s="578"/>
      <c r="EU44" s="578"/>
      <c r="EV44" s="578"/>
      <c r="EW44" s="578"/>
      <c r="EX44" s="578"/>
      <c r="EY44" s="578"/>
      <c r="EZ44" s="578"/>
      <c r="FA44" s="578"/>
      <c r="FB44" s="578"/>
      <c r="FC44" s="578"/>
      <c r="FD44" s="578"/>
      <c r="FE44" s="578"/>
      <c r="FF44" s="578"/>
      <c r="FG44" s="578"/>
      <c r="FH44" s="578"/>
      <c r="FI44" s="578"/>
      <c r="FJ44" s="578"/>
      <c r="FK44" s="578"/>
      <c r="FL44" s="578"/>
      <c r="FM44" s="578"/>
      <c r="FN44" s="578"/>
      <c r="FO44" s="578"/>
      <c r="FP44" s="578"/>
      <c r="FQ44" s="578"/>
      <c r="FR44" s="578"/>
      <c r="FS44" s="578"/>
      <c r="FT44" s="578"/>
      <c r="FU44" s="578"/>
      <c r="FV44" s="578"/>
      <c r="FW44" s="578"/>
      <c r="FX44" s="578"/>
      <c r="FY44" s="578"/>
      <c r="FZ44" s="578"/>
      <c r="GA44" s="578"/>
      <c r="GB44" s="578"/>
      <c r="GC44" s="578"/>
      <c r="GD44" s="578"/>
      <c r="GE44" s="578"/>
      <c r="GF44" s="578"/>
      <c r="GG44" s="578"/>
      <c r="GH44" s="578"/>
      <c r="GI44" s="578"/>
      <c r="GJ44" s="578"/>
      <c r="GK44" s="578"/>
      <c r="GL44" s="578"/>
      <c r="GM44" s="578"/>
      <c r="GN44" s="578"/>
      <c r="GO44" s="578"/>
      <c r="GP44" s="578"/>
      <c r="GQ44" s="578"/>
      <c r="GR44" s="578"/>
      <c r="GS44" s="578"/>
      <c r="GT44" s="578"/>
      <c r="GU44" s="578"/>
      <c r="GV44" s="578"/>
      <c r="GW44" s="578"/>
      <c r="GX44" s="578"/>
      <c r="GY44" s="578"/>
      <c r="GZ44" s="578"/>
      <c r="HA44" s="578"/>
      <c r="HB44" s="578"/>
      <c r="HC44" s="578"/>
      <c r="HD44" s="578"/>
      <c r="HE44" s="578"/>
      <c r="HF44" s="578"/>
      <c r="HG44" s="578"/>
      <c r="HH44" s="578"/>
      <c r="HI44" s="578"/>
      <c r="HJ44" s="578"/>
      <c r="HK44" s="578"/>
      <c r="HL44" s="578"/>
      <c r="HM44" s="578"/>
      <c r="HN44" s="578"/>
      <c r="HO44" s="578"/>
      <c r="HP44" s="578"/>
      <c r="HQ44" s="578"/>
      <c r="HR44" s="578"/>
      <c r="HS44" s="578"/>
      <c r="HT44" s="578"/>
      <c r="HU44" s="578"/>
      <c r="HV44" s="578"/>
      <c r="HW44" s="578"/>
      <c r="HX44" s="578"/>
      <c r="HY44" s="578"/>
      <c r="HZ44" s="578"/>
      <c r="IA44" s="578"/>
      <c r="IB44" s="578"/>
      <c r="IC44" s="578"/>
      <c r="ID44" s="578"/>
      <c r="IE44" s="578"/>
      <c r="IF44" s="578"/>
      <c r="IG44" s="578"/>
      <c r="IH44" s="578"/>
    </row>
    <row r="45" s="607" customFormat="1" ht="24" customHeight="1" spans="1:242">
      <c r="A45" s="578"/>
      <c r="B45" s="594"/>
      <c r="C45" s="594"/>
      <c r="D45" s="594"/>
      <c r="E45" s="391"/>
      <c r="F45" s="578"/>
      <c r="G45" s="578"/>
      <c r="H45" s="578"/>
      <c r="I45" s="578"/>
      <c r="J45" s="578"/>
      <c r="K45" s="578"/>
      <c r="L45" s="578"/>
      <c r="M45" s="578"/>
      <c r="N45" s="578"/>
      <c r="O45" s="578"/>
      <c r="P45" s="578"/>
      <c r="Q45" s="578"/>
      <c r="R45" s="578"/>
      <c r="S45" s="578"/>
      <c r="T45" s="578"/>
      <c r="U45" s="578"/>
      <c r="V45" s="578"/>
      <c r="W45" s="578"/>
      <c r="X45" s="578"/>
      <c r="Y45" s="578"/>
      <c r="Z45" s="578"/>
      <c r="AA45" s="578"/>
      <c r="AB45" s="578"/>
      <c r="AC45" s="578"/>
      <c r="AD45" s="578"/>
      <c r="AE45" s="578"/>
      <c r="AF45" s="578"/>
      <c r="AG45" s="578"/>
      <c r="AH45" s="578"/>
      <c r="AI45" s="578"/>
      <c r="AJ45" s="578"/>
      <c r="AK45" s="578"/>
      <c r="AL45" s="578"/>
      <c r="AM45" s="578"/>
      <c r="AN45" s="578"/>
      <c r="AO45" s="578"/>
      <c r="AP45" s="578"/>
      <c r="AQ45" s="578"/>
      <c r="AR45" s="578"/>
      <c r="AS45" s="578"/>
      <c r="AT45" s="578"/>
      <c r="AU45" s="578"/>
      <c r="AV45" s="578"/>
      <c r="AW45" s="578"/>
      <c r="AX45" s="578"/>
      <c r="AY45" s="578"/>
      <c r="AZ45" s="578"/>
      <c r="BA45" s="578"/>
      <c r="BB45" s="578"/>
      <c r="BC45" s="578"/>
      <c r="BD45" s="578"/>
      <c r="BE45" s="578"/>
      <c r="BF45" s="578"/>
      <c r="BG45" s="578"/>
      <c r="BH45" s="578"/>
      <c r="BI45" s="578"/>
      <c r="BJ45" s="578"/>
      <c r="BK45" s="578"/>
      <c r="BL45" s="578"/>
      <c r="BM45" s="578"/>
      <c r="BN45" s="578"/>
      <c r="BO45" s="578"/>
      <c r="BP45" s="578"/>
      <c r="BQ45" s="578"/>
      <c r="BR45" s="578"/>
      <c r="BS45" s="578"/>
      <c r="BT45" s="578"/>
      <c r="BU45" s="578"/>
      <c r="BV45" s="578"/>
      <c r="BW45" s="578"/>
      <c r="BX45" s="578"/>
      <c r="BY45" s="578"/>
      <c r="BZ45" s="578"/>
      <c r="CA45" s="578"/>
      <c r="CB45" s="578"/>
      <c r="CC45" s="578"/>
      <c r="CD45" s="578"/>
      <c r="CE45" s="578"/>
      <c r="CF45" s="578"/>
      <c r="CG45" s="578"/>
      <c r="CH45" s="578"/>
      <c r="CI45" s="578"/>
      <c r="CJ45" s="578"/>
      <c r="CK45" s="578"/>
      <c r="CL45" s="578"/>
      <c r="CM45" s="578"/>
      <c r="CN45" s="578"/>
      <c r="CO45" s="578"/>
      <c r="CP45" s="578"/>
      <c r="CQ45" s="578"/>
      <c r="CR45" s="578"/>
      <c r="CS45" s="578"/>
      <c r="CT45" s="578"/>
      <c r="CU45" s="578"/>
      <c r="CV45" s="578"/>
      <c r="CW45" s="578"/>
      <c r="CX45" s="578"/>
      <c r="CY45" s="578"/>
      <c r="CZ45" s="578"/>
      <c r="DA45" s="578"/>
      <c r="DB45" s="578"/>
      <c r="DC45" s="578"/>
      <c r="DD45" s="578"/>
      <c r="DE45" s="578"/>
      <c r="DF45" s="578"/>
      <c r="DG45" s="578"/>
      <c r="DH45" s="578"/>
      <c r="DI45" s="578"/>
      <c r="DJ45" s="578"/>
      <c r="DK45" s="578"/>
      <c r="DL45" s="578"/>
      <c r="DM45" s="578"/>
      <c r="DN45" s="578"/>
      <c r="DO45" s="578"/>
      <c r="DP45" s="578"/>
      <c r="DQ45" s="578"/>
      <c r="DR45" s="578"/>
      <c r="DS45" s="578"/>
      <c r="DT45" s="578"/>
      <c r="DU45" s="578"/>
      <c r="DV45" s="578"/>
      <c r="DW45" s="578"/>
      <c r="DX45" s="578"/>
      <c r="DY45" s="578"/>
      <c r="DZ45" s="578"/>
      <c r="EA45" s="578"/>
      <c r="EB45" s="578"/>
      <c r="EC45" s="578"/>
      <c r="ED45" s="578"/>
      <c r="EE45" s="578"/>
      <c r="EF45" s="578"/>
      <c r="EG45" s="578"/>
      <c r="EH45" s="578"/>
      <c r="EI45" s="578"/>
      <c r="EJ45" s="578"/>
      <c r="EK45" s="578"/>
      <c r="EL45" s="578"/>
      <c r="EM45" s="578"/>
      <c r="EN45" s="578"/>
      <c r="EO45" s="578"/>
      <c r="EP45" s="578"/>
      <c r="EQ45" s="578"/>
      <c r="ER45" s="578"/>
      <c r="ES45" s="578"/>
      <c r="ET45" s="578"/>
      <c r="EU45" s="578"/>
      <c r="EV45" s="578"/>
      <c r="EW45" s="578"/>
      <c r="EX45" s="578"/>
      <c r="EY45" s="578"/>
      <c r="EZ45" s="578"/>
      <c r="FA45" s="578"/>
      <c r="FB45" s="578"/>
      <c r="FC45" s="578"/>
      <c r="FD45" s="578"/>
      <c r="FE45" s="578"/>
      <c r="FF45" s="578"/>
      <c r="FG45" s="578"/>
      <c r="FH45" s="578"/>
      <c r="FI45" s="578"/>
      <c r="FJ45" s="578"/>
      <c r="FK45" s="578"/>
      <c r="FL45" s="578"/>
      <c r="FM45" s="578"/>
      <c r="FN45" s="578"/>
      <c r="FO45" s="578"/>
      <c r="FP45" s="578"/>
      <c r="FQ45" s="578"/>
      <c r="FR45" s="578"/>
      <c r="FS45" s="578"/>
      <c r="FT45" s="578"/>
      <c r="FU45" s="578"/>
      <c r="FV45" s="578"/>
      <c r="FW45" s="578"/>
      <c r="FX45" s="578"/>
      <c r="FY45" s="578"/>
      <c r="FZ45" s="578"/>
      <c r="GA45" s="578"/>
      <c r="GB45" s="578"/>
      <c r="GC45" s="578"/>
      <c r="GD45" s="578"/>
      <c r="GE45" s="578"/>
      <c r="GF45" s="578"/>
      <c r="GG45" s="578"/>
      <c r="GH45" s="578"/>
      <c r="GI45" s="578"/>
      <c r="GJ45" s="578"/>
      <c r="GK45" s="578"/>
      <c r="GL45" s="578"/>
      <c r="GM45" s="578"/>
      <c r="GN45" s="578"/>
      <c r="GO45" s="578"/>
      <c r="GP45" s="578"/>
      <c r="GQ45" s="578"/>
      <c r="GR45" s="578"/>
      <c r="GS45" s="578"/>
      <c r="GT45" s="578"/>
      <c r="GU45" s="578"/>
      <c r="GV45" s="578"/>
      <c r="GW45" s="578"/>
      <c r="GX45" s="578"/>
      <c r="GY45" s="578"/>
      <c r="GZ45" s="578"/>
      <c r="HA45" s="578"/>
      <c r="HB45" s="578"/>
      <c r="HC45" s="578"/>
      <c r="HD45" s="578"/>
      <c r="HE45" s="578"/>
      <c r="HF45" s="578"/>
      <c r="HG45" s="578"/>
      <c r="HH45" s="578"/>
      <c r="HI45" s="578"/>
      <c r="HJ45" s="578"/>
      <c r="HK45" s="578"/>
      <c r="HL45" s="578"/>
      <c r="HM45" s="578"/>
      <c r="HN45" s="578"/>
      <c r="HO45" s="578"/>
      <c r="HP45" s="578"/>
      <c r="HQ45" s="578"/>
      <c r="HR45" s="578"/>
      <c r="HS45" s="578"/>
      <c r="HT45" s="578"/>
      <c r="HU45" s="578"/>
      <c r="HV45" s="578"/>
      <c r="HW45" s="578"/>
      <c r="HX45" s="578"/>
      <c r="HY45" s="578"/>
      <c r="HZ45" s="578"/>
      <c r="IA45" s="578"/>
      <c r="IB45" s="578"/>
      <c r="IC45" s="578"/>
      <c r="ID45" s="578"/>
      <c r="IE45" s="578"/>
      <c r="IF45" s="578"/>
      <c r="IG45" s="578"/>
      <c r="IH45" s="578"/>
    </row>
    <row r="46" s="607" customFormat="1" ht="24" customHeight="1" spans="1:242">
      <c r="A46" s="578"/>
      <c r="B46" s="594"/>
      <c r="C46" s="594"/>
      <c r="D46" s="594"/>
      <c r="E46" s="391"/>
      <c r="F46" s="578"/>
      <c r="G46" s="578"/>
      <c r="H46" s="578"/>
      <c r="I46" s="578"/>
      <c r="J46" s="578"/>
      <c r="K46" s="578"/>
      <c r="L46" s="578"/>
      <c r="M46" s="578"/>
      <c r="N46" s="578"/>
      <c r="O46" s="578"/>
      <c r="P46" s="578"/>
      <c r="Q46" s="578"/>
      <c r="R46" s="578"/>
      <c r="S46" s="578"/>
      <c r="T46" s="578"/>
      <c r="U46" s="578"/>
      <c r="V46" s="578"/>
      <c r="W46" s="578"/>
      <c r="X46" s="578"/>
      <c r="Y46" s="578"/>
      <c r="Z46" s="578"/>
      <c r="AA46" s="578"/>
      <c r="AB46" s="578"/>
      <c r="AC46" s="578"/>
      <c r="AD46" s="578"/>
      <c r="AE46" s="578"/>
      <c r="AF46" s="578"/>
      <c r="AG46" s="578"/>
      <c r="AH46" s="578"/>
      <c r="AI46" s="578"/>
      <c r="AJ46" s="578"/>
      <c r="AK46" s="578"/>
      <c r="AL46" s="578"/>
      <c r="AM46" s="578"/>
      <c r="AN46" s="578"/>
      <c r="AO46" s="578"/>
      <c r="AP46" s="578"/>
      <c r="AQ46" s="578"/>
      <c r="AR46" s="578"/>
      <c r="AS46" s="578"/>
      <c r="AT46" s="578"/>
      <c r="AU46" s="578"/>
      <c r="AV46" s="578"/>
      <c r="AW46" s="578"/>
      <c r="AX46" s="578"/>
      <c r="AY46" s="578"/>
      <c r="AZ46" s="578"/>
      <c r="BA46" s="578"/>
      <c r="BB46" s="578"/>
      <c r="BC46" s="578"/>
      <c r="BD46" s="578"/>
      <c r="BE46" s="578"/>
      <c r="BF46" s="578"/>
      <c r="BG46" s="578"/>
      <c r="BH46" s="578"/>
      <c r="BI46" s="578"/>
      <c r="BJ46" s="578"/>
      <c r="BK46" s="578"/>
      <c r="BL46" s="578"/>
      <c r="BM46" s="578"/>
      <c r="BN46" s="578"/>
      <c r="BO46" s="578"/>
      <c r="BP46" s="578"/>
      <c r="BQ46" s="578"/>
      <c r="BR46" s="578"/>
      <c r="BS46" s="578"/>
      <c r="BT46" s="578"/>
      <c r="BU46" s="578"/>
      <c r="BV46" s="578"/>
      <c r="BW46" s="578"/>
      <c r="BX46" s="578"/>
      <c r="BY46" s="578"/>
      <c r="BZ46" s="578"/>
      <c r="CA46" s="578"/>
      <c r="CB46" s="578"/>
      <c r="CC46" s="578"/>
      <c r="CD46" s="578"/>
      <c r="CE46" s="578"/>
      <c r="CF46" s="578"/>
      <c r="CG46" s="578"/>
      <c r="CH46" s="578"/>
      <c r="CI46" s="578"/>
      <c r="CJ46" s="578"/>
      <c r="CK46" s="578"/>
      <c r="CL46" s="578"/>
      <c r="CM46" s="578"/>
      <c r="CN46" s="578"/>
      <c r="CO46" s="578"/>
      <c r="CP46" s="578"/>
      <c r="CQ46" s="578"/>
      <c r="CR46" s="578"/>
      <c r="CS46" s="578"/>
      <c r="CT46" s="578"/>
      <c r="CU46" s="578"/>
      <c r="CV46" s="578"/>
      <c r="CW46" s="578"/>
      <c r="CX46" s="578"/>
      <c r="CY46" s="578"/>
      <c r="CZ46" s="578"/>
      <c r="DA46" s="578"/>
      <c r="DB46" s="578"/>
      <c r="DC46" s="578"/>
      <c r="DD46" s="578"/>
      <c r="DE46" s="578"/>
      <c r="DF46" s="578"/>
      <c r="DG46" s="578"/>
      <c r="DH46" s="578"/>
      <c r="DI46" s="578"/>
      <c r="DJ46" s="578"/>
      <c r="DK46" s="578"/>
      <c r="DL46" s="578"/>
      <c r="DM46" s="578"/>
      <c r="DN46" s="578"/>
      <c r="DO46" s="578"/>
      <c r="DP46" s="578"/>
      <c r="DQ46" s="578"/>
      <c r="DR46" s="578"/>
      <c r="DS46" s="578"/>
      <c r="DT46" s="578"/>
      <c r="DU46" s="578"/>
      <c r="DV46" s="578"/>
      <c r="DW46" s="578"/>
      <c r="DX46" s="578"/>
      <c r="DY46" s="578"/>
      <c r="DZ46" s="578"/>
      <c r="EA46" s="578"/>
      <c r="EB46" s="578"/>
      <c r="EC46" s="578"/>
      <c r="ED46" s="578"/>
      <c r="EE46" s="578"/>
      <c r="EF46" s="578"/>
      <c r="EG46" s="578"/>
      <c r="EH46" s="578"/>
      <c r="EI46" s="578"/>
      <c r="EJ46" s="578"/>
      <c r="EK46" s="578"/>
      <c r="EL46" s="578"/>
      <c r="EM46" s="578"/>
      <c r="EN46" s="578"/>
      <c r="EO46" s="578"/>
      <c r="EP46" s="578"/>
      <c r="EQ46" s="578"/>
      <c r="ER46" s="578"/>
      <c r="ES46" s="578"/>
      <c r="ET46" s="578"/>
      <c r="EU46" s="578"/>
      <c r="EV46" s="578"/>
      <c r="EW46" s="578"/>
      <c r="EX46" s="578"/>
      <c r="EY46" s="578"/>
      <c r="EZ46" s="578"/>
      <c r="FA46" s="578"/>
      <c r="FB46" s="578"/>
      <c r="FC46" s="578"/>
      <c r="FD46" s="578"/>
      <c r="FE46" s="578"/>
      <c r="FF46" s="578"/>
      <c r="FG46" s="578"/>
      <c r="FH46" s="578"/>
      <c r="FI46" s="578"/>
      <c r="FJ46" s="578"/>
      <c r="FK46" s="578"/>
      <c r="FL46" s="578"/>
      <c r="FM46" s="578"/>
      <c r="FN46" s="578"/>
      <c r="FO46" s="578"/>
      <c r="FP46" s="578"/>
      <c r="FQ46" s="578"/>
      <c r="FR46" s="578"/>
      <c r="FS46" s="578"/>
      <c r="FT46" s="578"/>
      <c r="FU46" s="578"/>
      <c r="FV46" s="578"/>
      <c r="FW46" s="578"/>
      <c r="FX46" s="578"/>
      <c r="FY46" s="578"/>
      <c r="FZ46" s="578"/>
      <c r="GA46" s="578"/>
      <c r="GB46" s="578"/>
      <c r="GC46" s="578"/>
      <c r="GD46" s="578"/>
      <c r="GE46" s="578"/>
      <c r="GF46" s="578"/>
      <c r="GG46" s="578"/>
      <c r="GH46" s="578"/>
      <c r="GI46" s="578"/>
      <c r="GJ46" s="578"/>
      <c r="GK46" s="578"/>
      <c r="GL46" s="578"/>
      <c r="GM46" s="578"/>
      <c r="GN46" s="578"/>
      <c r="GO46" s="578"/>
      <c r="GP46" s="578"/>
      <c r="GQ46" s="578"/>
      <c r="GR46" s="578"/>
      <c r="GS46" s="578"/>
      <c r="GT46" s="578"/>
      <c r="GU46" s="578"/>
      <c r="GV46" s="578"/>
      <c r="GW46" s="578"/>
      <c r="GX46" s="578"/>
      <c r="GY46" s="578"/>
      <c r="GZ46" s="578"/>
      <c r="HA46" s="578"/>
      <c r="HB46" s="578"/>
      <c r="HC46" s="578"/>
      <c r="HD46" s="578"/>
      <c r="HE46" s="578"/>
      <c r="HF46" s="578"/>
      <c r="HG46" s="578"/>
      <c r="HH46" s="578"/>
      <c r="HI46" s="578"/>
      <c r="HJ46" s="578"/>
      <c r="HK46" s="578"/>
      <c r="HL46" s="578"/>
      <c r="HM46" s="578"/>
      <c r="HN46" s="578"/>
      <c r="HO46" s="578"/>
      <c r="HP46" s="578"/>
      <c r="HQ46" s="578"/>
      <c r="HR46" s="578"/>
      <c r="HS46" s="578"/>
      <c r="HT46" s="578"/>
      <c r="HU46" s="578"/>
      <c r="HV46" s="578"/>
      <c r="HW46" s="578"/>
      <c r="HX46" s="578"/>
      <c r="HY46" s="578"/>
      <c r="HZ46" s="578"/>
      <c r="IA46" s="578"/>
      <c r="IB46" s="578"/>
      <c r="IC46" s="578"/>
      <c r="ID46" s="578"/>
      <c r="IE46" s="578"/>
      <c r="IF46" s="578"/>
      <c r="IG46" s="578"/>
      <c r="IH46" s="578"/>
    </row>
    <row r="47" s="607" customFormat="1" ht="24" customHeight="1" spans="1:242">
      <c r="A47" s="578"/>
      <c r="B47" s="594"/>
      <c r="C47" s="594"/>
      <c r="D47" s="594"/>
      <c r="E47" s="391"/>
      <c r="F47" s="578"/>
      <c r="G47" s="578"/>
      <c r="H47" s="578"/>
      <c r="I47" s="578"/>
      <c r="J47" s="578"/>
      <c r="K47" s="578"/>
      <c r="L47" s="578"/>
      <c r="M47" s="578"/>
      <c r="N47" s="578"/>
      <c r="O47" s="578"/>
      <c r="P47" s="578"/>
      <c r="Q47" s="578"/>
      <c r="R47" s="578"/>
      <c r="S47" s="578"/>
      <c r="T47" s="578"/>
      <c r="U47" s="578"/>
      <c r="V47" s="578"/>
      <c r="W47" s="578"/>
      <c r="X47" s="578"/>
      <c r="Y47" s="578"/>
      <c r="Z47" s="578"/>
      <c r="AA47" s="578"/>
      <c r="AB47" s="578"/>
      <c r="AC47" s="578"/>
      <c r="AD47" s="578"/>
      <c r="AE47" s="578"/>
      <c r="AF47" s="578"/>
      <c r="AG47" s="578"/>
      <c r="AH47" s="578"/>
      <c r="AI47" s="578"/>
      <c r="AJ47" s="578"/>
      <c r="AK47" s="578"/>
      <c r="AL47" s="578"/>
      <c r="AM47" s="578"/>
      <c r="AN47" s="578"/>
      <c r="AO47" s="578"/>
      <c r="AP47" s="578"/>
      <c r="AQ47" s="578"/>
      <c r="AR47" s="578"/>
      <c r="AS47" s="578"/>
      <c r="AT47" s="578"/>
      <c r="AU47" s="578"/>
      <c r="AV47" s="578"/>
      <c r="AW47" s="578"/>
      <c r="AX47" s="578"/>
      <c r="AY47" s="578"/>
      <c r="AZ47" s="578"/>
      <c r="BA47" s="578"/>
      <c r="BB47" s="578"/>
      <c r="BC47" s="578"/>
      <c r="BD47" s="578"/>
      <c r="BE47" s="578"/>
      <c r="BF47" s="578"/>
      <c r="BG47" s="578"/>
      <c r="BH47" s="578"/>
      <c r="BI47" s="578"/>
      <c r="BJ47" s="578"/>
      <c r="BK47" s="578"/>
      <c r="BL47" s="578"/>
      <c r="BM47" s="578"/>
      <c r="BN47" s="578"/>
      <c r="BO47" s="578"/>
      <c r="BP47" s="578"/>
      <c r="BQ47" s="578"/>
      <c r="BR47" s="578"/>
      <c r="BS47" s="578"/>
      <c r="BT47" s="578"/>
      <c r="BU47" s="578"/>
      <c r="BV47" s="578"/>
      <c r="BW47" s="578"/>
      <c r="BX47" s="578"/>
      <c r="BY47" s="578"/>
      <c r="BZ47" s="578"/>
      <c r="CA47" s="578"/>
      <c r="CB47" s="578"/>
      <c r="CC47" s="578"/>
      <c r="CD47" s="578"/>
      <c r="CE47" s="578"/>
      <c r="CF47" s="578"/>
      <c r="CG47" s="578"/>
      <c r="CH47" s="578"/>
      <c r="CI47" s="578"/>
      <c r="CJ47" s="578"/>
      <c r="CK47" s="578"/>
      <c r="CL47" s="578"/>
      <c r="CM47" s="578"/>
      <c r="CN47" s="578"/>
      <c r="CO47" s="578"/>
      <c r="CP47" s="578"/>
      <c r="CQ47" s="578"/>
      <c r="CR47" s="578"/>
      <c r="CS47" s="578"/>
      <c r="CT47" s="578"/>
      <c r="CU47" s="578"/>
      <c r="CV47" s="578"/>
      <c r="CW47" s="578"/>
      <c r="CX47" s="578"/>
      <c r="CY47" s="578"/>
      <c r="CZ47" s="578"/>
      <c r="DA47" s="578"/>
      <c r="DB47" s="578"/>
      <c r="DC47" s="578"/>
      <c r="DD47" s="578"/>
      <c r="DE47" s="578"/>
      <c r="DF47" s="578"/>
      <c r="DG47" s="578"/>
      <c r="DH47" s="578"/>
      <c r="DI47" s="578"/>
      <c r="DJ47" s="578"/>
      <c r="DK47" s="578"/>
      <c r="DL47" s="578"/>
      <c r="DM47" s="578"/>
      <c r="DN47" s="578"/>
      <c r="DO47" s="578"/>
      <c r="DP47" s="578"/>
      <c r="DQ47" s="578"/>
      <c r="DR47" s="578"/>
      <c r="DS47" s="578"/>
      <c r="DT47" s="578"/>
      <c r="DU47" s="578"/>
      <c r="DV47" s="578"/>
      <c r="DW47" s="578"/>
      <c r="DX47" s="578"/>
      <c r="DY47" s="578"/>
      <c r="DZ47" s="578"/>
      <c r="EA47" s="578"/>
      <c r="EB47" s="578"/>
      <c r="EC47" s="578"/>
      <c r="ED47" s="578"/>
      <c r="EE47" s="578"/>
      <c r="EF47" s="578"/>
      <c r="EG47" s="578"/>
      <c r="EH47" s="578"/>
      <c r="EI47" s="578"/>
      <c r="EJ47" s="578"/>
      <c r="EK47" s="578"/>
      <c r="EL47" s="578"/>
      <c r="EM47" s="578"/>
      <c r="EN47" s="578"/>
      <c r="EO47" s="578"/>
      <c r="EP47" s="578"/>
      <c r="EQ47" s="578"/>
      <c r="ER47" s="578"/>
      <c r="ES47" s="578"/>
      <c r="ET47" s="578"/>
      <c r="EU47" s="578"/>
      <c r="EV47" s="578"/>
      <c r="EW47" s="578"/>
      <c r="EX47" s="578"/>
      <c r="EY47" s="578"/>
      <c r="EZ47" s="578"/>
      <c r="FA47" s="578"/>
      <c r="FB47" s="578"/>
      <c r="FC47" s="578"/>
      <c r="FD47" s="578"/>
      <c r="FE47" s="578"/>
      <c r="FF47" s="578"/>
      <c r="FG47" s="578"/>
      <c r="FH47" s="578"/>
      <c r="FI47" s="578"/>
      <c r="FJ47" s="578"/>
      <c r="FK47" s="578"/>
      <c r="FL47" s="578"/>
      <c r="FM47" s="578"/>
      <c r="FN47" s="578"/>
      <c r="FO47" s="578"/>
      <c r="FP47" s="578"/>
      <c r="FQ47" s="578"/>
      <c r="FR47" s="578"/>
      <c r="FS47" s="578"/>
      <c r="FT47" s="578"/>
      <c r="FU47" s="578"/>
      <c r="FV47" s="578"/>
      <c r="FW47" s="578"/>
      <c r="FX47" s="578"/>
      <c r="FY47" s="578"/>
      <c r="FZ47" s="578"/>
      <c r="GA47" s="578"/>
      <c r="GB47" s="578"/>
      <c r="GC47" s="578"/>
      <c r="GD47" s="578"/>
      <c r="GE47" s="578"/>
      <c r="GF47" s="578"/>
      <c r="GG47" s="578"/>
      <c r="GH47" s="578"/>
      <c r="GI47" s="578"/>
      <c r="GJ47" s="578"/>
      <c r="GK47" s="578"/>
      <c r="GL47" s="578"/>
      <c r="GM47" s="578"/>
      <c r="GN47" s="578"/>
      <c r="GO47" s="578"/>
      <c r="GP47" s="578"/>
      <c r="GQ47" s="578"/>
      <c r="GR47" s="578"/>
      <c r="GS47" s="578"/>
      <c r="GT47" s="578"/>
      <c r="GU47" s="578"/>
      <c r="GV47" s="578"/>
      <c r="GW47" s="578"/>
      <c r="GX47" s="578"/>
      <c r="GY47" s="578"/>
      <c r="GZ47" s="578"/>
      <c r="HA47" s="578"/>
      <c r="HB47" s="578"/>
      <c r="HC47" s="578"/>
      <c r="HD47" s="578"/>
      <c r="HE47" s="578"/>
      <c r="HF47" s="578"/>
      <c r="HG47" s="578"/>
      <c r="HH47" s="578"/>
      <c r="HI47" s="578"/>
      <c r="HJ47" s="578"/>
      <c r="HK47" s="578"/>
      <c r="HL47" s="578"/>
      <c r="HM47" s="578"/>
      <c r="HN47" s="578"/>
      <c r="HO47" s="578"/>
      <c r="HP47" s="578"/>
      <c r="HQ47" s="578"/>
      <c r="HR47" s="578"/>
      <c r="HS47" s="578"/>
      <c r="HT47" s="578"/>
      <c r="HU47" s="578"/>
      <c r="HV47" s="578"/>
      <c r="HW47" s="578"/>
      <c r="HX47" s="578"/>
      <c r="HY47" s="578"/>
      <c r="HZ47" s="578"/>
      <c r="IA47" s="578"/>
      <c r="IB47" s="578"/>
      <c r="IC47" s="578"/>
      <c r="ID47" s="578"/>
      <c r="IE47" s="578"/>
      <c r="IF47" s="578"/>
      <c r="IG47" s="578"/>
      <c r="IH47" s="578"/>
    </row>
    <row r="48" s="607" customFormat="1" ht="24" customHeight="1" spans="1:242">
      <c r="A48" s="578"/>
      <c r="B48" s="594"/>
      <c r="C48" s="594"/>
      <c r="D48" s="594"/>
      <c r="E48" s="391"/>
      <c r="F48" s="578"/>
      <c r="G48" s="578"/>
      <c r="H48" s="578"/>
      <c r="I48" s="578"/>
      <c r="J48" s="578"/>
      <c r="K48" s="578"/>
      <c r="L48" s="578"/>
      <c r="M48" s="578"/>
      <c r="N48" s="578"/>
      <c r="O48" s="578"/>
      <c r="P48" s="578"/>
      <c r="Q48" s="578"/>
      <c r="R48" s="578"/>
      <c r="S48" s="578"/>
      <c r="T48" s="578"/>
      <c r="U48" s="578"/>
      <c r="V48" s="578"/>
      <c r="W48" s="578"/>
      <c r="X48" s="578"/>
      <c r="Y48" s="578"/>
      <c r="Z48" s="578"/>
      <c r="AA48" s="578"/>
      <c r="AB48" s="578"/>
      <c r="AC48" s="578"/>
      <c r="AD48" s="578"/>
      <c r="AE48" s="578"/>
      <c r="AF48" s="578"/>
      <c r="AG48" s="578"/>
      <c r="AH48" s="578"/>
      <c r="AI48" s="578"/>
      <c r="AJ48" s="578"/>
      <c r="AK48" s="578"/>
      <c r="AL48" s="578"/>
      <c r="AM48" s="578"/>
      <c r="AN48" s="578"/>
      <c r="AO48" s="578"/>
      <c r="AP48" s="578"/>
      <c r="AQ48" s="578"/>
      <c r="AR48" s="578"/>
      <c r="AS48" s="578"/>
      <c r="AT48" s="578"/>
      <c r="AU48" s="578"/>
      <c r="AV48" s="578"/>
      <c r="AW48" s="578"/>
      <c r="AX48" s="578"/>
      <c r="AY48" s="578"/>
      <c r="AZ48" s="578"/>
      <c r="BA48" s="578"/>
      <c r="BB48" s="578"/>
      <c r="BC48" s="578"/>
      <c r="BD48" s="578"/>
      <c r="BE48" s="578"/>
      <c r="BF48" s="578"/>
      <c r="BG48" s="578"/>
      <c r="BH48" s="578"/>
      <c r="BI48" s="578"/>
      <c r="BJ48" s="578"/>
      <c r="BK48" s="578"/>
      <c r="BL48" s="578"/>
      <c r="BM48" s="578"/>
      <c r="BN48" s="578"/>
      <c r="BO48" s="578"/>
      <c r="BP48" s="578"/>
      <c r="BQ48" s="578"/>
      <c r="BR48" s="578"/>
      <c r="BS48" s="578"/>
      <c r="BT48" s="578"/>
      <c r="BU48" s="578"/>
      <c r="BV48" s="578"/>
      <c r="BW48" s="578"/>
      <c r="BX48" s="578"/>
      <c r="BY48" s="578"/>
      <c r="BZ48" s="578"/>
      <c r="CA48" s="578"/>
      <c r="CB48" s="578"/>
      <c r="CC48" s="578"/>
      <c r="CD48" s="578"/>
      <c r="CE48" s="578"/>
      <c r="CF48" s="578"/>
      <c r="CG48" s="578"/>
      <c r="CH48" s="578"/>
      <c r="CI48" s="578"/>
      <c r="CJ48" s="578"/>
      <c r="CK48" s="578"/>
      <c r="CL48" s="578"/>
      <c r="CM48" s="578"/>
      <c r="CN48" s="578"/>
      <c r="CO48" s="578"/>
      <c r="CP48" s="578"/>
      <c r="CQ48" s="578"/>
      <c r="CR48" s="578"/>
      <c r="CS48" s="578"/>
      <c r="CT48" s="578"/>
      <c r="CU48" s="578"/>
      <c r="CV48" s="578"/>
      <c r="CW48" s="578"/>
      <c r="CX48" s="578"/>
      <c r="CY48" s="578"/>
      <c r="CZ48" s="578"/>
      <c r="DA48" s="578"/>
      <c r="DB48" s="578"/>
      <c r="DC48" s="578"/>
      <c r="DD48" s="578"/>
      <c r="DE48" s="578"/>
      <c r="DF48" s="578"/>
      <c r="DG48" s="578"/>
      <c r="DH48" s="578"/>
      <c r="DI48" s="578"/>
      <c r="DJ48" s="578"/>
      <c r="DK48" s="578"/>
      <c r="DL48" s="578"/>
      <c r="DM48" s="578"/>
      <c r="DN48" s="578"/>
      <c r="DO48" s="578"/>
      <c r="DP48" s="578"/>
      <c r="DQ48" s="578"/>
      <c r="DR48" s="578"/>
      <c r="DS48" s="578"/>
      <c r="DT48" s="578"/>
      <c r="DU48" s="578"/>
      <c r="DV48" s="578"/>
      <c r="DW48" s="578"/>
      <c r="DX48" s="578"/>
      <c r="DY48" s="578"/>
      <c r="DZ48" s="578"/>
      <c r="EA48" s="578"/>
      <c r="EB48" s="578"/>
      <c r="EC48" s="578"/>
      <c r="ED48" s="578"/>
      <c r="EE48" s="578"/>
      <c r="EF48" s="578"/>
      <c r="EG48" s="578"/>
      <c r="EH48" s="578"/>
      <c r="EI48" s="578"/>
      <c r="EJ48" s="578"/>
      <c r="EK48" s="578"/>
      <c r="EL48" s="578"/>
      <c r="EM48" s="578"/>
      <c r="EN48" s="578"/>
      <c r="EO48" s="578"/>
      <c r="EP48" s="578"/>
      <c r="EQ48" s="578"/>
      <c r="ER48" s="578"/>
      <c r="ES48" s="578"/>
      <c r="ET48" s="578"/>
      <c r="EU48" s="578"/>
      <c r="EV48" s="578"/>
      <c r="EW48" s="578"/>
      <c r="EX48" s="578"/>
      <c r="EY48" s="578"/>
      <c r="EZ48" s="578"/>
      <c r="FA48" s="578"/>
      <c r="FB48" s="578"/>
      <c r="FC48" s="578"/>
      <c r="FD48" s="578"/>
      <c r="FE48" s="578"/>
      <c r="FF48" s="578"/>
      <c r="FG48" s="578"/>
      <c r="FH48" s="578"/>
      <c r="FI48" s="578"/>
      <c r="FJ48" s="578"/>
      <c r="FK48" s="578"/>
      <c r="FL48" s="578"/>
      <c r="FM48" s="578"/>
      <c r="FN48" s="578"/>
      <c r="FO48" s="578"/>
      <c r="FP48" s="578"/>
      <c r="FQ48" s="578"/>
      <c r="FR48" s="578"/>
      <c r="FS48" s="578"/>
      <c r="FT48" s="578"/>
      <c r="FU48" s="578"/>
      <c r="FV48" s="578"/>
      <c r="FW48" s="578"/>
      <c r="FX48" s="578"/>
      <c r="FY48" s="578"/>
      <c r="FZ48" s="578"/>
      <c r="GA48" s="578"/>
      <c r="GB48" s="578"/>
      <c r="GC48" s="578"/>
      <c r="GD48" s="578"/>
      <c r="GE48" s="578"/>
      <c r="GF48" s="578"/>
      <c r="GG48" s="578"/>
      <c r="GH48" s="578"/>
      <c r="GI48" s="578"/>
      <c r="GJ48" s="578"/>
      <c r="GK48" s="578"/>
      <c r="GL48" s="578"/>
      <c r="GM48" s="578"/>
      <c r="GN48" s="578"/>
      <c r="GO48" s="578"/>
      <c r="GP48" s="578"/>
      <c r="GQ48" s="578"/>
      <c r="GR48" s="578"/>
      <c r="GS48" s="578"/>
      <c r="GT48" s="578"/>
      <c r="GU48" s="578"/>
      <c r="GV48" s="578"/>
      <c r="GW48" s="578"/>
      <c r="GX48" s="578"/>
      <c r="GY48" s="578"/>
      <c r="GZ48" s="578"/>
      <c r="HA48" s="578"/>
      <c r="HB48" s="578"/>
      <c r="HC48" s="578"/>
      <c r="HD48" s="578"/>
      <c r="HE48" s="578"/>
      <c r="HF48" s="578"/>
      <c r="HG48" s="578"/>
      <c r="HH48" s="578"/>
      <c r="HI48" s="578"/>
      <c r="HJ48" s="578"/>
      <c r="HK48" s="578"/>
      <c r="HL48" s="578"/>
      <c r="HM48" s="578"/>
      <c r="HN48" s="578"/>
      <c r="HO48" s="578"/>
      <c r="HP48" s="578"/>
      <c r="HQ48" s="578"/>
      <c r="HR48" s="578"/>
      <c r="HS48" s="578"/>
      <c r="HT48" s="578"/>
      <c r="HU48" s="578"/>
      <c r="HV48" s="578"/>
      <c r="HW48" s="578"/>
      <c r="HX48" s="578"/>
      <c r="HY48" s="578"/>
      <c r="HZ48" s="578"/>
      <c r="IA48" s="578"/>
      <c r="IB48" s="578"/>
      <c r="IC48" s="578"/>
      <c r="ID48" s="578"/>
      <c r="IE48" s="578"/>
      <c r="IF48" s="578"/>
      <c r="IG48" s="578"/>
      <c r="IH48" s="578"/>
    </row>
    <row r="49" s="607" customFormat="1" ht="24" customHeight="1" spans="1:242">
      <c r="A49" s="578"/>
      <c r="B49" s="594"/>
      <c r="C49" s="594"/>
      <c r="D49" s="594"/>
      <c r="E49" s="391"/>
      <c r="F49" s="578"/>
      <c r="G49" s="578"/>
      <c r="H49" s="578"/>
      <c r="I49" s="578"/>
      <c r="J49" s="578"/>
      <c r="K49" s="578"/>
      <c r="L49" s="578"/>
      <c r="M49" s="578"/>
      <c r="N49" s="578"/>
      <c r="O49" s="578"/>
      <c r="P49" s="578"/>
      <c r="Q49" s="578"/>
      <c r="R49" s="578"/>
      <c r="S49" s="578"/>
      <c r="T49" s="578"/>
      <c r="U49" s="578"/>
      <c r="V49" s="578"/>
      <c r="W49" s="578"/>
      <c r="X49" s="578"/>
      <c r="Y49" s="578"/>
      <c r="Z49" s="578"/>
      <c r="AA49" s="578"/>
      <c r="AB49" s="578"/>
      <c r="AC49" s="578"/>
      <c r="AD49" s="578"/>
      <c r="AE49" s="578"/>
      <c r="AF49" s="578"/>
      <c r="AG49" s="578"/>
      <c r="AH49" s="578"/>
      <c r="AI49" s="578"/>
      <c r="AJ49" s="578"/>
      <c r="AK49" s="578"/>
      <c r="AL49" s="578"/>
      <c r="AM49" s="578"/>
      <c r="AN49" s="578"/>
      <c r="AO49" s="578"/>
      <c r="AP49" s="578"/>
      <c r="AQ49" s="578"/>
      <c r="AR49" s="578"/>
      <c r="AS49" s="578"/>
      <c r="AT49" s="578"/>
      <c r="AU49" s="578"/>
      <c r="AV49" s="578"/>
      <c r="AW49" s="578"/>
      <c r="AX49" s="578"/>
      <c r="AY49" s="578"/>
      <c r="AZ49" s="578"/>
      <c r="BA49" s="578"/>
      <c r="BB49" s="578"/>
      <c r="BC49" s="578"/>
      <c r="BD49" s="578"/>
      <c r="BE49" s="578"/>
      <c r="BF49" s="578"/>
      <c r="BG49" s="578"/>
      <c r="BH49" s="578"/>
      <c r="BI49" s="578"/>
      <c r="BJ49" s="578"/>
      <c r="BK49" s="578"/>
      <c r="BL49" s="578"/>
      <c r="BM49" s="578"/>
      <c r="BN49" s="578"/>
      <c r="BO49" s="578"/>
      <c r="BP49" s="578"/>
      <c r="BQ49" s="578"/>
      <c r="BR49" s="578"/>
      <c r="BS49" s="578"/>
      <c r="BT49" s="578"/>
      <c r="BU49" s="578"/>
      <c r="BV49" s="578"/>
      <c r="BW49" s="578"/>
      <c r="BX49" s="578"/>
      <c r="BY49" s="578"/>
      <c r="BZ49" s="578"/>
      <c r="CA49" s="578"/>
      <c r="CB49" s="578"/>
      <c r="CC49" s="578"/>
      <c r="CD49" s="578"/>
      <c r="CE49" s="578"/>
      <c r="CF49" s="578"/>
      <c r="CG49" s="578"/>
      <c r="CH49" s="578"/>
      <c r="CI49" s="578"/>
      <c r="CJ49" s="578"/>
      <c r="CK49" s="578"/>
      <c r="CL49" s="578"/>
      <c r="CM49" s="578"/>
      <c r="CN49" s="578"/>
      <c r="CO49" s="578"/>
      <c r="CP49" s="578"/>
      <c r="CQ49" s="578"/>
      <c r="CR49" s="578"/>
      <c r="CS49" s="578"/>
      <c r="CT49" s="578"/>
      <c r="CU49" s="578"/>
      <c r="CV49" s="578"/>
      <c r="CW49" s="578"/>
      <c r="CX49" s="578"/>
      <c r="CY49" s="578"/>
      <c r="CZ49" s="578"/>
      <c r="DA49" s="578"/>
      <c r="DB49" s="578"/>
      <c r="DC49" s="578"/>
      <c r="DD49" s="578"/>
      <c r="DE49" s="578"/>
      <c r="DF49" s="578"/>
      <c r="DG49" s="578"/>
      <c r="DH49" s="578"/>
      <c r="DI49" s="578"/>
      <c r="DJ49" s="578"/>
      <c r="DK49" s="578"/>
      <c r="DL49" s="578"/>
      <c r="DM49" s="578"/>
      <c r="DN49" s="578"/>
      <c r="DO49" s="578"/>
      <c r="DP49" s="578"/>
      <c r="DQ49" s="578"/>
      <c r="DR49" s="578"/>
      <c r="DS49" s="578"/>
      <c r="DT49" s="578"/>
      <c r="DU49" s="578"/>
      <c r="DV49" s="578"/>
      <c r="DW49" s="578"/>
      <c r="DX49" s="578"/>
      <c r="DY49" s="578"/>
      <c r="DZ49" s="578"/>
      <c r="EA49" s="578"/>
      <c r="EB49" s="578"/>
      <c r="EC49" s="578"/>
      <c r="ED49" s="578"/>
      <c r="EE49" s="578"/>
      <c r="EF49" s="578"/>
      <c r="EG49" s="578"/>
      <c r="EH49" s="578"/>
      <c r="EI49" s="578"/>
      <c r="EJ49" s="578"/>
      <c r="EK49" s="578"/>
      <c r="EL49" s="578"/>
      <c r="EM49" s="578"/>
      <c r="EN49" s="578"/>
      <c r="EO49" s="578"/>
      <c r="EP49" s="578"/>
      <c r="EQ49" s="578"/>
      <c r="ER49" s="578"/>
      <c r="ES49" s="578"/>
      <c r="ET49" s="578"/>
      <c r="EU49" s="578"/>
      <c r="EV49" s="578"/>
      <c r="EW49" s="578"/>
      <c r="EX49" s="578"/>
      <c r="EY49" s="578"/>
      <c r="EZ49" s="578"/>
      <c r="FA49" s="578"/>
      <c r="FB49" s="578"/>
      <c r="FC49" s="578"/>
      <c r="FD49" s="578"/>
      <c r="FE49" s="578"/>
      <c r="FF49" s="578"/>
      <c r="FG49" s="578"/>
      <c r="FH49" s="578"/>
      <c r="FI49" s="578"/>
      <c r="FJ49" s="578"/>
      <c r="FK49" s="578"/>
      <c r="FL49" s="578"/>
      <c r="FM49" s="578"/>
      <c r="FN49" s="578"/>
      <c r="FO49" s="578"/>
      <c r="FP49" s="578"/>
      <c r="FQ49" s="578"/>
      <c r="FR49" s="578"/>
      <c r="FS49" s="578"/>
      <c r="FT49" s="578"/>
      <c r="FU49" s="578"/>
      <c r="FV49" s="578"/>
      <c r="FW49" s="578"/>
      <c r="FX49" s="578"/>
      <c r="FY49" s="578"/>
      <c r="FZ49" s="578"/>
      <c r="GA49" s="578"/>
      <c r="GB49" s="578"/>
      <c r="GC49" s="578"/>
      <c r="GD49" s="578"/>
      <c r="GE49" s="578"/>
      <c r="GF49" s="578"/>
      <c r="GG49" s="578"/>
      <c r="GH49" s="578"/>
      <c r="GI49" s="578"/>
      <c r="GJ49" s="578"/>
      <c r="GK49" s="578"/>
      <c r="GL49" s="578"/>
      <c r="GM49" s="578"/>
      <c r="GN49" s="578"/>
      <c r="GO49" s="578"/>
      <c r="GP49" s="578"/>
      <c r="GQ49" s="578"/>
      <c r="GR49" s="578"/>
      <c r="GS49" s="578"/>
      <c r="GT49" s="578"/>
      <c r="GU49" s="578"/>
      <c r="GV49" s="578"/>
      <c r="GW49" s="578"/>
      <c r="GX49" s="578"/>
      <c r="GY49" s="578"/>
      <c r="GZ49" s="578"/>
      <c r="HA49" s="578"/>
      <c r="HB49" s="578"/>
      <c r="HC49" s="578"/>
      <c r="HD49" s="578"/>
      <c r="HE49" s="578"/>
      <c r="HF49" s="578"/>
      <c r="HG49" s="578"/>
      <c r="HH49" s="578"/>
      <c r="HI49" s="578"/>
      <c r="HJ49" s="578"/>
      <c r="HK49" s="578"/>
      <c r="HL49" s="578"/>
      <c r="HM49" s="578"/>
      <c r="HN49" s="578"/>
      <c r="HO49" s="578"/>
      <c r="HP49" s="578"/>
      <c r="HQ49" s="578"/>
      <c r="HR49" s="578"/>
      <c r="HS49" s="578"/>
      <c r="HT49" s="578"/>
      <c r="HU49" s="578"/>
      <c r="HV49" s="578"/>
      <c r="HW49" s="578"/>
      <c r="HX49" s="578"/>
      <c r="HY49" s="578"/>
      <c r="HZ49" s="578"/>
      <c r="IA49" s="578"/>
      <c r="IB49" s="578"/>
      <c r="IC49" s="578"/>
      <c r="ID49" s="578"/>
      <c r="IE49" s="578"/>
      <c r="IF49" s="578"/>
      <c r="IG49" s="578"/>
      <c r="IH49" s="578"/>
    </row>
    <row r="50" s="607" customFormat="1" ht="24" customHeight="1" spans="1:242">
      <c r="A50" s="578"/>
      <c r="B50" s="594"/>
      <c r="C50" s="594"/>
      <c r="D50" s="594"/>
      <c r="E50" s="391"/>
      <c r="F50" s="578"/>
      <c r="G50" s="578"/>
      <c r="H50" s="578"/>
      <c r="I50" s="578"/>
      <c r="J50" s="578"/>
      <c r="K50" s="578"/>
      <c r="L50" s="578"/>
      <c r="M50" s="578"/>
      <c r="N50" s="578"/>
      <c r="O50" s="578"/>
      <c r="P50" s="578"/>
      <c r="Q50" s="578"/>
      <c r="R50" s="578"/>
      <c r="S50" s="578"/>
      <c r="T50" s="578"/>
      <c r="U50" s="578"/>
      <c r="V50" s="578"/>
      <c r="W50" s="578"/>
      <c r="X50" s="578"/>
      <c r="Y50" s="578"/>
      <c r="Z50" s="578"/>
      <c r="AA50" s="578"/>
      <c r="AB50" s="578"/>
      <c r="AC50" s="578"/>
      <c r="AD50" s="578"/>
      <c r="AE50" s="578"/>
      <c r="AF50" s="578"/>
      <c r="AG50" s="578"/>
      <c r="AH50" s="578"/>
      <c r="AI50" s="578"/>
      <c r="AJ50" s="578"/>
      <c r="AK50" s="578"/>
      <c r="AL50" s="578"/>
      <c r="AM50" s="578"/>
      <c r="AN50" s="578"/>
      <c r="AO50" s="578"/>
      <c r="AP50" s="578"/>
      <c r="AQ50" s="578"/>
      <c r="AR50" s="578"/>
      <c r="AS50" s="578"/>
      <c r="AT50" s="578"/>
      <c r="AU50" s="578"/>
      <c r="AV50" s="578"/>
      <c r="AW50" s="578"/>
      <c r="AX50" s="578"/>
      <c r="AY50" s="578"/>
      <c r="AZ50" s="578"/>
      <c r="BA50" s="578"/>
      <c r="BB50" s="578"/>
      <c r="BC50" s="578"/>
      <c r="BD50" s="578"/>
      <c r="BE50" s="578"/>
      <c r="BF50" s="578"/>
      <c r="BG50" s="578"/>
      <c r="BH50" s="578"/>
      <c r="BI50" s="578"/>
      <c r="BJ50" s="578"/>
      <c r="BK50" s="578"/>
      <c r="BL50" s="578"/>
      <c r="BM50" s="578"/>
      <c r="BN50" s="578"/>
      <c r="BO50" s="578"/>
      <c r="BP50" s="578"/>
      <c r="BQ50" s="578"/>
      <c r="BR50" s="578"/>
      <c r="BS50" s="578"/>
      <c r="BT50" s="578"/>
      <c r="BU50" s="578"/>
      <c r="BV50" s="578"/>
      <c r="BW50" s="578"/>
      <c r="BX50" s="578"/>
      <c r="BY50" s="578"/>
      <c r="BZ50" s="578"/>
      <c r="CA50" s="578"/>
      <c r="CB50" s="578"/>
      <c r="CC50" s="578"/>
      <c r="CD50" s="578"/>
      <c r="CE50" s="578"/>
      <c r="CF50" s="578"/>
      <c r="CG50" s="578"/>
      <c r="CH50" s="578"/>
      <c r="CI50" s="578"/>
      <c r="CJ50" s="578"/>
      <c r="CK50" s="578"/>
      <c r="CL50" s="578"/>
      <c r="CM50" s="578"/>
      <c r="CN50" s="578"/>
      <c r="CO50" s="578"/>
      <c r="CP50" s="578"/>
      <c r="CQ50" s="578"/>
      <c r="CR50" s="578"/>
      <c r="CS50" s="578"/>
      <c r="CT50" s="578"/>
      <c r="CU50" s="578"/>
      <c r="CV50" s="578"/>
      <c r="CW50" s="578"/>
      <c r="CX50" s="578"/>
      <c r="CY50" s="578"/>
      <c r="CZ50" s="578"/>
      <c r="DA50" s="578"/>
      <c r="DB50" s="578"/>
      <c r="DC50" s="578"/>
      <c r="DD50" s="578"/>
      <c r="DE50" s="578"/>
      <c r="DF50" s="578"/>
      <c r="DG50" s="578"/>
      <c r="DH50" s="578"/>
      <c r="DI50" s="578"/>
      <c r="DJ50" s="578"/>
      <c r="DK50" s="578"/>
      <c r="DL50" s="578"/>
      <c r="DM50" s="578"/>
      <c r="DN50" s="578"/>
      <c r="DO50" s="578"/>
      <c r="DP50" s="578"/>
      <c r="DQ50" s="578"/>
      <c r="DR50" s="578"/>
      <c r="DS50" s="578"/>
      <c r="DT50" s="578"/>
      <c r="DU50" s="578"/>
      <c r="DV50" s="578"/>
      <c r="DW50" s="578"/>
      <c r="DX50" s="578"/>
      <c r="DY50" s="578"/>
      <c r="DZ50" s="578"/>
      <c r="EA50" s="578"/>
      <c r="EB50" s="578"/>
      <c r="EC50" s="578"/>
      <c r="ED50" s="578"/>
      <c r="EE50" s="578"/>
      <c r="EF50" s="578"/>
      <c r="EG50" s="578"/>
      <c r="EH50" s="578"/>
      <c r="EI50" s="578"/>
      <c r="EJ50" s="578"/>
      <c r="EK50" s="578"/>
      <c r="EL50" s="578"/>
      <c r="EM50" s="578"/>
      <c r="EN50" s="578"/>
      <c r="EO50" s="578"/>
      <c r="EP50" s="578"/>
      <c r="EQ50" s="578"/>
      <c r="ER50" s="578"/>
      <c r="ES50" s="578"/>
      <c r="ET50" s="578"/>
      <c r="EU50" s="578"/>
      <c r="EV50" s="578"/>
      <c r="EW50" s="578"/>
      <c r="EX50" s="578"/>
      <c r="EY50" s="578"/>
      <c r="EZ50" s="578"/>
      <c r="FA50" s="578"/>
      <c r="FB50" s="578"/>
      <c r="FC50" s="578"/>
      <c r="FD50" s="578"/>
      <c r="FE50" s="578"/>
      <c r="FF50" s="578"/>
      <c r="FG50" s="578"/>
      <c r="FH50" s="578"/>
      <c r="FI50" s="578"/>
      <c r="FJ50" s="578"/>
      <c r="FK50" s="578"/>
      <c r="FL50" s="578"/>
      <c r="FM50" s="578"/>
      <c r="FN50" s="578"/>
      <c r="FO50" s="578"/>
      <c r="FP50" s="578"/>
      <c r="FQ50" s="578"/>
      <c r="FR50" s="578"/>
      <c r="FS50" s="578"/>
      <c r="FT50" s="578"/>
      <c r="FU50" s="578"/>
      <c r="FV50" s="578"/>
      <c r="FW50" s="578"/>
      <c r="FX50" s="578"/>
      <c r="FY50" s="578"/>
      <c r="FZ50" s="578"/>
      <c r="GA50" s="578"/>
      <c r="GB50" s="578"/>
      <c r="GC50" s="578"/>
      <c r="GD50" s="578"/>
      <c r="GE50" s="578"/>
      <c r="GF50" s="578"/>
      <c r="GG50" s="578"/>
      <c r="GH50" s="578"/>
      <c r="GI50" s="578"/>
      <c r="GJ50" s="578"/>
      <c r="GK50" s="578"/>
      <c r="GL50" s="578"/>
      <c r="GM50" s="578"/>
      <c r="GN50" s="578"/>
      <c r="GO50" s="578"/>
      <c r="GP50" s="578"/>
      <c r="GQ50" s="578"/>
      <c r="GR50" s="578"/>
      <c r="GS50" s="578"/>
      <c r="GT50" s="578"/>
      <c r="GU50" s="578"/>
      <c r="GV50" s="578"/>
      <c r="GW50" s="578"/>
      <c r="GX50" s="578"/>
      <c r="GY50" s="578"/>
      <c r="GZ50" s="578"/>
      <c r="HA50" s="578"/>
      <c r="HB50" s="578"/>
      <c r="HC50" s="578"/>
      <c r="HD50" s="578"/>
      <c r="HE50" s="578"/>
      <c r="HF50" s="578"/>
      <c r="HG50" s="578"/>
      <c r="HH50" s="578"/>
      <c r="HI50" s="578"/>
      <c r="HJ50" s="578"/>
      <c r="HK50" s="578"/>
      <c r="HL50" s="578"/>
      <c r="HM50" s="578"/>
      <c r="HN50" s="578"/>
      <c r="HO50" s="578"/>
      <c r="HP50" s="578"/>
      <c r="HQ50" s="578"/>
      <c r="HR50" s="578"/>
      <c r="HS50" s="578"/>
      <c r="HT50" s="578"/>
      <c r="HU50" s="578"/>
      <c r="HV50" s="578"/>
      <c r="HW50" s="578"/>
      <c r="HX50" s="578"/>
      <c r="HY50" s="578"/>
      <c r="HZ50" s="578"/>
      <c r="IA50" s="578"/>
      <c r="IB50" s="578"/>
      <c r="IC50" s="578"/>
      <c r="ID50" s="578"/>
      <c r="IE50" s="578"/>
      <c r="IF50" s="578"/>
      <c r="IG50" s="578"/>
      <c r="IH50" s="578"/>
    </row>
    <row r="51" s="607" customFormat="1" ht="24" customHeight="1" spans="1:242">
      <c r="A51" s="578"/>
      <c r="B51" s="594"/>
      <c r="C51" s="594"/>
      <c r="D51" s="594"/>
      <c r="E51" s="391"/>
      <c r="F51" s="578"/>
      <c r="G51" s="578"/>
      <c r="H51" s="578"/>
      <c r="I51" s="578"/>
      <c r="J51" s="578"/>
      <c r="K51" s="578"/>
      <c r="L51" s="578"/>
      <c r="M51" s="578"/>
      <c r="N51" s="578"/>
      <c r="O51" s="578"/>
      <c r="P51" s="578"/>
      <c r="Q51" s="578"/>
      <c r="R51" s="578"/>
      <c r="S51" s="578"/>
      <c r="T51" s="578"/>
      <c r="U51" s="578"/>
      <c r="V51" s="578"/>
      <c r="W51" s="578"/>
      <c r="X51" s="578"/>
      <c r="Y51" s="578"/>
      <c r="Z51" s="578"/>
      <c r="AA51" s="578"/>
      <c r="AB51" s="578"/>
      <c r="AC51" s="578"/>
      <c r="AD51" s="578"/>
      <c r="AE51" s="578"/>
      <c r="AF51" s="578"/>
      <c r="AG51" s="578"/>
      <c r="AH51" s="578"/>
      <c r="AI51" s="578"/>
      <c r="AJ51" s="578"/>
      <c r="AK51" s="578"/>
      <c r="AL51" s="578"/>
      <c r="AM51" s="578"/>
      <c r="AN51" s="578"/>
      <c r="AO51" s="578"/>
      <c r="AP51" s="578"/>
      <c r="AQ51" s="578"/>
      <c r="AR51" s="578"/>
      <c r="AS51" s="578"/>
      <c r="AT51" s="578"/>
      <c r="AU51" s="578"/>
      <c r="AV51" s="578"/>
      <c r="AW51" s="578"/>
      <c r="AX51" s="578"/>
      <c r="AY51" s="578"/>
      <c r="AZ51" s="578"/>
      <c r="BA51" s="578"/>
      <c r="BB51" s="578"/>
      <c r="BC51" s="578"/>
      <c r="BD51" s="578"/>
      <c r="BE51" s="578"/>
      <c r="BF51" s="578"/>
      <c r="BG51" s="578"/>
      <c r="BH51" s="578"/>
      <c r="BI51" s="578"/>
      <c r="BJ51" s="578"/>
      <c r="BK51" s="578"/>
      <c r="BL51" s="578"/>
      <c r="BM51" s="578"/>
      <c r="BN51" s="578"/>
      <c r="BO51" s="578"/>
      <c r="BP51" s="578"/>
      <c r="BQ51" s="578"/>
      <c r="BR51" s="578"/>
      <c r="BS51" s="578"/>
      <c r="BT51" s="578"/>
      <c r="BU51" s="578"/>
      <c r="BV51" s="578"/>
      <c r="BW51" s="578"/>
      <c r="BX51" s="578"/>
      <c r="BY51" s="578"/>
      <c r="BZ51" s="578"/>
      <c r="CA51" s="578"/>
      <c r="CB51" s="578"/>
      <c r="CC51" s="578"/>
      <c r="CD51" s="578"/>
      <c r="CE51" s="578"/>
      <c r="CF51" s="578"/>
      <c r="CG51" s="578"/>
      <c r="CH51" s="578"/>
      <c r="CI51" s="578"/>
      <c r="CJ51" s="578"/>
      <c r="CK51" s="578"/>
      <c r="CL51" s="578"/>
      <c r="CM51" s="578"/>
      <c r="CN51" s="578"/>
      <c r="CO51" s="578"/>
      <c r="CP51" s="578"/>
      <c r="CQ51" s="578"/>
      <c r="CR51" s="578"/>
      <c r="CS51" s="578"/>
      <c r="CT51" s="578"/>
      <c r="CU51" s="578"/>
      <c r="CV51" s="578"/>
      <c r="CW51" s="578"/>
      <c r="CX51" s="578"/>
      <c r="CY51" s="578"/>
      <c r="CZ51" s="578"/>
      <c r="DA51" s="578"/>
      <c r="DB51" s="578"/>
      <c r="DC51" s="578"/>
      <c r="DD51" s="578"/>
      <c r="DE51" s="578"/>
      <c r="DF51" s="578"/>
      <c r="DG51" s="578"/>
      <c r="DH51" s="578"/>
      <c r="DI51" s="578"/>
      <c r="DJ51" s="578"/>
      <c r="DK51" s="578"/>
      <c r="DL51" s="578"/>
      <c r="DM51" s="578"/>
      <c r="DN51" s="578"/>
      <c r="DO51" s="578"/>
      <c r="DP51" s="578"/>
      <c r="DQ51" s="578"/>
      <c r="DR51" s="578"/>
      <c r="DS51" s="578"/>
      <c r="DT51" s="578"/>
      <c r="DU51" s="578"/>
      <c r="DV51" s="578"/>
      <c r="DW51" s="578"/>
      <c r="DX51" s="578"/>
      <c r="DY51" s="578"/>
      <c r="DZ51" s="578"/>
      <c r="EA51" s="578"/>
      <c r="EB51" s="578"/>
      <c r="EC51" s="578"/>
      <c r="ED51" s="578"/>
      <c r="EE51" s="578"/>
      <c r="EF51" s="578"/>
      <c r="EG51" s="578"/>
      <c r="EH51" s="578"/>
      <c r="EI51" s="578"/>
      <c r="EJ51" s="578"/>
      <c r="EK51" s="578"/>
      <c r="EL51" s="578"/>
      <c r="EM51" s="578"/>
      <c r="EN51" s="578"/>
      <c r="EO51" s="578"/>
      <c r="EP51" s="578"/>
      <c r="EQ51" s="578"/>
      <c r="ER51" s="578"/>
      <c r="ES51" s="578"/>
      <c r="ET51" s="578"/>
      <c r="EU51" s="578"/>
      <c r="EV51" s="578"/>
      <c r="EW51" s="578"/>
      <c r="EX51" s="578"/>
      <c r="EY51" s="578"/>
      <c r="EZ51" s="578"/>
      <c r="FA51" s="578"/>
      <c r="FB51" s="578"/>
      <c r="FC51" s="578"/>
      <c r="FD51" s="578"/>
      <c r="FE51" s="578"/>
      <c r="FF51" s="578"/>
      <c r="FG51" s="578"/>
      <c r="FH51" s="578"/>
      <c r="FI51" s="578"/>
      <c r="FJ51" s="578"/>
      <c r="FK51" s="578"/>
      <c r="FL51" s="578"/>
      <c r="FM51" s="578"/>
      <c r="FN51" s="578"/>
      <c r="FO51" s="578"/>
      <c r="FP51" s="578"/>
      <c r="FQ51" s="578"/>
      <c r="FR51" s="578"/>
      <c r="FS51" s="578"/>
      <c r="FT51" s="578"/>
      <c r="FU51" s="578"/>
      <c r="FV51" s="578"/>
      <c r="FW51" s="578"/>
      <c r="FX51" s="578"/>
      <c r="FY51" s="578"/>
      <c r="FZ51" s="578"/>
      <c r="GA51" s="578"/>
      <c r="GB51" s="578"/>
      <c r="GC51" s="578"/>
      <c r="GD51" s="578"/>
      <c r="GE51" s="578"/>
      <c r="GF51" s="578"/>
      <c r="GG51" s="578"/>
      <c r="GH51" s="578"/>
      <c r="GI51" s="578"/>
      <c r="GJ51" s="578"/>
      <c r="GK51" s="578"/>
      <c r="GL51" s="578"/>
      <c r="GM51" s="578"/>
      <c r="GN51" s="578"/>
      <c r="GO51" s="578"/>
      <c r="GP51" s="578"/>
      <c r="GQ51" s="578"/>
      <c r="GR51" s="578"/>
      <c r="GS51" s="578"/>
      <c r="GT51" s="578"/>
      <c r="GU51" s="578"/>
      <c r="GV51" s="578"/>
      <c r="GW51" s="578"/>
      <c r="GX51" s="578"/>
      <c r="GY51" s="578"/>
      <c r="GZ51" s="578"/>
      <c r="HA51" s="578"/>
      <c r="HB51" s="578"/>
      <c r="HC51" s="578"/>
      <c r="HD51" s="578"/>
      <c r="HE51" s="578"/>
      <c r="HF51" s="578"/>
      <c r="HG51" s="578"/>
      <c r="HH51" s="578"/>
      <c r="HI51" s="578"/>
      <c r="HJ51" s="578"/>
      <c r="HK51" s="578"/>
      <c r="HL51" s="578"/>
      <c r="HM51" s="578"/>
      <c r="HN51" s="578"/>
      <c r="HO51" s="578"/>
      <c r="HP51" s="578"/>
      <c r="HQ51" s="578"/>
      <c r="HR51" s="578"/>
      <c r="HS51" s="578"/>
      <c r="HT51" s="578"/>
      <c r="HU51" s="578"/>
      <c r="HV51" s="578"/>
      <c r="HW51" s="578"/>
      <c r="HX51" s="578"/>
      <c r="HY51" s="578"/>
      <c r="HZ51" s="578"/>
      <c r="IA51" s="578"/>
      <c r="IB51" s="578"/>
      <c r="IC51" s="578"/>
      <c r="ID51" s="578"/>
      <c r="IE51" s="578"/>
      <c r="IF51" s="578"/>
      <c r="IG51" s="578"/>
      <c r="IH51" s="578"/>
    </row>
    <row r="52" s="607" customFormat="1" ht="24" customHeight="1" spans="1:242">
      <c r="A52" s="578"/>
      <c r="B52" s="594"/>
      <c r="C52" s="594"/>
      <c r="D52" s="594"/>
      <c r="E52" s="391"/>
      <c r="F52" s="578"/>
      <c r="G52" s="578"/>
      <c r="H52" s="578"/>
      <c r="I52" s="578"/>
      <c r="J52" s="578"/>
      <c r="K52" s="578"/>
      <c r="L52" s="578"/>
      <c r="M52" s="578"/>
      <c r="N52" s="578"/>
      <c r="O52" s="578"/>
      <c r="P52" s="578"/>
      <c r="Q52" s="578"/>
      <c r="R52" s="578"/>
      <c r="S52" s="578"/>
      <c r="T52" s="578"/>
      <c r="U52" s="578"/>
      <c r="V52" s="578"/>
      <c r="W52" s="578"/>
      <c r="X52" s="578"/>
      <c r="Y52" s="578"/>
      <c r="Z52" s="578"/>
      <c r="AA52" s="578"/>
      <c r="AB52" s="578"/>
      <c r="AC52" s="578"/>
      <c r="AD52" s="578"/>
      <c r="AE52" s="578"/>
      <c r="AF52" s="578"/>
      <c r="AG52" s="578"/>
      <c r="AH52" s="578"/>
      <c r="AI52" s="578"/>
      <c r="AJ52" s="578"/>
      <c r="AK52" s="578"/>
      <c r="AL52" s="578"/>
      <c r="AM52" s="578"/>
      <c r="AN52" s="578"/>
      <c r="AO52" s="578"/>
      <c r="AP52" s="578"/>
      <c r="AQ52" s="578"/>
      <c r="AR52" s="578"/>
      <c r="AS52" s="578"/>
      <c r="AT52" s="578"/>
      <c r="AU52" s="578"/>
      <c r="AV52" s="578"/>
      <c r="AW52" s="578"/>
      <c r="AX52" s="578"/>
      <c r="AY52" s="578"/>
      <c r="AZ52" s="578"/>
      <c r="BA52" s="578"/>
      <c r="BB52" s="578"/>
      <c r="BC52" s="578"/>
      <c r="BD52" s="578"/>
      <c r="BE52" s="578"/>
      <c r="BF52" s="578"/>
      <c r="BG52" s="578"/>
      <c r="BH52" s="578"/>
      <c r="BI52" s="578"/>
      <c r="BJ52" s="578"/>
      <c r="BK52" s="578"/>
      <c r="BL52" s="578"/>
      <c r="BM52" s="578"/>
      <c r="BN52" s="578"/>
      <c r="BO52" s="578"/>
      <c r="BP52" s="578"/>
      <c r="BQ52" s="578"/>
      <c r="BR52" s="578"/>
      <c r="BS52" s="578"/>
      <c r="BT52" s="578"/>
      <c r="BU52" s="578"/>
      <c r="BV52" s="578"/>
      <c r="BW52" s="578"/>
      <c r="BX52" s="578"/>
      <c r="BY52" s="578"/>
      <c r="BZ52" s="578"/>
      <c r="CA52" s="578"/>
      <c r="CB52" s="578"/>
      <c r="CC52" s="578"/>
      <c r="CD52" s="578"/>
      <c r="CE52" s="578"/>
      <c r="CF52" s="578"/>
      <c r="CG52" s="578"/>
      <c r="CH52" s="578"/>
      <c r="CI52" s="578"/>
      <c r="CJ52" s="578"/>
      <c r="CK52" s="578"/>
      <c r="CL52" s="578"/>
      <c r="CM52" s="578"/>
      <c r="CN52" s="578"/>
      <c r="CO52" s="578"/>
      <c r="CP52" s="578"/>
      <c r="CQ52" s="578"/>
      <c r="CR52" s="578"/>
      <c r="CS52" s="578"/>
      <c r="CT52" s="578"/>
      <c r="CU52" s="578"/>
      <c r="CV52" s="578"/>
      <c r="CW52" s="578"/>
      <c r="CX52" s="578"/>
      <c r="CY52" s="578"/>
      <c r="CZ52" s="578"/>
      <c r="DA52" s="578"/>
      <c r="DB52" s="578"/>
      <c r="DC52" s="578"/>
      <c r="DD52" s="578"/>
      <c r="DE52" s="578"/>
      <c r="DF52" s="578"/>
      <c r="DG52" s="578"/>
      <c r="DH52" s="578"/>
      <c r="DI52" s="578"/>
      <c r="DJ52" s="578"/>
      <c r="DK52" s="578"/>
      <c r="DL52" s="578"/>
      <c r="DM52" s="578"/>
      <c r="DN52" s="578"/>
      <c r="DO52" s="578"/>
      <c r="DP52" s="578"/>
      <c r="DQ52" s="578"/>
      <c r="DR52" s="578"/>
      <c r="DS52" s="578"/>
      <c r="DT52" s="578"/>
      <c r="DU52" s="578"/>
      <c r="DV52" s="578"/>
      <c r="DW52" s="578"/>
      <c r="DX52" s="578"/>
      <c r="DY52" s="578"/>
      <c r="DZ52" s="578"/>
      <c r="EA52" s="578"/>
      <c r="EB52" s="578"/>
      <c r="EC52" s="578"/>
      <c r="ED52" s="578"/>
      <c r="EE52" s="578"/>
      <c r="EF52" s="578"/>
      <c r="EG52" s="578"/>
      <c r="EH52" s="578"/>
      <c r="EI52" s="578"/>
      <c r="EJ52" s="578"/>
      <c r="EK52" s="578"/>
      <c r="EL52" s="578"/>
      <c r="EM52" s="578"/>
      <c r="EN52" s="578"/>
      <c r="EO52" s="578"/>
      <c r="EP52" s="578"/>
      <c r="EQ52" s="578"/>
      <c r="ER52" s="578"/>
      <c r="ES52" s="578"/>
      <c r="ET52" s="578"/>
      <c r="EU52" s="578"/>
      <c r="EV52" s="578"/>
      <c r="EW52" s="578"/>
      <c r="EX52" s="578"/>
      <c r="EY52" s="578"/>
      <c r="EZ52" s="578"/>
      <c r="FA52" s="578"/>
      <c r="FB52" s="578"/>
      <c r="FC52" s="578"/>
      <c r="FD52" s="578"/>
      <c r="FE52" s="578"/>
      <c r="FF52" s="578"/>
      <c r="FG52" s="578"/>
      <c r="FH52" s="578"/>
      <c r="FI52" s="578"/>
      <c r="FJ52" s="578"/>
      <c r="FK52" s="578"/>
      <c r="FL52" s="578"/>
      <c r="FM52" s="578"/>
      <c r="FN52" s="578"/>
      <c r="FO52" s="578"/>
      <c r="FP52" s="578"/>
      <c r="FQ52" s="578"/>
      <c r="FR52" s="578"/>
      <c r="FS52" s="578"/>
      <c r="FT52" s="578"/>
      <c r="FU52" s="578"/>
      <c r="FV52" s="578"/>
      <c r="FW52" s="578"/>
      <c r="FX52" s="578"/>
      <c r="FY52" s="578"/>
      <c r="FZ52" s="578"/>
      <c r="GA52" s="578"/>
      <c r="GB52" s="578"/>
      <c r="GC52" s="578"/>
      <c r="GD52" s="578"/>
      <c r="GE52" s="578"/>
      <c r="GF52" s="578"/>
      <c r="GG52" s="578"/>
      <c r="GH52" s="578"/>
      <c r="GI52" s="578"/>
      <c r="GJ52" s="578"/>
      <c r="GK52" s="578"/>
      <c r="GL52" s="578"/>
      <c r="GM52" s="578"/>
      <c r="GN52" s="578"/>
      <c r="GO52" s="578"/>
      <c r="GP52" s="578"/>
      <c r="GQ52" s="578"/>
      <c r="GR52" s="578"/>
      <c r="GS52" s="578"/>
      <c r="GT52" s="578"/>
      <c r="GU52" s="578"/>
      <c r="GV52" s="578"/>
      <c r="GW52" s="578"/>
      <c r="GX52" s="578"/>
      <c r="GY52" s="578"/>
      <c r="GZ52" s="578"/>
      <c r="HA52" s="578"/>
      <c r="HB52" s="578"/>
      <c r="HC52" s="578"/>
      <c r="HD52" s="578"/>
      <c r="HE52" s="578"/>
      <c r="HF52" s="578"/>
      <c r="HG52" s="578"/>
      <c r="HH52" s="578"/>
      <c r="HI52" s="578"/>
      <c r="HJ52" s="578"/>
      <c r="HK52" s="578"/>
      <c r="HL52" s="578"/>
      <c r="HM52" s="578"/>
      <c r="HN52" s="578"/>
      <c r="HO52" s="578"/>
      <c r="HP52" s="578"/>
      <c r="HQ52" s="578"/>
      <c r="HR52" s="578"/>
      <c r="HS52" s="578"/>
      <c r="HT52" s="578"/>
      <c r="HU52" s="578"/>
      <c r="HV52" s="578"/>
      <c r="HW52" s="578"/>
      <c r="HX52" s="578"/>
      <c r="HY52" s="578"/>
      <c r="HZ52" s="578"/>
      <c r="IA52" s="578"/>
      <c r="IB52" s="578"/>
      <c r="IC52" s="578"/>
      <c r="ID52" s="578"/>
      <c r="IE52" s="578"/>
      <c r="IF52" s="578"/>
      <c r="IG52" s="578"/>
      <c r="IH52" s="578"/>
    </row>
    <row r="53" s="607" customFormat="1" ht="24" customHeight="1" spans="1:242">
      <c r="A53" s="578"/>
      <c r="B53" s="594"/>
      <c r="C53" s="594"/>
      <c r="D53" s="594"/>
      <c r="E53" s="391"/>
      <c r="F53" s="578"/>
      <c r="G53" s="578"/>
      <c r="H53" s="578"/>
      <c r="I53" s="578"/>
      <c r="J53" s="578"/>
      <c r="K53" s="578"/>
      <c r="L53" s="578"/>
      <c r="M53" s="578"/>
      <c r="N53" s="578"/>
      <c r="O53" s="578"/>
      <c r="P53" s="578"/>
      <c r="Q53" s="578"/>
      <c r="R53" s="578"/>
      <c r="S53" s="578"/>
      <c r="T53" s="578"/>
      <c r="U53" s="578"/>
      <c r="V53" s="578"/>
      <c r="W53" s="578"/>
      <c r="X53" s="578"/>
      <c r="Y53" s="578"/>
      <c r="Z53" s="578"/>
      <c r="AA53" s="578"/>
      <c r="AB53" s="578"/>
      <c r="AC53" s="578"/>
      <c r="AD53" s="578"/>
      <c r="AE53" s="578"/>
      <c r="AF53" s="578"/>
      <c r="AG53" s="578"/>
      <c r="AH53" s="578"/>
      <c r="AI53" s="578"/>
      <c r="AJ53" s="578"/>
      <c r="AK53" s="578"/>
      <c r="AL53" s="578"/>
      <c r="AM53" s="578"/>
      <c r="AN53" s="578"/>
      <c r="AO53" s="578"/>
      <c r="AP53" s="578"/>
      <c r="AQ53" s="578"/>
      <c r="AR53" s="578"/>
      <c r="AS53" s="578"/>
      <c r="AT53" s="578"/>
      <c r="AU53" s="578"/>
      <c r="AV53" s="578"/>
      <c r="AW53" s="578"/>
      <c r="AX53" s="578"/>
      <c r="AY53" s="578"/>
      <c r="AZ53" s="578"/>
      <c r="BA53" s="578"/>
      <c r="BB53" s="578"/>
      <c r="BC53" s="578"/>
      <c r="BD53" s="578"/>
      <c r="BE53" s="578"/>
      <c r="BF53" s="578"/>
      <c r="BG53" s="578"/>
      <c r="BH53" s="578"/>
      <c r="BI53" s="578"/>
      <c r="BJ53" s="578"/>
      <c r="BK53" s="578"/>
      <c r="BL53" s="578"/>
      <c r="BM53" s="578"/>
      <c r="BN53" s="578"/>
      <c r="BO53" s="578"/>
      <c r="BP53" s="578"/>
      <c r="BQ53" s="578"/>
      <c r="BR53" s="578"/>
      <c r="BS53" s="578"/>
      <c r="BT53" s="578"/>
      <c r="BU53" s="578"/>
      <c r="BV53" s="578"/>
      <c r="BW53" s="578"/>
      <c r="BX53" s="578"/>
      <c r="BY53" s="578"/>
      <c r="BZ53" s="578"/>
      <c r="CA53" s="578"/>
      <c r="CB53" s="578"/>
      <c r="CC53" s="578"/>
      <c r="CD53" s="578"/>
      <c r="CE53" s="578"/>
      <c r="CF53" s="578"/>
      <c r="CG53" s="578"/>
      <c r="CH53" s="578"/>
      <c r="CI53" s="578"/>
      <c r="CJ53" s="578"/>
      <c r="CK53" s="578"/>
      <c r="CL53" s="578"/>
      <c r="CM53" s="578"/>
      <c r="CN53" s="578"/>
      <c r="CO53" s="578"/>
      <c r="CP53" s="578"/>
      <c r="CQ53" s="578"/>
      <c r="CR53" s="578"/>
      <c r="CS53" s="578"/>
      <c r="CT53" s="578"/>
      <c r="CU53" s="578"/>
      <c r="CV53" s="578"/>
      <c r="CW53" s="578"/>
      <c r="CX53" s="578"/>
      <c r="CY53" s="578"/>
      <c r="CZ53" s="578"/>
      <c r="DA53" s="578"/>
      <c r="DB53" s="578"/>
      <c r="DC53" s="578"/>
      <c r="DD53" s="578"/>
      <c r="DE53" s="578"/>
      <c r="DF53" s="578"/>
      <c r="DG53" s="578"/>
      <c r="DH53" s="578"/>
      <c r="DI53" s="578"/>
      <c r="DJ53" s="578"/>
      <c r="DK53" s="578"/>
      <c r="DL53" s="578"/>
      <c r="DM53" s="578"/>
      <c r="DN53" s="578"/>
      <c r="DO53" s="578"/>
      <c r="DP53" s="578"/>
      <c r="DQ53" s="578"/>
      <c r="DR53" s="578"/>
      <c r="DS53" s="578"/>
      <c r="DT53" s="578"/>
      <c r="DU53" s="578"/>
      <c r="DV53" s="578"/>
      <c r="DW53" s="578"/>
      <c r="DX53" s="578"/>
      <c r="DY53" s="578"/>
      <c r="DZ53" s="578"/>
      <c r="EA53" s="578"/>
      <c r="EB53" s="578"/>
      <c r="EC53" s="578"/>
      <c r="ED53" s="578"/>
      <c r="EE53" s="578"/>
      <c r="EF53" s="578"/>
      <c r="EG53" s="578"/>
      <c r="EH53" s="578"/>
      <c r="EI53" s="578"/>
      <c r="EJ53" s="578"/>
      <c r="EK53" s="578"/>
      <c r="EL53" s="578"/>
      <c r="EM53" s="578"/>
      <c r="EN53" s="578"/>
      <c r="EO53" s="578"/>
      <c r="EP53" s="578"/>
      <c r="EQ53" s="578"/>
      <c r="ER53" s="578"/>
      <c r="ES53" s="578"/>
      <c r="ET53" s="578"/>
      <c r="EU53" s="578"/>
      <c r="EV53" s="578"/>
      <c r="EW53" s="578"/>
      <c r="EX53" s="578"/>
      <c r="EY53" s="578"/>
      <c r="EZ53" s="578"/>
      <c r="FA53" s="578"/>
      <c r="FB53" s="578"/>
      <c r="FC53" s="578"/>
      <c r="FD53" s="578"/>
      <c r="FE53" s="578"/>
      <c r="FF53" s="578"/>
      <c r="FG53" s="578"/>
      <c r="FH53" s="578"/>
      <c r="FI53" s="578"/>
      <c r="FJ53" s="578"/>
      <c r="FK53" s="578"/>
      <c r="FL53" s="578"/>
      <c r="FM53" s="578"/>
      <c r="FN53" s="578"/>
      <c r="FO53" s="578"/>
      <c r="FP53" s="578"/>
      <c r="FQ53" s="578"/>
      <c r="FR53" s="578"/>
      <c r="FS53" s="578"/>
      <c r="FT53" s="578"/>
      <c r="FU53" s="578"/>
      <c r="FV53" s="578"/>
      <c r="FW53" s="578"/>
      <c r="FX53" s="578"/>
      <c r="FY53" s="578"/>
      <c r="FZ53" s="578"/>
      <c r="GA53" s="578"/>
      <c r="GB53" s="578"/>
      <c r="GC53" s="578"/>
      <c r="GD53" s="578"/>
      <c r="GE53" s="578"/>
      <c r="GF53" s="578"/>
      <c r="GG53" s="578"/>
      <c r="GH53" s="578"/>
      <c r="GI53" s="578"/>
      <c r="GJ53" s="578"/>
      <c r="GK53" s="578"/>
      <c r="GL53" s="578"/>
      <c r="GM53" s="578"/>
      <c r="GN53" s="578"/>
      <c r="GO53" s="578"/>
      <c r="GP53" s="578"/>
      <c r="GQ53" s="578"/>
      <c r="GR53" s="578"/>
      <c r="GS53" s="578"/>
      <c r="GT53" s="578"/>
      <c r="GU53" s="578"/>
      <c r="GV53" s="578"/>
      <c r="GW53" s="578"/>
      <c r="GX53" s="578"/>
      <c r="GY53" s="578"/>
      <c r="GZ53" s="578"/>
      <c r="HA53" s="578"/>
      <c r="HB53" s="578"/>
      <c r="HC53" s="578"/>
      <c r="HD53" s="578"/>
      <c r="HE53" s="578"/>
      <c r="HF53" s="578"/>
      <c r="HG53" s="578"/>
      <c r="HH53" s="578"/>
      <c r="HI53" s="578"/>
      <c r="HJ53" s="578"/>
      <c r="HK53" s="578"/>
      <c r="HL53" s="578"/>
      <c r="HM53" s="578"/>
      <c r="HN53" s="578"/>
      <c r="HO53" s="578"/>
      <c r="HP53" s="578"/>
      <c r="HQ53" s="578"/>
      <c r="HR53" s="578"/>
      <c r="HS53" s="578"/>
      <c r="HT53" s="578"/>
      <c r="HU53" s="578"/>
      <c r="HV53" s="578"/>
      <c r="HW53" s="578"/>
      <c r="HX53" s="578"/>
      <c r="HY53" s="578"/>
      <c r="HZ53" s="578"/>
      <c r="IA53" s="578"/>
      <c r="IB53" s="578"/>
      <c r="IC53" s="578"/>
      <c r="ID53" s="578"/>
      <c r="IE53" s="578"/>
      <c r="IF53" s="578"/>
      <c r="IG53" s="578"/>
      <c r="IH53" s="578"/>
    </row>
    <row r="54" s="607" customFormat="1" ht="24" customHeight="1" spans="1:242">
      <c r="A54" s="578"/>
      <c r="B54" s="594"/>
      <c r="C54" s="594"/>
      <c r="D54" s="594"/>
      <c r="E54" s="391"/>
      <c r="F54" s="578"/>
      <c r="G54" s="578"/>
      <c r="H54" s="578"/>
      <c r="I54" s="578"/>
      <c r="J54" s="578"/>
      <c r="K54" s="578"/>
      <c r="L54" s="578"/>
      <c r="M54" s="578"/>
      <c r="N54" s="578"/>
      <c r="O54" s="578"/>
      <c r="P54" s="578"/>
      <c r="Q54" s="578"/>
      <c r="R54" s="578"/>
      <c r="S54" s="578"/>
      <c r="T54" s="578"/>
      <c r="U54" s="578"/>
      <c r="V54" s="578"/>
      <c r="W54" s="578"/>
      <c r="X54" s="578"/>
      <c r="Y54" s="578"/>
      <c r="Z54" s="578"/>
      <c r="AA54" s="578"/>
      <c r="AB54" s="578"/>
      <c r="AC54" s="578"/>
      <c r="AD54" s="578"/>
      <c r="AE54" s="578"/>
      <c r="AF54" s="578"/>
      <c r="AG54" s="578"/>
      <c r="AH54" s="578"/>
      <c r="AI54" s="578"/>
      <c r="AJ54" s="578"/>
      <c r="AK54" s="578"/>
      <c r="AL54" s="578"/>
      <c r="AM54" s="578"/>
      <c r="AN54" s="578"/>
      <c r="AO54" s="578"/>
      <c r="AP54" s="578"/>
      <c r="AQ54" s="578"/>
      <c r="AR54" s="578"/>
      <c r="AS54" s="578"/>
      <c r="AT54" s="578"/>
      <c r="AU54" s="578"/>
      <c r="AV54" s="578"/>
      <c r="AW54" s="578"/>
      <c r="AX54" s="578"/>
      <c r="AY54" s="578"/>
      <c r="AZ54" s="578"/>
      <c r="BA54" s="578"/>
      <c r="BB54" s="578"/>
      <c r="BC54" s="578"/>
      <c r="BD54" s="578"/>
      <c r="BE54" s="578"/>
      <c r="BF54" s="578"/>
      <c r="BG54" s="578"/>
      <c r="BH54" s="578"/>
      <c r="BI54" s="578"/>
      <c r="BJ54" s="578"/>
      <c r="BK54" s="578"/>
      <c r="BL54" s="578"/>
      <c r="BM54" s="578"/>
      <c r="BN54" s="578"/>
      <c r="BO54" s="578"/>
      <c r="BP54" s="578"/>
      <c r="BQ54" s="578"/>
      <c r="BR54" s="578"/>
      <c r="BS54" s="578"/>
      <c r="BT54" s="578"/>
      <c r="BU54" s="578"/>
      <c r="BV54" s="578"/>
      <c r="BW54" s="578"/>
      <c r="BX54" s="578"/>
      <c r="BY54" s="578"/>
      <c r="BZ54" s="578"/>
      <c r="CA54" s="578"/>
      <c r="CB54" s="578"/>
      <c r="CC54" s="578"/>
      <c r="CD54" s="578"/>
      <c r="CE54" s="578"/>
      <c r="CF54" s="578"/>
      <c r="CG54" s="578"/>
      <c r="CH54" s="578"/>
      <c r="CI54" s="578"/>
      <c r="CJ54" s="578"/>
      <c r="CK54" s="578"/>
      <c r="CL54" s="578"/>
      <c r="CM54" s="578"/>
      <c r="CN54" s="578"/>
      <c r="CO54" s="578"/>
      <c r="CP54" s="578"/>
      <c r="CQ54" s="578"/>
      <c r="CR54" s="578"/>
      <c r="CS54" s="578"/>
      <c r="CT54" s="578"/>
      <c r="CU54" s="578"/>
      <c r="CV54" s="578"/>
      <c r="CW54" s="578"/>
      <c r="CX54" s="578"/>
      <c r="CY54" s="578"/>
      <c r="CZ54" s="578"/>
      <c r="DA54" s="578"/>
      <c r="DB54" s="578"/>
      <c r="DC54" s="578"/>
      <c r="DD54" s="578"/>
      <c r="DE54" s="578"/>
      <c r="DF54" s="578"/>
      <c r="DG54" s="578"/>
      <c r="DH54" s="578"/>
      <c r="DI54" s="578"/>
      <c r="DJ54" s="578"/>
      <c r="DK54" s="578"/>
      <c r="DL54" s="578"/>
      <c r="DM54" s="578"/>
      <c r="DN54" s="578"/>
      <c r="DO54" s="578"/>
      <c r="DP54" s="578"/>
      <c r="DQ54" s="578"/>
      <c r="DR54" s="578"/>
      <c r="DS54" s="578"/>
      <c r="DT54" s="578"/>
      <c r="DU54" s="578"/>
      <c r="DV54" s="578"/>
      <c r="DW54" s="578"/>
      <c r="DX54" s="578"/>
      <c r="DY54" s="578"/>
      <c r="DZ54" s="578"/>
      <c r="EA54" s="578"/>
      <c r="EB54" s="578"/>
      <c r="EC54" s="578"/>
      <c r="ED54" s="578"/>
      <c r="EE54" s="578"/>
      <c r="EF54" s="578"/>
      <c r="EG54" s="578"/>
      <c r="EH54" s="578"/>
      <c r="EI54" s="578"/>
      <c r="EJ54" s="578"/>
      <c r="EK54" s="578"/>
      <c r="EL54" s="578"/>
      <c r="EM54" s="578"/>
      <c r="EN54" s="578"/>
      <c r="EO54" s="578"/>
      <c r="EP54" s="578"/>
      <c r="EQ54" s="578"/>
      <c r="ER54" s="578"/>
      <c r="ES54" s="578"/>
      <c r="ET54" s="578"/>
      <c r="EU54" s="578"/>
      <c r="EV54" s="578"/>
      <c r="EW54" s="578"/>
      <c r="EX54" s="578"/>
      <c r="EY54" s="578"/>
      <c r="EZ54" s="578"/>
      <c r="FA54" s="578"/>
      <c r="FB54" s="578"/>
      <c r="FC54" s="578"/>
      <c r="FD54" s="578"/>
      <c r="FE54" s="578"/>
      <c r="FF54" s="578"/>
      <c r="FG54" s="578"/>
      <c r="FH54" s="578"/>
      <c r="FI54" s="578"/>
      <c r="FJ54" s="578"/>
      <c r="FK54" s="578"/>
      <c r="FL54" s="578"/>
      <c r="FM54" s="578"/>
      <c r="FN54" s="578"/>
      <c r="FO54" s="578"/>
      <c r="FP54" s="578"/>
      <c r="FQ54" s="578"/>
      <c r="FR54" s="578"/>
      <c r="FS54" s="578"/>
      <c r="FT54" s="578"/>
      <c r="FU54" s="578"/>
      <c r="FV54" s="578"/>
      <c r="FW54" s="578"/>
      <c r="FX54" s="578"/>
      <c r="FY54" s="578"/>
      <c r="FZ54" s="578"/>
      <c r="GA54" s="578"/>
      <c r="GB54" s="578"/>
      <c r="GC54" s="578"/>
      <c r="GD54" s="578"/>
      <c r="GE54" s="578"/>
      <c r="GF54" s="578"/>
      <c r="GG54" s="578"/>
      <c r="GH54" s="578"/>
      <c r="GI54" s="578"/>
      <c r="GJ54" s="578"/>
      <c r="GK54" s="578"/>
      <c r="GL54" s="578"/>
      <c r="GM54" s="578"/>
      <c r="GN54" s="578"/>
      <c r="GO54" s="578"/>
      <c r="GP54" s="578"/>
      <c r="GQ54" s="578"/>
      <c r="GR54" s="578"/>
      <c r="GS54" s="578"/>
      <c r="GT54" s="578"/>
      <c r="GU54" s="578"/>
      <c r="GV54" s="578"/>
      <c r="GW54" s="578"/>
      <c r="GX54" s="578"/>
      <c r="GY54" s="578"/>
      <c r="GZ54" s="578"/>
      <c r="HA54" s="578"/>
      <c r="HB54" s="578"/>
      <c r="HC54" s="578"/>
      <c r="HD54" s="578"/>
      <c r="HE54" s="578"/>
      <c r="HF54" s="578"/>
      <c r="HG54" s="578"/>
      <c r="HH54" s="578"/>
      <c r="HI54" s="578"/>
      <c r="HJ54" s="578"/>
      <c r="HK54" s="578"/>
      <c r="HL54" s="578"/>
      <c r="HM54" s="578"/>
      <c r="HN54" s="578"/>
      <c r="HO54" s="578"/>
      <c r="HP54" s="578"/>
      <c r="HQ54" s="578"/>
      <c r="HR54" s="578"/>
      <c r="HS54" s="578"/>
      <c r="HT54" s="578"/>
      <c r="HU54" s="578"/>
      <c r="HV54" s="578"/>
      <c r="HW54" s="578"/>
      <c r="HX54" s="578"/>
      <c r="HY54" s="578"/>
      <c r="HZ54" s="578"/>
      <c r="IA54" s="578"/>
      <c r="IB54" s="578"/>
      <c r="IC54" s="578"/>
      <c r="ID54" s="578"/>
      <c r="IE54" s="578"/>
      <c r="IF54" s="578"/>
      <c r="IG54" s="578"/>
      <c r="IH54" s="578"/>
    </row>
    <row r="55" s="607" customFormat="1" ht="24" customHeight="1" spans="1:242">
      <c r="A55" s="578"/>
      <c r="B55" s="594"/>
      <c r="C55" s="594"/>
      <c r="D55" s="594"/>
      <c r="E55" s="391"/>
      <c r="F55" s="578"/>
      <c r="G55" s="578"/>
      <c r="H55" s="578"/>
      <c r="I55" s="578"/>
      <c r="J55" s="578"/>
      <c r="K55" s="578"/>
      <c r="L55" s="578"/>
      <c r="M55" s="578"/>
      <c r="N55" s="578"/>
      <c r="O55" s="578"/>
      <c r="P55" s="578"/>
      <c r="Q55" s="578"/>
      <c r="R55" s="578"/>
      <c r="S55" s="578"/>
      <c r="T55" s="578"/>
      <c r="U55" s="578"/>
      <c r="V55" s="578"/>
      <c r="W55" s="578"/>
      <c r="X55" s="578"/>
      <c r="Y55" s="578"/>
      <c r="Z55" s="578"/>
      <c r="AA55" s="578"/>
      <c r="AB55" s="578"/>
      <c r="AC55" s="578"/>
      <c r="AD55" s="578"/>
      <c r="AE55" s="578"/>
      <c r="AF55" s="578"/>
      <c r="AG55" s="578"/>
      <c r="AH55" s="578"/>
      <c r="AI55" s="578"/>
      <c r="AJ55" s="578"/>
      <c r="AK55" s="578"/>
      <c r="AL55" s="578"/>
      <c r="AM55" s="578"/>
      <c r="AN55" s="578"/>
      <c r="AO55" s="578"/>
      <c r="AP55" s="578"/>
      <c r="AQ55" s="578"/>
      <c r="AR55" s="578"/>
      <c r="AS55" s="578"/>
      <c r="AT55" s="578"/>
      <c r="AU55" s="578"/>
      <c r="AV55" s="578"/>
      <c r="AW55" s="578"/>
      <c r="AX55" s="578"/>
      <c r="AY55" s="578"/>
      <c r="AZ55" s="578"/>
      <c r="BA55" s="578"/>
      <c r="BB55" s="578"/>
      <c r="BC55" s="578"/>
      <c r="BD55" s="578"/>
      <c r="BE55" s="578"/>
      <c r="BF55" s="578"/>
      <c r="BG55" s="578"/>
      <c r="BH55" s="578"/>
      <c r="BI55" s="578"/>
      <c r="BJ55" s="578"/>
      <c r="BK55" s="578"/>
      <c r="BL55" s="578"/>
      <c r="BM55" s="578"/>
      <c r="BN55" s="578"/>
      <c r="BO55" s="578"/>
      <c r="BP55" s="578"/>
      <c r="BQ55" s="578"/>
      <c r="BR55" s="578"/>
      <c r="BS55" s="578"/>
      <c r="BT55" s="578"/>
      <c r="BU55" s="578"/>
      <c r="BV55" s="578"/>
      <c r="BW55" s="578"/>
      <c r="BX55" s="578"/>
      <c r="BY55" s="578"/>
      <c r="BZ55" s="578"/>
      <c r="CA55" s="578"/>
      <c r="CB55" s="578"/>
      <c r="CC55" s="578"/>
      <c r="CD55" s="578"/>
      <c r="CE55" s="578"/>
      <c r="CF55" s="578"/>
      <c r="CG55" s="578"/>
      <c r="CH55" s="578"/>
      <c r="CI55" s="578"/>
      <c r="CJ55" s="578"/>
      <c r="CK55" s="578"/>
      <c r="CL55" s="578"/>
      <c r="CM55" s="578"/>
      <c r="CN55" s="578"/>
      <c r="CO55" s="578"/>
      <c r="CP55" s="578"/>
      <c r="CQ55" s="578"/>
      <c r="CR55" s="578"/>
      <c r="CS55" s="578"/>
      <c r="CT55" s="578"/>
      <c r="CU55" s="578"/>
      <c r="CV55" s="578"/>
      <c r="CW55" s="578"/>
      <c r="CX55" s="578"/>
      <c r="CY55" s="578"/>
      <c r="CZ55" s="578"/>
      <c r="DA55" s="578"/>
      <c r="DB55" s="578"/>
      <c r="DC55" s="578"/>
      <c r="DD55" s="578"/>
      <c r="DE55" s="578"/>
      <c r="DF55" s="578"/>
      <c r="DG55" s="578"/>
      <c r="DH55" s="578"/>
      <c r="DI55" s="578"/>
      <c r="DJ55" s="578"/>
      <c r="DK55" s="578"/>
      <c r="DL55" s="578"/>
      <c r="DM55" s="578"/>
      <c r="DN55" s="578"/>
      <c r="DO55" s="578"/>
      <c r="DP55" s="578"/>
      <c r="DQ55" s="578"/>
      <c r="DR55" s="578"/>
      <c r="DS55" s="578"/>
      <c r="DT55" s="578"/>
      <c r="DU55" s="578"/>
      <c r="DV55" s="578"/>
      <c r="DW55" s="578"/>
      <c r="DX55" s="578"/>
      <c r="DY55" s="578"/>
      <c r="DZ55" s="578"/>
      <c r="EA55" s="578"/>
      <c r="EB55" s="578"/>
      <c r="EC55" s="578"/>
      <c r="ED55" s="578"/>
      <c r="EE55" s="578"/>
      <c r="EF55" s="578"/>
      <c r="EG55" s="578"/>
      <c r="EH55" s="578"/>
      <c r="EI55" s="578"/>
      <c r="EJ55" s="578"/>
      <c r="EK55" s="578"/>
      <c r="EL55" s="578"/>
      <c r="EM55" s="578"/>
      <c r="EN55" s="578"/>
      <c r="EO55" s="578"/>
      <c r="EP55" s="578"/>
      <c r="EQ55" s="578"/>
      <c r="ER55" s="578"/>
      <c r="ES55" s="578"/>
      <c r="ET55" s="578"/>
      <c r="EU55" s="578"/>
      <c r="EV55" s="578"/>
      <c r="EW55" s="578"/>
      <c r="EX55" s="578"/>
      <c r="EY55" s="578"/>
      <c r="EZ55" s="578"/>
      <c r="FA55" s="578"/>
      <c r="FB55" s="578"/>
      <c r="FC55" s="578"/>
      <c r="FD55" s="578"/>
      <c r="FE55" s="578"/>
      <c r="FF55" s="578"/>
      <c r="FG55" s="578"/>
      <c r="FH55" s="578"/>
      <c r="FI55" s="578"/>
      <c r="FJ55" s="578"/>
      <c r="FK55" s="578"/>
      <c r="FL55" s="578"/>
      <c r="FM55" s="578"/>
      <c r="FN55" s="578"/>
      <c r="FO55" s="578"/>
      <c r="FP55" s="578"/>
      <c r="FQ55" s="578"/>
      <c r="FR55" s="578"/>
      <c r="FS55" s="578"/>
      <c r="FT55" s="578"/>
      <c r="FU55" s="578"/>
      <c r="FV55" s="578"/>
      <c r="FW55" s="578"/>
      <c r="FX55" s="578"/>
      <c r="FY55" s="578"/>
      <c r="FZ55" s="578"/>
      <c r="GA55" s="578"/>
      <c r="GB55" s="578"/>
      <c r="GC55" s="578"/>
      <c r="GD55" s="578"/>
      <c r="GE55" s="578"/>
      <c r="GF55" s="578"/>
      <c r="GG55" s="578"/>
      <c r="GH55" s="578"/>
      <c r="GI55" s="578"/>
      <c r="GJ55" s="578"/>
      <c r="GK55" s="578"/>
      <c r="GL55" s="578"/>
      <c r="GM55" s="578"/>
      <c r="GN55" s="578"/>
      <c r="GO55" s="578"/>
      <c r="GP55" s="578"/>
      <c r="GQ55" s="578"/>
      <c r="GR55" s="578"/>
      <c r="GS55" s="578"/>
      <c r="GT55" s="578"/>
      <c r="GU55" s="578"/>
      <c r="GV55" s="578"/>
      <c r="GW55" s="578"/>
      <c r="GX55" s="578"/>
      <c r="GY55" s="578"/>
      <c r="GZ55" s="578"/>
      <c r="HA55" s="578"/>
      <c r="HB55" s="578"/>
      <c r="HC55" s="578"/>
      <c r="HD55" s="578"/>
      <c r="HE55" s="578"/>
      <c r="HF55" s="578"/>
      <c r="HG55" s="578"/>
      <c r="HH55" s="578"/>
      <c r="HI55" s="578"/>
      <c r="HJ55" s="578"/>
      <c r="HK55" s="578"/>
      <c r="HL55" s="578"/>
      <c r="HM55" s="578"/>
      <c r="HN55" s="578"/>
      <c r="HO55" s="578"/>
      <c r="HP55" s="578"/>
      <c r="HQ55" s="578"/>
      <c r="HR55" s="578"/>
      <c r="HS55" s="578"/>
      <c r="HT55" s="578"/>
      <c r="HU55" s="578"/>
      <c r="HV55" s="578"/>
      <c r="HW55" s="578"/>
      <c r="HX55" s="578"/>
      <c r="HY55" s="578"/>
      <c r="HZ55" s="578"/>
      <c r="IA55" s="578"/>
      <c r="IB55" s="578"/>
      <c r="IC55" s="578"/>
      <c r="ID55" s="578"/>
      <c r="IE55" s="578"/>
      <c r="IF55" s="578"/>
      <c r="IG55" s="578"/>
      <c r="IH55" s="578"/>
    </row>
    <row r="56" s="607" customFormat="1" ht="24" customHeight="1" spans="1:242">
      <c r="A56" s="578"/>
      <c r="B56" s="594"/>
      <c r="C56" s="594"/>
      <c r="D56" s="594"/>
      <c r="E56" s="391"/>
      <c r="F56" s="578"/>
      <c r="G56" s="578"/>
      <c r="H56" s="578"/>
      <c r="I56" s="578"/>
      <c r="J56" s="578"/>
      <c r="K56" s="578"/>
      <c r="L56" s="578"/>
      <c r="M56" s="578"/>
      <c r="N56" s="578"/>
      <c r="O56" s="578"/>
      <c r="P56" s="578"/>
      <c r="Q56" s="578"/>
      <c r="R56" s="578"/>
      <c r="S56" s="578"/>
      <c r="T56" s="578"/>
      <c r="U56" s="578"/>
      <c r="V56" s="578"/>
      <c r="W56" s="578"/>
      <c r="X56" s="578"/>
      <c r="Y56" s="578"/>
      <c r="Z56" s="578"/>
      <c r="AA56" s="578"/>
      <c r="AB56" s="578"/>
      <c r="AC56" s="578"/>
      <c r="AD56" s="578"/>
      <c r="AE56" s="578"/>
      <c r="AF56" s="578"/>
      <c r="AG56" s="578"/>
      <c r="AH56" s="578"/>
      <c r="AI56" s="578"/>
      <c r="AJ56" s="578"/>
      <c r="AK56" s="578"/>
      <c r="AL56" s="578"/>
      <c r="AM56" s="578"/>
      <c r="AN56" s="578"/>
      <c r="AO56" s="578"/>
      <c r="AP56" s="578"/>
      <c r="AQ56" s="578"/>
      <c r="AR56" s="578"/>
      <c r="AS56" s="578"/>
      <c r="AT56" s="578"/>
      <c r="AU56" s="578"/>
      <c r="AV56" s="578"/>
      <c r="AW56" s="578"/>
      <c r="AX56" s="578"/>
      <c r="AY56" s="578"/>
      <c r="AZ56" s="578"/>
      <c r="BA56" s="578"/>
      <c r="BB56" s="578"/>
      <c r="BC56" s="578"/>
      <c r="BD56" s="578"/>
      <c r="BE56" s="578"/>
      <c r="BF56" s="578"/>
      <c r="BG56" s="578"/>
      <c r="BH56" s="578"/>
      <c r="BI56" s="578"/>
      <c r="BJ56" s="578"/>
      <c r="BK56" s="578"/>
      <c r="BL56" s="578"/>
      <c r="BM56" s="578"/>
      <c r="BN56" s="578"/>
      <c r="BO56" s="578"/>
      <c r="BP56" s="578"/>
      <c r="BQ56" s="578"/>
      <c r="BR56" s="578"/>
      <c r="BS56" s="578"/>
      <c r="BT56" s="578"/>
      <c r="BU56" s="578"/>
      <c r="BV56" s="578"/>
      <c r="BW56" s="578"/>
      <c r="BX56" s="578"/>
      <c r="BY56" s="578"/>
      <c r="BZ56" s="578"/>
      <c r="CA56" s="578"/>
      <c r="CB56" s="578"/>
      <c r="CC56" s="578"/>
      <c r="CD56" s="578"/>
      <c r="CE56" s="578"/>
      <c r="CF56" s="578"/>
      <c r="CG56" s="578"/>
      <c r="CH56" s="578"/>
      <c r="CI56" s="578"/>
      <c r="CJ56" s="578"/>
      <c r="CK56" s="578"/>
      <c r="CL56" s="578"/>
      <c r="CM56" s="578"/>
      <c r="CN56" s="578"/>
      <c r="CO56" s="578"/>
      <c r="CP56" s="578"/>
      <c r="CQ56" s="578"/>
      <c r="CR56" s="578"/>
      <c r="CS56" s="578"/>
      <c r="CT56" s="578"/>
      <c r="CU56" s="578"/>
      <c r="CV56" s="578"/>
      <c r="CW56" s="578"/>
      <c r="CX56" s="578"/>
      <c r="CY56" s="578"/>
      <c r="CZ56" s="578"/>
      <c r="DA56" s="578"/>
      <c r="DB56" s="578"/>
      <c r="DC56" s="578"/>
      <c r="DD56" s="578"/>
      <c r="DE56" s="578"/>
      <c r="DF56" s="578"/>
      <c r="DG56" s="578"/>
      <c r="DH56" s="578"/>
      <c r="DI56" s="578"/>
      <c r="DJ56" s="578"/>
      <c r="DK56" s="578"/>
      <c r="DL56" s="578"/>
      <c r="DM56" s="578"/>
      <c r="DN56" s="578"/>
      <c r="DO56" s="578"/>
      <c r="DP56" s="578"/>
      <c r="DQ56" s="578"/>
      <c r="DR56" s="578"/>
      <c r="DS56" s="578"/>
      <c r="DT56" s="578"/>
      <c r="DU56" s="578"/>
      <c r="DV56" s="578"/>
      <c r="DW56" s="578"/>
      <c r="DX56" s="578"/>
      <c r="DY56" s="578"/>
      <c r="DZ56" s="578"/>
      <c r="EA56" s="578"/>
      <c r="EB56" s="578"/>
      <c r="EC56" s="578"/>
      <c r="ED56" s="578"/>
      <c r="EE56" s="578"/>
      <c r="EF56" s="578"/>
      <c r="EG56" s="578"/>
      <c r="EH56" s="578"/>
      <c r="EI56" s="578"/>
      <c r="EJ56" s="578"/>
      <c r="EK56" s="578"/>
      <c r="EL56" s="578"/>
      <c r="EM56" s="578"/>
      <c r="EN56" s="578"/>
      <c r="EO56" s="578"/>
      <c r="EP56" s="578"/>
      <c r="EQ56" s="578"/>
      <c r="ER56" s="578"/>
      <c r="ES56" s="578"/>
      <c r="ET56" s="578"/>
      <c r="EU56" s="578"/>
      <c r="EV56" s="578"/>
      <c r="EW56" s="578"/>
      <c r="EX56" s="578"/>
      <c r="EY56" s="578"/>
      <c r="EZ56" s="578"/>
      <c r="FA56" s="578"/>
      <c r="FB56" s="578"/>
      <c r="FC56" s="578"/>
      <c r="FD56" s="578"/>
      <c r="FE56" s="578"/>
      <c r="FF56" s="578"/>
      <c r="FG56" s="578"/>
      <c r="FH56" s="578"/>
      <c r="FI56" s="578"/>
      <c r="FJ56" s="578"/>
      <c r="FK56" s="578"/>
      <c r="FL56" s="578"/>
      <c r="FM56" s="578"/>
      <c r="FN56" s="578"/>
      <c r="FO56" s="578"/>
      <c r="FP56" s="578"/>
      <c r="FQ56" s="578"/>
      <c r="FR56" s="578"/>
      <c r="FS56" s="578"/>
      <c r="FT56" s="578"/>
      <c r="FU56" s="578"/>
      <c r="FV56" s="578"/>
      <c r="FW56" s="578"/>
      <c r="FX56" s="578"/>
      <c r="FY56" s="578"/>
      <c r="FZ56" s="578"/>
      <c r="GA56" s="578"/>
      <c r="GB56" s="578"/>
      <c r="GC56" s="578"/>
      <c r="GD56" s="578"/>
      <c r="GE56" s="578"/>
      <c r="GF56" s="578"/>
      <c r="GG56" s="578"/>
      <c r="GH56" s="578"/>
      <c r="GI56" s="578"/>
      <c r="GJ56" s="578"/>
      <c r="GK56" s="578"/>
      <c r="GL56" s="578"/>
      <c r="GM56" s="578"/>
      <c r="GN56" s="578"/>
      <c r="GO56" s="578"/>
      <c r="GP56" s="578"/>
      <c r="GQ56" s="578"/>
      <c r="GR56" s="578"/>
      <c r="GS56" s="578"/>
      <c r="GT56" s="578"/>
      <c r="GU56" s="578"/>
      <c r="GV56" s="578"/>
      <c r="GW56" s="578"/>
      <c r="GX56" s="578"/>
      <c r="GY56" s="578"/>
      <c r="GZ56" s="578"/>
      <c r="HA56" s="578"/>
      <c r="HB56" s="578"/>
      <c r="HC56" s="578"/>
      <c r="HD56" s="578"/>
      <c r="HE56" s="578"/>
      <c r="HF56" s="578"/>
      <c r="HG56" s="578"/>
      <c r="HH56" s="578"/>
      <c r="HI56" s="578"/>
      <c r="HJ56" s="578"/>
      <c r="HK56" s="578"/>
      <c r="HL56" s="578"/>
      <c r="HM56" s="578"/>
      <c r="HN56" s="578"/>
      <c r="HO56" s="578"/>
      <c r="HP56" s="578"/>
      <c r="HQ56" s="578"/>
      <c r="HR56" s="578"/>
      <c r="HS56" s="578"/>
      <c r="HT56" s="578"/>
      <c r="HU56" s="578"/>
      <c r="HV56" s="578"/>
      <c r="HW56" s="578"/>
      <c r="HX56" s="578"/>
      <c r="HY56" s="578"/>
      <c r="HZ56" s="578"/>
      <c r="IA56" s="578"/>
      <c r="IB56" s="578"/>
      <c r="IC56" s="578"/>
      <c r="ID56" s="578"/>
      <c r="IE56" s="578"/>
      <c r="IF56" s="578"/>
      <c r="IG56" s="578"/>
      <c r="IH56" s="578"/>
    </row>
    <row r="57" s="607" customFormat="1" ht="24" customHeight="1" spans="1:242">
      <c r="A57" s="578"/>
      <c r="B57" s="594"/>
      <c r="C57" s="594"/>
      <c r="D57" s="594"/>
      <c r="E57" s="391"/>
      <c r="F57" s="578"/>
      <c r="G57" s="578"/>
      <c r="H57" s="578"/>
      <c r="I57" s="578"/>
      <c r="J57" s="578"/>
      <c r="K57" s="578"/>
      <c r="L57" s="578"/>
      <c r="M57" s="578"/>
      <c r="N57" s="578"/>
      <c r="O57" s="578"/>
      <c r="P57" s="578"/>
      <c r="Q57" s="578"/>
      <c r="R57" s="578"/>
      <c r="S57" s="578"/>
      <c r="T57" s="578"/>
      <c r="U57" s="578"/>
      <c r="V57" s="578"/>
      <c r="W57" s="578"/>
      <c r="X57" s="578"/>
      <c r="Y57" s="578"/>
      <c r="Z57" s="578"/>
      <c r="AA57" s="578"/>
      <c r="AB57" s="578"/>
      <c r="AC57" s="578"/>
      <c r="AD57" s="578"/>
      <c r="AE57" s="578"/>
      <c r="AF57" s="578"/>
      <c r="AG57" s="578"/>
      <c r="AH57" s="578"/>
      <c r="AI57" s="578"/>
      <c r="AJ57" s="578"/>
      <c r="AK57" s="578"/>
      <c r="AL57" s="578"/>
      <c r="AM57" s="578"/>
      <c r="AN57" s="578"/>
      <c r="AO57" s="578"/>
      <c r="AP57" s="578"/>
      <c r="AQ57" s="578"/>
      <c r="AR57" s="578"/>
      <c r="AS57" s="578"/>
      <c r="AT57" s="578"/>
      <c r="AU57" s="578"/>
      <c r="AV57" s="578"/>
      <c r="AW57" s="578"/>
      <c r="AX57" s="578"/>
      <c r="AY57" s="578"/>
      <c r="AZ57" s="578"/>
      <c r="BA57" s="578"/>
      <c r="BB57" s="578"/>
      <c r="BC57" s="578"/>
      <c r="BD57" s="578"/>
      <c r="BE57" s="578"/>
      <c r="BF57" s="578"/>
      <c r="BG57" s="578"/>
      <c r="BH57" s="578"/>
      <c r="BI57" s="578"/>
      <c r="BJ57" s="578"/>
      <c r="BK57" s="578"/>
      <c r="BL57" s="578"/>
      <c r="BM57" s="578"/>
      <c r="BN57" s="578"/>
      <c r="BO57" s="578"/>
      <c r="BP57" s="578"/>
      <c r="BQ57" s="578"/>
      <c r="BR57" s="578"/>
      <c r="BS57" s="578"/>
      <c r="BT57" s="578"/>
      <c r="BU57" s="578"/>
      <c r="BV57" s="578"/>
      <c r="BW57" s="578"/>
      <c r="BX57" s="578"/>
      <c r="BY57" s="578"/>
      <c r="BZ57" s="578"/>
      <c r="CA57" s="578"/>
      <c r="CB57" s="578"/>
      <c r="CC57" s="578"/>
      <c r="CD57" s="578"/>
      <c r="CE57" s="578"/>
      <c r="CF57" s="578"/>
      <c r="CG57" s="578"/>
      <c r="CH57" s="578"/>
      <c r="CI57" s="578"/>
      <c r="CJ57" s="578"/>
      <c r="CK57" s="578"/>
      <c r="CL57" s="578"/>
      <c r="CM57" s="578"/>
      <c r="CN57" s="578"/>
      <c r="CO57" s="578"/>
      <c r="CP57" s="578"/>
      <c r="CQ57" s="578"/>
      <c r="CR57" s="578"/>
      <c r="CS57" s="578"/>
      <c r="CT57" s="578"/>
      <c r="CU57" s="578"/>
      <c r="CV57" s="578"/>
      <c r="CW57" s="578"/>
      <c r="CX57" s="578"/>
      <c r="CY57" s="578"/>
      <c r="CZ57" s="578"/>
      <c r="DA57" s="578"/>
      <c r="DB57" s="578"/>
      <c r="DC57" s="578"/>
      <c r="DD57" s="578"/>
      <c r="DE57" s="578"/>
      <c r="DF57" s="578"/>
      <c r="DG57" s="578"/>
      <c r="DH57" s="578"/>
      <c r="DI57" s="578"/>
      <c r="DJ57" s="578"/>
      <c r="DK57" s="578"/>
      <c r="DL57" s="578"/>
      <c r="DM57" s="578"/>
      <c r="DN57" s="578"/>
      <c r="DO57" s="578"/>
      <c r="DP57" s="578"/>
      <c r="DQ57" s="578"/>
      <c r="DR57" s="578"/>
      <c r="DS57" s="578"/>
      <c r="DT57" s="578"/>
      <c r="DU57" s="578"/>
      <c r="DV57" s="578"/>
      <c r="DW57" s="578"/>
      <c r="DX57" s="578"/>
      <c r="DY57" s="578"/>
      <c r="DZ57" s="578"/>
      <c r="EA57" s="578"/>
      <c r="EB57" s="578"/>
      <c r="EC57" s="578"/>
      <c r="ED57" s="578"/>
      <c r="EE57" s="578"/>
      <c r="EF57" s="578"/>
      <c r="EG57" s="578"/>
      <c r="EH57" s="578"/>
      <c r="EI57" s="578"/>
      <c r="EJ57" s="578"/>
      <c r="EK57" s="578"/>
      <c r="EL57" s="578"/>
      <c r="EM57" s="578"/>
      <c r="EN57" s="578"/>
      <c r="EO57" s="578"/>
      <c r="EP57" s="578"/>
      <c r="EQ57" s="578"/>
      <c r="ER57" s="578"/>
      <c r="ES57" s="578"/>
      <c r="ET57" s="578"/>
      <c r="EU57" s="578"/>
      <c r="EV57" s="578"/>
      <c r="EW57" s="578"/>
      <c r="EX57" s="578"/>
      <c r="EY57" s="578"/>
      <c r="EZ57" s="578"/>
      <c r="FA57" s="578"/>
      <c r="FB57" s="578"/>
      <c r="FC57" s="578"/>
      <c r="FD57" s="578"/>
      <c r="FE57" s="578"/>
      <c r="FF57" s="578"/>
      <c r="FG57" s="578"/>
      <c r="FH57" s="578"/>
      <c r="FI57" s="578"/>
      <c r="FJ57" s="578"/>
      <c r="FK57" s="578"/>
      <c r="FL57" s="578"/>
      <c r="FM57" s="578"/>
      <c r="FN57" s="578"/>
      <c r="FO57" s="578"/>
      <c r="FP57" s="578"/>
      <c r="FQ57" s="578"/>
      <c r="FR57" s="578"/>
      <c r="FS57" s="578"/>
      <c r="FT57" s="578"/>
      <c r="FU57" s="578"/>
      <c r="FV57" s="578"/>
      <c r="FW57" s="578"/>
      <c r="FX57" s="578"/>
      <c r="FY57" s="578"/>
      <c r="FZ57" s="578"/>
      <c r="GA57" s="578"/>
      <c r="GB57" s="578"/>
      <c r="GC57" s="578"/>
      <c r="GD57" s="578"/>
      <c r="GE57" s="578"/>
      <c r="GF57" s="578"/>
      <c r="GG57" s="578"/>
      <c r="GH57" s="578"/>
      <c r="GI57" s="578"/>
      <c r="GJ57" s="578"/>
      <c r="GK57" s="578"/>
      <c r="GL57" s="578"/>
      <c r="GM57" s="578"/>
      <c r="GN57" s="578"/>
      <c r="GO57" s="578"/>
      <c r="GP57" s="578"/>
      <c r="GQ57" s="578"/>
      <c r="GR57" s="578"/>
      <c r="GS57" s="578"/>
      <c r="GT57" s="578"/>
      <c r="GU57" s="578"/>
      <c r="GV57" s="578"/>
      <c r="GW57" s="578"/>
      <c r="GX57" s="578"/>
      <c r="GY57" s="578"/>
      <c r="GZ57" s="578"/>
      <c r="HA57" s="578"/>
      <c r="HB57" s="578"/>
      <c r="HC57" s="578"/>
      <c r="HD57" s="578"/>
      <c r="HE57" s="578"/>
      <c r="HF57" s="578"/>
      <c r="HG57" s="578"/>
      <c r="HH57" s="578"/>
      <c r="HI57" s="578"/>
      <c r="HJ57" s="578"/>
      <c r="HK57" s="578"/>
      <c r="HL57" s="578"/>
      <c r="HM57" s="578"/>
      <c r="HN57" s="578"/>
      <c r="HO57" s="578"/>
      <c r="HP57" s="578"/>
      <c r="HQ57" s="578"/>
      <c r="HR57" s="578"/>
      <c r="HS57" s="578"/>
      <c r="HT57" s="578"/>
      <c r="HU57" s="578"/>
      <c r="HV57" s="578"/>
      <c r="HW57" s="578"/>
      <c r="HX57" s="578"/>
      <c r="HY57" s="578"/>
      <c r="HZ57" s="578"/>
      <c r="IA57" s="578"/>
      <c r="IB57" s="578"/>
      <c r="IC57" s="578"/>
      <c r="ID57" s="578"/>
      <c r="IE57" s="578"/>
      <c r="IF57" s="578"/>
      <c r="IG57" s="578"/>
      <c r="IH57" s="578"/>
    </row>
    <row r="58" s="607" customFormat="1" ht="24" customHeight="1" spans="1:242">
      <c r="A58" s="578"/>
      <c r="B58" s="594"/>
      <c r="C58" s="594"/>
      <c r="D58" s="594"/>
      <c r="E58" s="391"/>
      <c r="F58" s="578"/>
      <c r="G58" s="578"/>
      <c r="H58" s="578"/>
      <c r="I58" s="578"/>
      <c r="J58" s="578"/>
      <c r="K58" s="578"/>
      <c r="L58" s="578"/>
      <c r="M58" s="578"/>
      <c r="N58" s="578"/>
      <c r="O58" s="578"/>
      <c r="P58" s="578"/>
      <c r="Q58" s="578"/>
      <c r="R58" s="578"/>
      <c r="S58" s="578"/>
      <c r="T58" s="578"/>
      <c r="U58" s="578"/>
      <c r="V58" s="578"/>
      <c r="W58" s="578"/>
      <c r="X58" s="578"/>
      <c r="Y58" s="578"/>
      <c r="Z58" s="578"/>
      <c r="AA58" s="578"/>
      <c r="AB58" s="578"/>
      <c r="AC58" s="578"/>
      <c r="AD58" s="578"/>
      <c r="AE58" s="578"/>
      <c r="AF58" s="578"/>
      <c r="AG58" s="578"/>
      <c r="AH58" s="578"/>
      <c r="AI58" s="578"/>
      <c r="AJ58" s="578"/>
      <c r="AK58" s="578"/>
      <c r="AL58" s="578"/>
      <c r="AM58" s="578"/>
      <c r="AN58" s="578"/>
      <c r="AO58" s="578"/>
      <c r="AP58" s="578"/>
      <c r="AQ58" s="578"/>
      <c r="AR58" s="578"/>
      <c r="AS58" s="578"/>
      <c r="AT58" s="578"/>
      <c r="AU58" s="578"/>
      <c r="AV58" s="578"/>
      <c r="AW58" s="578"/>
      <c r="AX58" s="578"/>
      <c r="AY58" s="578"/>
      <c r="AZ58" s="578"/>
      <c r="BA58" s="578"/>
      <c r="BB58" s="578"/>
      <c r="BC58" s="578"/>
      <c r="BD58" s="578"/>
      <c r="BE58" s="578"/>
      <c r="BF58" s="578"/>
      <c r="BG58" s="578"/>
      <c r="BH58" s="578"/>
      <c r="BI58" s="578"/>
      <c r="BJ58" s="578"/>
      <c r="BK58" s="578"/>
      <c r="BL58" s="578"/>
      <c r="BM58" s="578"/>
      <c r="BN58" s="578"/>
      <c r="BO58" s="578"/>
      <c r="BP58" s="578"/>
      <c r="BQ58" s="578"/>
      <c r="BR58" s="578"/>
      <c r="BS58" s="578"/>
      <c r="BT58" s="578"/>
      <c r="BU58" s="578"/>
      <c r="BV58" s="578"/>
      <c r="BW58" s="578"/>
      <c r="BX58" s="578"/>
      <c r="BY58" s="578"/>
      <c r="BZ58" s="578"/>
      <c r="CA58" s="578"/>
      <c r="CB58" s="578"/>
      <c r="CC58" s="578"/>
      <c r="CD58" s="578"/>
      <c r="CE58" s="578"/>
      <c r="CF58" s="578"/>
      <c r="CG58" s="578"/>
      <c r="CH58" s="578"/>
      <c r="CI58" s="578"/>
      <c r="CJ58" s="578"/>
      <c r="CK58" s="578"/>
      <c r="CL58" s="578"/>
      <c r="CM58" s="578"/>
      <c r="CN58" s="578"/>
      <c r="CO58" s="578"/>
      <c r="CP58" s="578"/>
      <c r="CQ58" s="578"/>
      <c r="CR58" s="578"/>
      <c r="CS58" s="578"/>
      <c r="CT58" s="578"/>
      <c r="CU58" s="578"/>
      <c r="CV58" s="578"/>
      <c r="CW58" s="578"/>
      <c r="CX58" s="578"/>
      <c r="CY58" s="578"/>
      <c r="CZ58" s="578"/>
      <c r="DA58" s="578"/>
      <c r="DB58" s="578"/>
      <c r="DC58" s="578"/>
      <c r="DD58" s="578"/>
      <c r="DE58" s="578"/>
      <c r="DF58" s="578"/>
      <c r="DG58" s="578"/>
      <c r="DH58" s="578"/>
      <c r="DI58" s="578"/>
      <c r="DJ58" s="578"/>
      <c r="DK58" s="578"/>
      <c r="DL58" s="578"/>
      <c r="DM58" s="578"/>
      <c r="DN58" s="578"/>
      <c r="DO58" s="578"/>
      <c r="DP58" s="578"/>
      <c r="DQ58" s="578"/>
      <c r="DR58" s="578"/>
      <c r="DS58" s="578"/>
      <c r="DT58" s="578"/>
      <c r="DU58" s="578"/>
      <c r="DV58" s="578"/>
      <c r="DW58" s="578"/>
      <c r="DX58" s="578"/>
      <c r="DY58" s="578"/>
      <c r="DZ58" s="578"/>
      <c r="EA58" s="578"/>
      <c r="EB58" s="578"/>
      <c r="EC58" s="578"/>
      <c r="ED58" s="578"/>
      <c r="EE58" s="578"/>
      <c r="EF58" s="578"/>
      <c r="EG58" s="578"/>
      <c r="EH58" s="578"/>
      <c r="EI58" s="578"/>
      <c r="EJ58" s="578"/>
      <c r="EK58" s="578"/>
      <c r="EL58" s="578"/>
      <c r="EM58" s="578"/>
      <c r="EN58" s="578"/>
      <c r="EO58" s="578"/>
      <c r="EP58" s="578"/>
      <c r="EQ58" s="578"/>
      <c r="ER58" s="578"/>
      <c r="ES58" s="578"/>
      <c r="ET58" s="578"/>
      <c r="EU58" s="578"/>
      <c r="EV58" s="578"/>
      <c r="EW58" s="578"/>
      <c r="EX58" s="578"/>
      <c r="EY58" s="578"/>
      <c r="EZ58" s="578"/>
      <c r="FA58" s="578"/>
      <c r="FB58" s="578"/>
      <c r="FC58" s="578"/>
      <c r="FD58" s="578"/>
      <c r="FE58" s="578"/>
      <c r="FF58" s="578"/>
      <c r="FG58" s="578"/>
      <c r="FH58" s="578"/>
      <c r="FI58" s="578"/>
      <c r="FJ58" s="578"/>
      <c r="FK58" s="578"/>
      <c r="FL58" s="578"/>
      <c r="FM58" s="578"/>
      <c r="FN58" s="578"/>
      <c r="FO58" s="578"/>
      <c r="FP58" s="578"/>
      <c r="FQ58" s="578"/>
      <c r="FR58" s="578"/>
      <c r="FS58" s="578"/>
      <c r="FT58" s="578"/>
      <c r="FU58" s="578"/>
      <c r="FV58" s="578"/>
      <c r="FW58" s="578"/>
      <c r="FX58" s="578"/>
      <c r="FY58" s="578"/>
      <c r="FZ58" s="578"/>
      <c r="GA58" s="578"/>
      <c r="GB58" s="578"/>
      <c r="GC58" s="578"/>
      <c r="GD58" s="578"/>
      <c r="GE58" s="578"/>
      <c r="GF58" s="578"/>
      <c r="GG58" s="578"/>
      <c r="GH58" s="578"/>
      <c r="GI58" s="578"/>
      <c r="GJ58" s="578"/>
      <c r="GK58" s="578"/>
      <c r="GL58" s="578"/>
      <c r="GM58" s="578"/>
      <c r="GN58" s="578"/>
      <c r="GO58" s="578"/>
      <c r="GP58" s="578"/>
      <c r="GQ58" s="578"/>
      <c r="GR58" s="578"/>
      <c r="GS58" s="578"/>
      <c r="GT58" s="578"/>
      <c r="GU58" s="578"/>
      <c r="GV58" s="578"/>
      <c r="GW58" s="578"/>
      <c r="GX58" s="578"/>
      <c r="GY58" s="578"/>
      <c r="GZ58" s="578"/>
      <c r="HA58" s="578"/>
      <c r="HB58" s="578"/>
      <c r="HC58" s="578"/>
      <c r="HD58" s="578"/>
      <c r="HE58" s="578"/>
      <c r="HF58" s="578"/>
      <c r="HG58" s="578"/>
      <c r="HH58" s="578"/>
      <c r="HI58" s="578"/>
      <c r="HJ58" s="578"/>
      <c r="HK58" s="578"/>
      <c r="HL58" s="578"/>
      <c r="HM58" s="578"/>
      <c r="HN58" s="578"/>
      <c r="HO58" s="578"/>
      <c r="HP58" s="578"/>
      <c r="HQ58" s="578"/>
      <c r="HR58" s="578"/>
      <c r="HS58" s="578"/>
      <c r="HT58" s="578"/>
      <c r="HU58" s="578"/>
      <c r="HV58" s="578"/>
      <c r="HW58" s="578"/>
      <c r="HX58" s="578"/>
      <c r="HY58" s="578"/>
      <c r="HZ58" s="578"/>
      <c r="IA58" s="578"/>
      <c r="IB58" s="578"/>
      <c r="IC58" s="578"/>
      <c r="ID58" s="578"/>
      <c r="IE58" s="578"/>
      <c r="IF58" s="578"/>
      <c r="IG58" s="578"/>
      <c r="IH58" s="578"/>
    </row>
    <row r="59" s="607" customFormat="1" ht="24" customHeight="1" spans="1:242">
      <c r="A59" s="578"/>
      <c r="B59" s="594"/>
      <c r="C59" s="594"/>
      <c r="D59" s="594"/>
      <c r="E59" s="391"/>
      <c r="F59" s="578"/>
      <c r="G59" s="578"/>
      <c r="H59" s="578"/>
      <c r="I59" s="578"/>
      <c r="J59" s="578"/>
      <c r="K59" s="578"/>
      <c r="L59" s="578"/>
      <c r="M59" s="578"/>
      <c r="N59" s="578"/>
      <c r="O59" s="578"/>
      <c r="P59" s="578"/>
      <c r="Q59" s="578"/>
      <c r="R59" s="578"/>
      <c r="S59" s="578"/>
      <c r="T59" s="578"/>
      <c r="U59" s="578"/>
      <c r="V59" s="578"/>
      <c r="W59" s="578"/>
      <c r="X59" s="578"/>
      <c r="Y59" s="578"/>
      <c r="Z59" s="578"/>
      <c r="AA59" s="578"/>
      <c r="AB59" s="578"/>
      <c r="AC59" s="578"/>
      <c r="AD59" s="578"/>
      <c r="AE59" s="578"/>
      <c r="AF59" s="578"/>
      <c r="AG59" s="578"/>
      <c r="AH59" s="578"/>
      <c r="AI59" s="578"/>
      <c r="AJ59" s="578"/>
      <c r="AK59" s="578"/>
      <c r="AL59" s="578"/>
      <c r="AM59" s="578"/>
      <c r="AN59" s="578"/>
      <c r="AO59" s="578"/>
      <c r="AP59" s="578"/>
      <c r="AQ59" s="578"/>
      <c r="AR59" s="578"/>
      <c r="AS59" s="578"/>
      <c r="AT59" s="578"/>
      <c r="AU59" s="578"/>
      <c r="AV59" s="578"/>
      <c r="AW59" s="578"/>
      <c r="AX59" s="578"/>
      <c r="AY59" s="578"/>
      <c r="AZ59" s="578"/>
      <c r="BA59" s="578"/>
      <c r="BB59" s="578"/>
      <c r="BC59" s="578"/>
      <c r="BD59" s="578"/>
      <c r="BE59" s="578"/>
      <c r="BF59" s="578"/>
      <c r="BG59" s="578"/>
      <c r="BH59" s="578"/>
      <c r="BI59" s="578"/>
      <c r="BJ59" s="578"/>
      <c r="BK59" s="578"/>
      <c r="BL59" s="578"/>
      <c r="BM59" s="578"/>
      <c r="BN59" s="578"/>
      <c r="BO59" s="578"/>
      <c r="BP59" s="578"/>
      <c r="BQ59" s="578"/>
      <c r="BR59" s="578"/>
      <c r="BS59" s="578"/>
      <c r="BT59" s="578"/>
      <c r="BU59" s="578"/>
      <c r="BV59" s="578"/>
      <c r="BW59" s="578"/>
      <c r="BX59" s="578"/>
      <c r="BY59" s="578"/>
      <c r="BZ59" s="578"/>
      <c r="CA59" s="578"/>
      <c r="CB59" s="578"/>
      <c r="CC59" s="578"/>
      <c r="CD59" s="578"/>
      <c r="CE59" s="578"/>
      <c r="CF59" s="578"/>
      <c r="CG59" s="578"/>
      <c r="CH59" s="578"/>
      <c r="CI59" s="578"/>
      <c r="CJ59" s="578"/>
      <c r="CK59" s="578"/>
      <c r="CL59" s="578"/>
      <c r="CM59" s="578"/>
      <c r="CN59" s="578"/>
      <c r="CO59" s="578"/>
      <c r="CP59" s="578"/>
      <c r="CQ59" s="578"/>
      <c r="CR59" s="578"/>
      <c r="CS59" s="578"/>
      <c r="CT59" s="578"/>
      <c r="CU59" s="578"/>
      <c r="CV59" s="578"/>
      <c r="CW59" s="578"/>
      <c r="CX59" s="578"/>
      <c r="CY59" s="578"/>
      <c r="CZ59" s="578"/>
      <c r="DA59" s="578"/>
      <c r="DB59" s="578"/>
      <c r="DC59" s="578"/>
      <c r="DD59" s="578"/>
      <c r="DE59" s="578"/>
      <c r="DF59" s="578"/>
      <c r="DG59" s="578"/>
      <c r="DH59" s="578"/>
      <c r="DI59" s="578"/>
      <c r="DJ59" s="578"/>
      <c r="DK59" s="578"/>
      <c r="DL59" s="578"/>
      <c r="DM59" s="578"/>
      <c r="DN59" s="578"/>
      <c r="DO59" s="578"/>
      <c r="DP59" s="578"/>
      <c r="DQ59" s="578"/>
      <c r="DR59" s="578"/>
      <c r="DS59" s="578"/>
      <c r="DT59" s="578"/>
      <c r="DU59" s="578"/>
      <c r="DV59" s="578"/>
      <c r="DW59" s="578"/>
      <c r="DX59" s="578"/>
      <c r="DY59" s="578"/>
      <c r="DZ59" s="578"/>
      <c r="EA59" s="578"/>
      <c r="EB59" s="578"/>
      <c r="EC59" s="578"/>
      <c r="ED59" s="578"/>
      <c r="EE59" s="578"/>
      <c r="EF59" s="578"/>
      <c r="EG59" s="578"/>
      <c r="EH59" s="578"/>
      <c r="EI59" s="578"/>
      <c r="EJ59" s="578"/>
      <c r="EK59" s="578"/>
      <c r="EL59" s="578"/>
      <c r="EM59" s="578"/>
      <c r="EN59" s="578"/>
      <c r="EO59" s="578"/>
      <c r="EP59" s="578"/>
      <c r="EQ59" s="578"/>
      <c r="ER59" s="578"/>
      <c r="ES59" s="578"/>
      <c r="ET59" s="578"/>
      <c r="EU59" s="578"/>
      <c r="EV59" s="578"/>
      <c r="EW59" s="578"/>
      <c r="EX59" s="578"/>
      <c r="EY59" s="578"/>
      <c r="EZ59" s="578"/>
      <c r="FA59" s="578"/>
      <c r="FB59" s="578"/>
      <c r="FC59" s="578"/>
      <c r="FD59" s="578"/>
      <c r="FE59" s="578"/>
      <c r="FF59" s="578"/>
      <c r="FG59" s="578"/>
      <c r="FH59" s="578"/>
      <c r="FI59" s="578"/>
      <c r="FJ59" s="578"/>
      <c r="FK59" s="578"/>
      <c r="FL59" s="578"/>
      <c r="FM59" s="578"/>
      <c r="FN59" s="578"/>
      <c r="FO59" s="578"/>
      <c r="FP59" s="578"/>
      <c r="FQ59" s="578"/>
      <c r="FR59" s="578"/>
      <c r="FS59" s="578"/>
      <c r="FT59" s="578"/>
      <c r="FU59" s="578"/>
      <c r="FV59" s="578"/>
      <c r="FW59" s="578"/>
      <c r="FX59" s="578"/>
      <c r="FY59" s="578"/>
      <c r="FZ59" s="578"/>
      <c r="GA59" s="578"/>
      <c r="GB59" s="578"/>
      <c r="GC59" s="578"/>
      <c r="GD59" s="578"/>
      <c r="GE59" s="578"/>
      <c r="GF59" s="578"/>
      <c r="GG59" s="578"/>
      <c r="GH59" s="578"/>
      <c r="GI59" s="578"/>
      <c r="GJ59" s="578"/>
      <c r="GK59" s="578"/>
      <c r="GL59" s="578"/>
      <c r="GM59" s="578"/>
      <c r="GN59" s="578"/>
      <c r="GO59" s="578"/>
      <c r="GP59" s="578"/>
      <c r="GQ59" s="578"/>
      <c r="GR59" s="578"/>
      <c r="GS59" s="578"/>
      <c r="GT59" s="578"/>
      <c r="GU59" s="578"/>
      <c r="GV59" s="578"/>
      <c r="GW59" s="578"/>
      <c r="GX59" s="578"/>
      <c r="GY59" s="578"/>
      <c r="GZ59" s="578"/>
      <c r="HA59" s="578"/>
      <c r="HB59" s="578"/>
      <c r="HC59" s="578"/>
      <c r="HD59" s="578"/>
      <c r="HE59" s="578"/>
      <c r="HF59" s="578"/>
      <c r="HG59" s="578"/>
      <c r="HH59" s="578"/>
      <c r="HI59" s="578"/>
      <c r="HJ59" s="578"/>
      <c r="HK59" s="578"/>
      <c r="HL59" s="578"/>
      <c r="HM59" s="578"/>
      <c r="HN59" s="578"/>
      <c r="HO59" s="578"/>
      <c r="HP59" s="578"/>
      <c r="HQ59" s="578"/>
      <c r="HR59" s="578"/>
      <c r="HS59" s="578"/>
      <c r="HT59" s="578"/>
      <c r="HU59" s="578"/>
      <c r="HV59" s="578"/>
      <c r="HW59" s="578"/>
      <c r="HX59" s="578"/>
      <c r="HY59" s="578"/>
      <c r="HZ59" s="578"/>
      <c r="IA59" s="578"/>
      <c r="IB59" s="578"/>
      <c r="IC59" s="578"/>
      <c r="ID59" s="578"/>
      <c r="IE59" s="578"/>
      <c r="IF59" s="578"/>
      <c r="IG59" s="578"/>
      <c r="IH59" s="578"/>
    </row>
    <row r="60" s="607" customFormat="1" ht="24" customHeight="1" spans="1:242">
      <c r="A60" s="578"/>
      <c r="B60" s="594"/>
      <c r="C60" s="594"/>
      <c r="D60" s="594"/>
      <c r="E60" s="391"/>
      <c r="F60" s="578"/>
      <c r="G60" s="578"/>
      <c r="H60" s="578"/>
      <c r="I60" s="578"/>
      <c r="J60" s="578"/>
      <c r="K60" s="578"/>
      <c r="L60" s="578"/>
      <c r="M60" s="578"/>
      <c r="N60" s="578"/>
      <c r="O60" s="578"/>
      <c r="P60" s="578"/>
      <c r="Q60" s="578"/>
      <c r="R60" s="578"/>
      <c r="S60" s="578"/>
      <c r="T60" s="578"/>
      <c r="U60" s="578"/>
      <c r="V60" s="578"/>
      <c r="W60" s="578"/>
      <c r="X60" s="578"/>
      <c r="Y60" s="578"/>
      <c r="Z60" s="578"/>
      <c r="AA60" s="578"/>
      <c r="AB60" s="578"/>
      <c r="AC60" s="578"/>
      <c r="AD60" s="578"/>
      <c r="AE60" s="578"/>
      <c r="AF60" s="578"/>
      <c r="AG60" s="578"/>
      <c r="AH60" s="578"/>
      <c r="AI60" s="578"/>
      <c r="AJ60" s="578"/>
      <c r="AK60" s="578"/>
      <c r="AL60" s="578"/>
      <c r="AM60" s="578"/>
      <c r="AN60" s="578"/>
      <c r="AO60" s="578"/>
      <c r="AP60" s="578"/>
      <c r="AQ60" s="578"/>
      <c r="AR60" s="578"/>
      <c r="AS60" s="578"/>
      <c r="AT60" s="578"/>
      <c r="AU60" s="578"/>
      <c r="AV60" s="578"/>
      <c r="AW60" s="578"/>
      <c r="AX60" s="578"/>
      <c r="AY60" s="578"/>
      <c r="AZ60" s="578"/>
      <c r="BA60" s="578"/>
      <c r="BB60" s="578"/>
      <c r="BC60" s="578"/>
      <c r="BD60" s="578"/>
      <c r="BE60" s="578"/>
      <c r="BF60" s="578"/>
      <c r="BG60" s="578"/>
      <c r="BH60" s="578"/>
      <c r="BI60" s="578"/>
      <c r="BJ60" s="578"/>
      <c r="BK60" s="578"/>
      <c r="BL60" s="578"/>
      <c r="BM60" s="578"/>
      <c r="BN60" s="578"/>
      <c r="BO60" s="578"/>
      <c r="BP60" s="578"/>
      <c r="BQ60" s="578"/>
      <c r="BR60" s="578"/>
      <c r="BS60" s="578"/>
      <c r="BT60" s="578"/>
      <c r="BU60" s="578"/>
      <c r="BV60" s="578"/>
      <c r="BW60" s="578"/>
      <c r="BX60" s="578"/>
      <c r="BY60" s="578"/>
      <c r="BZ60" s="578"/>
      <c r="CA60" s="578"/>
      <c r="CB60" s="578"/>
      <c r="CC60" s="578"/>
      <c r="CD60" s="578"/>
      <c r="CE60" s="578"/>
      <c r="CF60" s="578"/>
      <c r="CG60" s="578"/>
      <c r="CH60" s="578"/>
      <c r="CI60" s="578"/>
      <c r="CJ60" s="578"/>
      <c r="CK60" s="578"/>
      <c r="CL60" s="578"/>
      <c r="CM60" s="578"/>
      <c r="CN60" s="578"/>
      <c r="CO60" s="578"/>
      <c r="CP60" s="578"/>
      <c r="CQ60" s="578"/>
      <c r="CR60" s="578"/>
      <c r="CS60" s="578"/>
      <c r="CT60" s="578"/>
      <c r="CU60" s="578"/>
      <c r="CV60" s="578"/>
      <c r="CW60" s="578"/>
      <c r="CX60" s="578"/>
      <c r="CY60" s="578"/>
      <c r="CZ60" s="578"/>
      <c r="DA60" s="578"/>
      <c r="DB60" s="578"/>
      <c r="DC60" s="578"/>
      <c r="DD60" s="578"/>
      <c r="DE60" s="578"/>
      <c r="DF60" s="578"/>
      <c r="DG60" s="578"/>
      <c r="DH60" s="578"/>
      <c r="DI60" s="578"/>
      <c r="DJ60" s="578"/>
      <c r="DK60" s="578"/>
      <c r="DL60" s="578"/>
      <c r="DM60" s="578"/>
      <c r="DN60" s="578"/>
      <c r="DO60" s="578"/>
      <c r="DP60" s="578"/>
      <c r="DQ60" s="578"/>
      <c r="DR60" s="578"/>
      <c r="DS60" s="578"/>
      <c r="DT60" s="578"/>
      <c r="DU60" s="578"/>
      <c r="DV60" s="578"/>
      <c r="DW60" s="578"/>
      <c r="DX60" s="578"/>
      <c r="DY60" s="578"/>
      <c r="DZ60" s="578"/>
      <c r="EA60" s="578"/>
      <c r="EB60" s="578"/>
      <c r="EC60" s="578"/>
      <c r="ED60" s="578"/>
      <c r="EE60" s="578"/>
      <c r="EF60" s="578"/>
      <c r="EG60" s="578"/>
      <c r="EH60" s="578"/>
      <c r="EI60" s="578"/>
      <c r="EJ60" s="578"/>
      <c r="EK60" s="578"/>
      <c r="EL60" s="578"/>
      <c r="EM60" s="578"/>
      <c r="EN60" s="578"/>
      <c r="EO60" s="578"/>
      <c r="EP60" s="578"/>
      <c r="EQ60" s="578"/>
      <c r="ER60" s="578"/>
      <c r="ES60" s="578"/>
      <c r="ET60" s="578"/>
      <c r="EU60" s="578"/>
      <c r="EV60" s="578"/>
      <c r="EW60" s="578"/>
      <c r="EX60" s="578"/>
      <c r="EY60" s="578"/>
      <c r="EZ60" s="578"/>
      <c r="FA60" s="578"/>
      <c r="FB60" s="578"/>
      <c r="FC60" s="578"/>
      <c r="FD60" s="578"/>
      <c r="FE60" s="578"/>
      <c r="FF60" s="578"/>
      <c r="FG60" s="578"/>
      <c r="FH60" s="578"/>
      <c r="FI60" s="578"/>
      <c r="FJ60" s="578"/>
      <c r="FK60" s="578"/>
      <c r="FL60" s="578"/>
      <c r="FM60" s="578"/>
      <c r="FN60" s="578"/>
      <c r="FO60" s="578"/>
      <c r="FP60" s="578"/>
      <c r="FQ60" s="578"/>
      <c r="FR60" s="578"/>
      <c r="FS60" s="578"/>
      <c r="FT60" s="578"/>
      <c r="FU60" s="578"/>
      <c r="FV60" s="578"/>
      <c r="FW60" s="578"/>
      <c r="FX60" s="578"/>
      <c r="FY60" s="578"/>
      <c r="FZ60" s="578"/>
      <c r="GA60" s="578"/>
      <c r="GB60" s="578"/>
      <c r="GC60" s="578"/>
      <c r="GD60" s="578"/>
      <c r="GE60" s="578"/>
      <c r="GF60" s="578"/>
      <c r="GG60" s="578"/>
      <c r="GH60" s="578"/>
      <c r="GI60" s="578"/>
      <c r="GJ60" s="578"/>
      <c r="GK60" s="578"/>
      <c r="GL60" s="578"/>
      <c r="GM60" s="578"/>
      <c r="GN60" s="578"/>
      <c r="GO60" s="578"/>
      <c r="GP60" s="578"/>
      <c r="GQ60" s="578"/>
      <c r="GR60" s="578"/>
      <c r="GS60" s="578"/>
      <c r="GT60" s="578"/>
      <c r="GU60" s="578"/>
      <c r="GV60" s="578"/>
      <c r="GW60" s="578"/>
      <c r="GX60" s="578"/>
      <c r="GY60" s="578"/>
      <c r="GZ60" s="578"/>
      <c r="HA60" s="578"/>
      <c r="HB60" s="578"/>
      <c r="HC60" s="578"/>
      <c r="HD60" s="578"/>
      <c r="HE60" s="578"/>
      <c r="HF60" s="578"/>
      <c r="HG60" s="578"/>
      <c r="HH60" s="578"/>
      <c r="HI60" s="578"/>
      <c r="HJ60" s="578"/>
      <c r="HK60" s="578"/>
      <c r="HL60" s="578"/>
      <c r="HM60" s="578"/>
      <c r="HN60" s="578"/>
      <c r="HO60" s="578"/>
      <c r="HP60" s="578"/>
      <c r="HQ60" s="578"/>
      <c r="HR60" s="578"/>
      <c r="HS60" s="578"/>
      <c r="HT60" s="578"/>
      <c r="HU60" s="578"/>
      <c r="HV60" s="578"/>
      <c r="HW60" s="578"/>
      <c r="HX60" s="578"/>
      <c r="HY60" s="578"/>
      <c r="HZ60" s="578"/>
      <c r="IA60" s="578"/>
      <c r="IB60" s="578"/>
      <c r="IC60" s="578"/>
      <c r="ID60" s="578"/>
      <c r="IE60" s="578"/>
      <c r="IF60" s="578"/>
      <c r="IG60" s="578"/>
      <c r="IH60" s="578"/>
    </row>
    <row r="61" s="607" customFormat="1" ht="24" customHeight="1" spans="1:242">
      <c r="A61" s="578"/>
      <c r="B61" s="594"/>
      <c r="C61" s="594"/>
      <c r="D61" s="594"/>
      <c r="E61" s="391"/>
      <c r="F61" s="578"/>
      <c r="G61" s="578"/>
      <c r="H61" s="578"/>
      <c r="I61" s="578"/>
      <c r="J61" s="578"/>
      <c r="K61" s="578"/>
      <c r="L61" s="578"/>
      <c r="M61" s="578"/>
      <c r="N61" s="578"/>
      <c r="O61" s="578"/>
      <c r="P61" s="578"/>
      <c r="Q61" s="578"/>
      <c r="R61" s="578"/>
      <c r="S61" s="578"/>
      <c r="T61" s="578"/>
      <c r="U61" s="578"/>
      <c r="V61" s="578"/>
      <c r="W61" s="578"/>
      <c r="X61" s="578"/>
      <c r="Y61" s="578"/>
      <c r="Z61" s="578"/>
      <c r="AA61" s="578"/>
      <c r="AB61" s="578"/>
      <c r="AC61" s="578"/>
      <c r="AD61" s="578"/>
      <c r="AE61" s="578"/>
      <c r="AF61" s="578"/>
      <c r="AG61" s="578"/>
      <c r="AH61" s="578"/>
      <c r="AI61" s="578"/>
      <c r="AJ61" s="578"/>
      <c r="AK61" s="578"/>
      <c r="AL61" s="578"/>
      <c r="AM61" s="578"/>
      <c r="AN61" s="578"/>
      <c r="AO61" s="578"/>
      <c r="AP61" s="578"/>
      <c r="AQ61" s="578"/>
      <c r="AR61" s="578"/>
      <c r="AS61" s="578"/>
      <c r="AT61" s="578"/>
      <c r="AU61" s="578"/>
      <c r="AV61" s="578"/>
      <c r="AW61" s="578"/>
      <c r="AX61" s="578"/>
      <c r="AY61" s="578"/>
      <c r="AZ61" s="578"/>
      <c r="BA61" s="578"/>
      <c r="BB61" s="578"/>
      <c r="BC61" s="578"/>
      <c r="BD61" s="578"/>
      <c r="BE61" s="578"/>
      <c r="BF61" s="578"/>
      <c r="BG61" s="578"/>
      <c r="BH61" s="578"/>
      <c r="BI61" s="578"/>
      <c r="BJ61" s="578"/>
      <c r="BK61" s="578"/>
      <c r="BL61" s="578"/>
      <c r="BM61" s="578"/>
      <c r="BN61" s="578"/>
      <c r="BO61" s="578"/>
      <c r="BP61" s="578"/>
      <c r="BQ61" s="578"/>
      <c r="BR61" s="578"/>
      <c r="BS61" s="578"/>
      <c r="BT61" s="578"/>
      <c r="BU61" s="578"/>
      <c r="BV61" s="578"/>
      <c r="BW61" s="578"/>
      <c r="BX61" s="578"/>
      <c r="BY61" s="578"/>
      <c r="BZ61" s="578"/>
      <c r="CA61" s="578"/>
      <c r="CB61" s="578"/>
      <c r="CC61" s="578"/>
      <c r="CD61" s="578"/>
      <c r="CE61" s="578"/>
      <c r="CF61" s="578"/>
      <c r="CG61" s="578"/>
      <c r="CH61" s="578"/>
      <c r="CI61" s="578"/>
      <c r="CJ61" s="578"/>
      <c r="CK61" s="578"/>
      <c r="CL61" s="578"/>
      <c r="CM61" s="578"/>
      <c r="CN61" s="578"/>
      <c r="CO61" s="578"/>
      <c r="CP61" s="578"/>
      <c r="CQ61" s="578"/>
      <c r="CR61" s="578"/>
      <c r="CS61" s="578"/>
      <c r="CT61" s="578"/>
      <c r="CU61" s="578"/>
      <c r="CV61" s="578"/>
      <c r="CW61" s="578"/>
      <c r="CX61" s="578"/>
      <c r="CY61" s="578"/>
      <c r="CZ61" s="578"/>
      <c r="DA61" s="578"/>
      <c r="DB61" s="578"/>
      <c r="DC61" s="578"/>
      <c r="DD61" s="578"/>
      <c r="DE61" s="578"/>
      <c r="DF61" s="578"/>
      <c r="DG61" s="578"/>
      <c r="DH61" s="578"/>
      <c r="DI61" s="578"/>
      <c r="DJ61" s="578"/>
      <c r="DK61" s="578"/>
      <c r="DL61" s="578"/>
      <c r="DM61" s="578"/>
      <c r="DN61" s="578"/>
      <c r="DO61" s="578"/>
      <c r="DP61" s="578"/>
      <c r="DQ61" s="578"/>
      <c r="DR61" s="578"/>
      <c r="DS61" s="578"/>
      <c r="DT61" s="578"/>
      <c r="DU61" s="578"/>
      <c r="DV61" s="578"/>
      <c r="DW61" s="578"/>
      <c r="DX61" s="578"/>
      <c r="DY61" s="578"/>
      <c r="DZ61" s="578"/>
      <c r="EA61" s="578"/>
      <c r="EB61" s="578"/>
      <c r="EC61" s="578"/>
      <c r="ED61" s="578"/>
      <c r="EE61" s="578"/>
      <c r="EF61" s="578"/>
      <c r="EG61" s="578"/>
      <c r="EH61" s="578"/>
      <c r="EI61" s="578"/>
      <c r="EJ61" s="578"/>
      <c r="EK61" s="578"/>
      <c r="EL61" s="578"/>
      <c r="EM61" s="578"/>
      <c r="EN61" s="578"/>
      <c r="EO61" s="578"/>
      <c r="EP61" s="578"/>
      <c r="EQ61" s="578"/>
      <c r="ER61" s="578"/>
      <c r="ES61" s="578"/>
      <c r="ET61" s="578"/>
      <c r="EU61" s="578"/>
      <c r="EV61" s="578"/>
      <c r="EW61" s="578"/>
      <c r="EX61" s="578"/>
      <c r="EY61" s="578"/>
      <c r="EZ61" s="578"/>
      <c r="FA61" s="578"/>
      <c r="FB61" s="578"/>
      <c r="FC61" s="578"/>
      <c r="FD61" s="578"/>
      <c r="FE61" s="578"/>
      <c r="FF61" s="578"/>
      <c r="FG61" s="578"/>
      <c r="FH61" s="578"/>
      <c r="FI61" s="578"/>
      <c r="FJ61" s="578"/>
      <c r="FK61" s="578"/>
      <c r="FL61" s="578"/>
      <c r="FM61" s="578"/>
      <c r="FN61" s="578"/>
      <c r="FO61" s="578"/>
      <c r="FP61" s="578"/>
      <c r="FQ61" s="578"/>
      <c r="FR61" s="578"/>
      <c r="FS61" s="578"/>
      <c r="FT61" s="578"/>
      <c r="FU61" s="578"/>
      <c r="FV61" s="578"/>
      <c r="FW61" s="578"/>
      <c r="FX61" s="578"/>
      <c r="FY61" s="578"/>
      <c r="FZ61" s="578"/>
      <c r="GA61" s="578"/>
      <c r="GB61" s="578"/>
      <c r="GC61" s="578"/>
      <c r="GD61" s="578"/>
      <c r="GE61" s="578"/>
      <c r="GF61" s="578"/>
      <c r="GG61" s="578"/>
      <c r="GH61" s="578"/>
      <c r="GI61" s="578"/>
      <c r="GJ61" s="578"/>
      <c r="GK61" s="578"/>
      <c r="GL61" s="578"/>
      <c r="GM61" s="578"/>
      <c r="GN61" s="578"/>
      <c r="GO61" s="578"/>
      <c r="GP61" s="578"/>
      <c r="GQ61" s="578"/>
      <c r="GR61" s="578"/>
      <c r="GS61" s="578"/>
      <c r="GT61" s="578"/>
      <c r="GU61" s="578"/>
      <c r="GV61" s="578"/>
      <c r="GW61" s="578"/>
      <c r="GX61" s="578"/>
      <c r="GY61" s="578"/>
      <c r="GZ61" s="578"/>
      <c r="HA61" s="578"/>
      <c r="HB61" s="578"/>
      <c r="HC61" s="578"/>
      <c r="HD61" s="578"/>
      <c r="HE61" s="578"/>
      <c r="HF61" s="578"/>
      <c r="HG61" s="578"/>
      <c r="HH61" s="578"/>
      <c r="HI61" s="578"/>
      <c r="HJ61" s="578"/>
      <c r="HK61" s="578"/>
      <c r="HL61" s="578"/>
      <c r="HM61" s="578"/>
      <c r="HN61" s="578"/>
      <c r="HO61" s="578"/>
      <c r="HP61" s="578"/>
      <c r="HQ61" s="578"/>
      <c r="HR61" s="578"/>
      <c r="HS61" s="578"/>
      <c r="HT61" s="578"/>
      <c r="HU61" s="578"/>
      <c r="HV61" s="578"/>
      <c r="HW61" s="578"/>
      <c r="HX61" s="578"/>
      <c r="HY61" s="578"/>
      <c r="HZ61" s="578"/>
      <c r="IA61" s="578"/>
      <c r="IB61" s="578"/>
      <c r="IC61" s="578"/>
      <c r="ID61" s="578"/>
      <c r="IE61" s="578"/>
      <c r="IF61" s="578"/>
      <c r="IG61" s="578"/>
      <c r="IH61" s="578"/>
    </row>
    <row r="62" s="607" customFormat="1" ht="24" customHeight="1" spans="1:242">
      <c r="A62" s="578"/>
      <c r="B62" s="594"/>
      <c r="C62" s="594"/>
      <c r="D62" s="594"/>
      <c r="E62" s="391"/>
      <c r="F62" s="578"/>
      <c r="G62" s="578"/>
      <c r="H62" s="578"/>
      <c r="I62" s="578"/>
      <c r="J62" s="578"/>
      <c r="K62" s="578"/>
      <c r="L62" s="578"/>
      <c r="M62" s="578"/>
      <c r="N62" s="578"/>
      <c r="O62" s="578"/>
      <c r="P62" s="578"/>
      <c r="Q62" s="578"/>
      <c r="R62" s="578"/>
      <c r="S62" s="578"/>
      <c r="T62" s="578"/>
      <c r="U62" s="578"/>
      <c r="V62" s="578"/>
      <c r="W62" s="578"/>
      <c r="X62" s="578"/>
      <c r="Y62" s="578"/>
      <c r="Z62" s="578"/>
      <c r="AA62" s="578"/>
      <c r="AB62" s="578"/>
      <c r="AC62" s="578"/>
      <c r="AD62" s="578"/>
      <c r="AE62" s="578"/>
      <c r="AF62" s="578"/>
      <c r="AG62" s="578"/>
      <c r="AH62" s="578"/>
      <c r="AI62" s="578"/>
      <c r="AJ62" s="578"/>
      <c r="AK62" s="578"/>
      <c r="AL62" s="578"/>
      <c r="AM62" s="578"/>
      <c r="AN62" s="578"/>
      <c r="AO62" s="578"/>
      <c r="AP62" s="578"/>
      <c r="AQ62" s="578"/>
      <c r="AR62" s="578"/>
      <c r="AS62" s="578"/>
      <c r="AT62" s="578"/>
      <c r="AU62" s="578"/>
      <c r="AV62" s="578"/>
      <c r="AW62" s="578"/>
      <c r="AX62" s="578"/>
      <c r="AY62" s="578"/>
      <c r="AZ62" s="578"/>
      <c r="BA62" s="578"/>
      <c r="BB62" s="578"/>
      <c r="BC62" s="578"/>
      <c r="BD62" s="578"/>
      <c r="BE62" s="578"/>
      <c r="BF62" s="578"/>
      <c r="BG62" s="578"/>
      <c r="BH62" s="578"/>
      <c r="BI62" s="578"/>
      <c r="BJ62" s="578"/>
      <c r="BK62" s="578"/>
      <c r="BL62" s="578"/>
      <c r="BM62" s="578"/>
      <c r="BN62" s="578"/>
      <c r="BO62" s="578"/>
      <c r="BP62" s="578"/>
      <c r="BQ62" s="578"/>
      <c r="BR62" s="578"/>
      <c r="BS62" s="578"/>
      <c r="BT62" s="578"/>
      <c r="BU62" s="578"/>
      <c r="BV62" s="578"/>
      <c r="BW62" s="578"/>
      <c r="BX62" s="578"/>
      <c r="BY62" s="578"/>
      <c r="BZ62" s="578"/>
      <c r="CA62" s="578"/>
      <c r="CB62" s="578"/>
      <c r="CC62" s="578"/>
      <c r="CD62" s="578"/>
      <c r="CE62" s="578"/>
      <c r="CF62" s="578"/>
      <c r="CG62" s="578"/>
      <c r="CH62" s="578"/>
      <c r="CI62" s="578"/>
      <c r="CJ62" s="578"/>
      <c r="CK62" s="578"/>
      <c r="CL62" s="578"/>
      <c r="CM62" s="578"/>
      <c r="CN62" s="578"/>
      <c r="CO62" s="578"/>
      <c r="CP62" s="578"/>
      <c r="CQ62" s="578"/>
      <c r="CR62" s="578"/>
      <c r="CS62" s="578"/>
      <c r="CT62" s="578"/>
      <c r="CU62" s="578"/>
      <c r="CV62" s="578"/>
      <c r="CW62" s="578"/>
      <c r="CX62" s="578"/>
      <c r="CY62" s="578"/>
      <c r="CZ62" s="578"/>
      <c r="DA62" s="578"/>
      <c r="DB62" s="578"/>
      <c r="DC62" s="578"/>
      <c r="DD62" s="578"/>
      <c r="DE62" s="578"/>
      <c r="DF62" s="578"/>
      <c r="DG62" s="578"/>
      <c r="DH62" s="578"/>
      <c r="DI62" s="578"/>
      <c r="DJ62" s="578"/>
      <c r="DK62" s="578"/>
      <c r="DL62" s="578"/>
      <c r="DM62" s="578"/>
      <c r="DN62" s="578"/>
      <c r="DO62" s="578"/>
      <c r="DP62" s="578"/>
      <c r="DQ62" s="578"/>
      <c r="DR62" s="578"/>
      <c r="DS62" s="578"/>
      <c r="DT62" s="578"/>
      <c r="DU62" s="578"/>
      <c r="DV62" s="578"/>
      <c r="DW62" s="578"/>
      <c r="DX62" s="578"/>
      <c r="DY62" s="578"/>
      <c r="DZ62" s="578"/>
      <c r="EA62" s="578"/>
      <c r="EB62" s="578"/>
      <c r="EC62" s="578"/>
      <c r="ED62" s="578"/>
      <c r="EE62" s="578"/>
      <c r="EF62" s="578"/>
      <c r="EG62" s="578"/>
      <c r="EH62" s="578"/>
      <c r="EI62" s="578"/>
      <c r="EJ62" s="578"/>
      <c r="EK62" s="578"/>
      <c r="EL62" s="578"/>
      <c r="EM62" s="578"/>
      <c r="EN62" s="578"/>
      <c r="EO62" s="578"/>
      <c r="EP62" s="578"/>
      <c r="EQ62" s="578"/>
      <c r="ER62" s="578"/>
      <c r="ES62" s="578"/>
      <c r="ET62" s="578"/>
      <c r="EU62" s="578"/>
      <c r="EV62" s="578"/>
      <c r="EW62" s="578"/>
      <c r="EX62" s="578"/>
      <c r="EY62" s="578"/>
      <c r="EZ62" s="578"/>
      <c r="FA62" s="578"/>
      <c r="FB62" s="578"/>
      <c r="FC62" s="578"/>
      <c r="FD62" s="578"/>
      <c r="FE62" s="578"/>
      <c r="FF62" s="578"/>
      <c r="FG62" s="578"/>
      <c r="FH62" s="578"/>
      <c r="FI62" s="578"/>
      <c r="FJ62" s="578"/>
      <c r="FK62" s="578"/>
      <c r="FL62" s="578"/>
      <c r="FM62" s="578"/>
      <c r="FN62" s="578"/>
      <c r="FO62" s="578"/>
      <c r="FP62" s="578"/>
      <c r="FQ62" s="578"/>
      <c r="FR62" s="578"/>
      <c r="FS62" s="578"/>
      <c r="FT62" s="578"/>
      <c r="FU62" s="578"/>
      <c r="FV62" s="578"/>
      <c r="FW62" s="578"/>
      <c r="FX62" s="578"/>
      <c r="FY62" s="578"/>
      <c r="FZ62" s="578"/>
      <c r="GA62" s="578"/>
      <c r="GB62" s="578"/>
      <c r="GC62" s="578"/>
      <c r="GD62" s="578"/>
      <c r="GE62" s="578"/>
      <c r="GF62" s="578"/>
      <c r="GG62" s="578"/>
      <c r="GH62" s="578"/>
      <c r="GI62" s="578"/>
      <c r="GJ62" s="578"/>
      <c r="GK62" s="578"/>
      <c r="GL62" s="578"/>
      <c r="GM62" s="578"/>
      <c r="GN62" s="578"/>
      <c r="GO62" s="578"/>
      <c r="GP62" s="578"/>
      <c r="GQ62" s="578"/>
      <c r="GR62" s="578"/>
      <c r="GS62" s="578"/>
      <c r="GT62" s="578"/>
      <c r="GU62" s="578"/>
      <c r="GV62" s="578"/>
      <c r="GW62" s="578"/>
      <c r="GX62" s="578"/>
      <c r="GY62" s="578"/>
      <c r="GZ62" s="578"/>
      <c r="HA62" s="578"/>
      <c r="HB62" s="578"/>
      <c r="HC62" s="578"/>
      <c r="HD62" s="578"/>
      <c r="HE62" s="578"/>
      <c r="HF62" s="578"/>
      <c r="HG62" s="578"/>
      <c r="HH62" s="578"/>
      <c r="HI62" s="578"/>
      <c r="HJ62" s="578"/>
      <c r="HK62" s="578"/>
      <c r="HL62" s="578"/>
      <c r="HM62" s="578"/>
      <c r="HN62" s="578"/>
      <c r="HO62" s="578"/>
      <c r="HP62" s="578"/>
      <c r="HQ62" s="578"/>
      <c r="HR62" s="578"/>
      <c r="HS62" s="578"/>
      <c r="HT62" s="578"/>
      <c r="HU62" s="578"/>
      <c r="HV62" s="578"/>
      <c r="HW62" s="578"/>
      <c r="HX62" s="578"/>
      <c r="HY62" s="578"/>
      <c r="HZ62" s="578"/>
      <c r="IA62" s="578"/>
      <c r="IB62" s="578"/>
      <c r="IC62" s="578"/>
      <c r="ID62" s="578"/>
      <c r="IE62" s="578"/>
      <c r="IF62" s="578"/>
      <c r="IG62" s="578"/>
      <c r="IH62" s="578"/>
    </row>
    <row r="63" s="607" customFormat="1" ht="24" customHeight="1" spans="1:242">
      <c r="A63" s="578"/>
      <c r="B63" s="594"/>
      <c r="C63" s="594"/>
      <c r="D63" s="594"/>
      <c r="E63" s="391"/>
      <c r="F63" s="578"/>
      <c r="G63" s="578"/>
      <c r="H63" s="578"/>
      <c r="I63" s="578"/>
      <c r="J63" s="578"/>
      <c r="K63" s="578"/>
      <c r="L63" s="578"/>
      <c r="M63" s="578"/>
      <c r="N63" s="578"/>
      <c r="O63" s="578"/>
      <c r="P63" s="578"/>
      <c r="Q63" s="578"/>
      <c r="R63" s="578"/>
      <c r="S63" s="578"/>
      <c r="T63" s="578"/>
      <c r="U63" s="578"/>
      <c r="V63" s="578"/>
      <c r="W63" s="578"/>
      <c r="X63" s="578"/>
      <c r="Y63" s="578"/>
      <c r="Z63" s="578"/>
      <c r="AA63" s="578"/>
      <c r="AB63" s="578"/>
      <c r="AC63" s="578"/>
      <c r="AD63" s="578"/>
      <c r="AE63" s="578"/>
      <c r="AF63" s="578"/>
      <c r="AG63" s="578"/>
      <c r="AH63" s="578"/>
      <c r="AI63" s="578"/>
      <c r="AJ63" s="578"/>
      <c r="AK63" s="578"/>
      <c r="AL63" s="578"/>
      <c r="AM63" s="578"/>
      <c r="AN63" s="578"/>
      <c r="AO63" s="578"/>
      <c r="AP63" s="578"/>
      <c r="AQ63" s="578"/>
      <c r="AR63" s="578"/>
      <c r="AS63" s="578"/>
      <c r="AT63" s="578"/>
      <c r="AU63" s="578"/>
      <c r="AV63" s="578"/>
      <c r="AW63" s="578"/>
      <c r="AX63" s="578"/>
      <c r="AY63" s="578"/>
      <c r="AZ63" s="578"/>
      <c r="BA63" s="578"/>
      <c r="BB63" s="578"/>
      <c r="BC63" s="578"/>
      <c r="BD63" s="578"/>
      <c r="BE63" s="578"/>
      <c r="BF63" s="578"/>
      <c r="BG63" s="578"/>
      <c r="BH63" s="578"/>
      <c r="BI63" s="578"/>
      <c r="BJ63" s="578"/>
      <c r="BK63" s="578"/>
      <c r="BL63" s="578"/>
      <c r="BM63" s="578"/>
      <c r="BN63" s="578"/>
      <c r="BO63" s="578"/>
      <c r="BP63" s="578"/>
      <c r="BQ63" s="578"/>
      <c r="BR63" s="578"/>
      <c r="BS63" s="578"/>
      <c r="BT63" s="578"/>
      <c r="BU63" s="578"/>
      <c r="BV63" s="578"/>
      <c r="BW63" s="578"/>
      <c r="BX63" s="578"/>
      <c r="BY63" s="578"/>
      <c r="BZ63" s="578"/>
      <c r="CA63" s="578"/>
      <c r="CB63" s="578"/>
      <c r="CC63" s="578"/>
      <c r="CD63" s="578"/>
      <c r="CE63" s="578"/>
      <c r="CF63" s="578"/>
      <c r="CG63" s="578"/>
      <c r="CH63" s="578"/>
      <c r="CI63" s="578"/>
      <c r="CJ63" s="578"/>
      <c r="CK63" s="578"/>
      <c r="CL63" s="578"/>
      <c r="CM63" s="578"/>
      <c r="CN63" s="578"/>
      <c r="CO63" s="578"/>
      <c r="CP63" s="578"/>
      <c r="CQ63" s="578"/>
      <c r="CR63" s="578"/>
      <c r="CS63" s="578"/>
      <c r="CT63" s="578"/>
      <c r="CU63" s="578"/>
      <c r="CV63" s="578"/>
      <c r="CW63" s="578"/>
      <c r="CX63" s="578"/>
      <c r="CY63" s="578"/>
      <c r="CZ63" s="578"/>
      <c r="DA63" s="578"/>
      <c r="DB63" s="578"/>
      <c r="DC63" s="578"/>
      <c r="DD63" s="578"/>
      <c r="DE63" s="578"/>
      <c r="DF63" s="578"/>
      <c r="DG63" s="578"/>
      <c r="DH63" s="578"/>
      <c r="DI63" s="578"/>
      <c r="DJ63" s="578"/>
      <c r="DK63" s="578"/>
      <c r="DL63" s="578"/>
      <c r="DM63" s="578"/>
      <c r="DN63" s="578"/>
      <c r="DO63" s="578"/>
      <c r="DP63" s="578"/>
      <c r="DQ63" s="578"/>
      <c r="DR63" s="578"/>
      <c r="DS63" s="578"/>
      <c r="DT63" s="578"/>
      <c r="DU63" s="578"/>
      <c r="DV63" s="578"/>
      <c r="DW63" s="578"/>
      <c r="DX63" s="578"/>
      <c r="DY63" s="578"/>
      <c r="DZ63" s="578"/>
      <c r="EA63" s="578"/>
      <c r="EB63" s="578"/>
      <c r="EC63" s="578"/>
      <c r="ED63" s="578"/>
      <c r="EE63" s="578"/>
      <c r="EF63" s="578"/>
      <c r="EG63" s="578"/>
      <c r="EH63" s="578"/>
      <c r="EI63" s="578"/>
      <c r="EJ63" s="578"/>
      <c r="EK63" s="578"/>
      <c r="EL63" s="578"/>
      <c r="EM63" s="578"/>
      <c r="EN63" s="578"/>
      <c r="EO63" s="578"/>
      <c r="EP63" s="578"/>
      <c r="EQ63" s="578"/>
      <c r="ER63" s="578"/>
      <c r="ES63" s="578"/>
      <c r="ET63" s="578"/>
      <c r="EU63" s="578"/>
      <c r="EV63" s="578"/>
      <c r="EW63" s="578"/>
      <c r="EX63" s="578"/>
      <c r="EY63" s="578"/>
      <c r="EZ63" s="578"/>
      <c r="FA63" s="578"/>
      <c r="FB63" s="578"/>
      <c r="FC63" s="578"/>
      <c r="FD63" s="578"/>
      <c r="FE63" s="578"/>
      <c r="FF63" s="578"/>
      <c r="FG63" s="578"/>
      <c r="FH63" s="578"/>
      <c r="FI63" s="578"/>
      <c r="FJ63" s="578"/>
      <c r="FK63" s="578"/>
      <c r="FL63" s="578"/>
      <c r="FM63" s="578"/>
      <c r="FN63" s="578"/>
      <c r="FO63" s="578"/>
      <c r="FP63" s="578"/>
      <c r="FQ63" s="578"/>
      <c r="FR63" s="578"/>
      <c r="FS63" s="578"/>
      <c r="FT63" s="578"/>
      <c r="FU63" s="578"/>
      <c r="FV63" s="578"/>
      <c r="FW63" s="578"/>
      <c r="FX63" s="578"/>
      <c r="FY63" s="578"/>
      <c r="FZ63" s="578"/>
      <c r="GA63" s="578"/>
      <c r="GB63" s="578"/>
      <c r="GC63" s="578"/>
      <c r="GD63" s="578"/>
      <c r="GE63" s="578"/>
      <c r="GF63" s="578"/>
      <c r="GG63" s="578"/>
      <c r="GH63" s="578"/>
      <c r="GI63" s="578"/>
      <c r="GJ63" s="578"/>
      <c r="GK63" s="578"/>
      <c r="GL63" s="578"/>
      <c r="GM63" s="578"/>
      <c r="GN63" s="578"/>
      <c r="GO63" s="578"/>
      <c r="GP63" s="578"/>
      <c r="GQ63" s="578"/>
      <c r="GR63" s="578"/>
      <c r="GS63" s="578"/>
      <c r="GT63" s="578"/>
      <c r="GU63" s="578"/>
      <c r="GV63" s="578"/>
      <c r="GW63" s="578"/>
      <c r="GX63" s="578"/>
      <c r="GY63" s="578"/>
      <c r="GZ63" s="578"/>
      <c r="HA63" s="578"/>
      <c r="HB63" s="578"/>
      <c r="HC63" s="578"/>
      <c r="HD63" s="578"/>
      <c r="HE63" s="578"/>
      <c r="HF63" s="578"/>
      <c r="HG63" s="578"/>
      <c r="HH63" s="578"/>
      <c r="HI63" s="578"/>
      <c r="HJ63" s="578"/>
      <c r="HK63" s="578"/>
      <c r="HL63" s="578"/>
      <c r="HM63" s="578"/>
      <c r="HN63" s="578"/>
      <c r="HO63" s="578"/>
      <c r="HP63" s="578"/>
      <c r="HQ63" s="578"/>
      <c r="HR63" s="578"/>
      <c r="HS63" s="578"/>
      <c r="HT63" s="578"/>
      <c r="HU63" s="578"/>
      <c r="HV63" s="578"/>
      <c r="HW63" s="578"/>
      <c r="HX63" s="578"/>
      <c r="HY63" s="578"/>
      <c r="HZ63" s="578"/>
      <c r="IA63" s="578"/>
      <c r="IB63" s="578"/>
      <c r="IC63" s="578"/>
      <c r="ID63" s="578"/>
      <c r="IE63" s="578"/>
      <c r="IF63" s="578"/>
      <c r="IG63" s="578"/>
      <c r="IH63" s="578"/>
    </row>
    <row r="64" s="607" customFormat="1" ht="24" customHeight="1" spans="1:242">
      <c r="A64" s="578"/>
      <c r="B64" s="594"/>
      <c r="C64" s="594"/>
      <c r="D64" s="594"/>
      <c r="E64" s="391"/>
      <c r="F64" s="578"/>
      <c r="G64" s="578"/>
      <c r="H64" s="578"/>
      <c r="I64" s="578"/>
      <c r="J64" s="578"/>
      <c r="K64" s="578"/>
      <c r="L64" s="578"/>
      <c r="M64" s="578"/>
      <c r="N64" s="578"/>
      <c r="O64" s="578"/>
      <c r="P64" s="578"/>
      <c r="Q64" s="578"/>
      <c r="R64" s="578"/>
      <c r="S64" s="578"/>
      <c r="T64" s="578"/>
      <c r="U64" s="578"/>
      <c r="V64" s="578"/>
      <c r="W64" s="578"/>
      <c r="X64" s="578"/>
      <c r="Y64" s="578"/>
      <c r="Z64" s="578"/>
      <c r="AA64" s="578"/>
      <c r="AB64" s="578"/>
      <c r="AC64" s="578"/>
      <c r="AD64" s="578"/>
      <c r="AE64" s="578"/>
      <c r="AF64" s="578"/>
      <c r="AG64" s="578"/>
      <c r="AH64" s="578"/>
      <c r="AI64" s="578"/>
      <c r="AJ64" s="578"/>
      <c r="AK64" s="578"/>
      <c r="AL64" s="578"/>
      <c r="AM64" s="578"/>
      <c r="AN64" s="578"/>
      <c r="AO64" s="578"/>
      <c r="AP64" s="578"/>
      <c r="AQ64" s="578"/>
      <c r="AR64" s="578"/>
      <c r="AS64" s="578"/>
      <c r="AT64" s="578"/>
      <c r="AU64" s="578"/>
      <c r="AV64" s="578"/>
      <c r="AW64" s="578"/>
      <c r="AX64" s="578"/>
      <c r="AY64" s="578"/>
      <c r="AZ64" s="578"/>
      <c r="BA64" s="578"/>
      <c r="BB64" s="578"/>
      <c r="BC64" s="578"/>
      <c r="BD64" s="578"/>
      <c r="BE64" s="578"/>
      <c r="BF64" s="578"/>
      <c r="BG64" s="578"/>
      <c r="BH64" s="578"/>
      <c r="BI64" s="578"/>
      <c r="BJ64" s="578"/>
      <c r="BK64" s="578"/>
      <c r="BL64" s="578"/>
      <c r="BM64" s="578"/>
      <c r="BN64" s="578"/>
      <c r="BO64" s="578"/>
      <c r="BP64" s="578"/>
      <c r="BQ64" s="578"/>
      <c r="BR64" s="578"/>
      <c r="BS64" s="578"/>
      <c r="BT64" s="578"/>
      <c r="BU64" s="578"/>
      <c r="BV64" s="578"/>
      <c r="BW64" s="578"/>
      <c r="BX64" s="578"/>
      <c r="BY64" s="578"/>
      <c r="BZ64" s="578"/>
      <c r="CA64" s="578"/>
      <c r="CB64" s="578"/>
      <c r="CC64" s="578"/>
      <c r="CD64" s="578"/>
      <c r="CE64" s="578"/>
      <c r="CF64" s="578"/>
      <c r="CG64" s="578"/>
      <c r="CH64" s="578"/>
      <c r="CI64" s="578"/>
      <c r="CJ64" s="578"/>
      <c r="CK64" s="578"/>
      <c r="CL64" s="578"/>
      <c r="CM64" s="578"/>
      <c r="CN64" s="578"/>
      <c r="CO64" s="578"/>
      <c r="CP64" s="578"/>
      <c r="CQ64" s="578"/>
      <c r="CR64" s="578"/>
      <c r="CS64" s="578"/>
      <c r="CT64" s="578"/>
      <c r="CU64" s="578"/>
      <c r="CV64" s="578"/>
      <c r="CW64" s="578"/>
      <c r="CX64" s="578"/>
      <c r="CY64" s="578"/>
      <c r="CZ64" s="578"/>
      <c r="DA64" s="578"/>
      <c r="DB64" s="578"/>
      <c r="DC64" s="578"/>
      <c r="DD64" s="578"/>
      <c r="DE64" s="578"/>
      <c r="DF64" s="578"/>
      <c r="DG64" s="578"/>
      <c r="DH64" s="578"/>
      <c r="DI64" s="578"/>
      <c r="DJ64" s="578"/>
      <c r="DK64" s="578"/>
      <c r="DL64" s="578"/>
      <c r="DM64" s="578"/>
      <c r="DN64" s="578"/>
      <c r="DO64" s="578"/>
      <c r="DP64" s="578"/>
      <c r="DQ64" s="578"/>
      <c r="DR64" s="578"/>
      <c r="DS64" s="578"/>
      <c r="DT64" s="578"/>
      <c r="DU64" s="578"/>
      <c r="DV64" s="578"/>
      <c r="DW64" s="578"/>
      <c r="DX64" s="578"/>
      <c r="DY64" s="578"/>
      <c r="DZ64" s="578"/>
      <c r="EA64" s="578"/>
      <c r="EB64" s="578"/>
      <c r="EC64" s="578"/>
      <c r="ED64" s="578"/>
      <c r="EE64" s="578"/>
      <c r="EF64" s="578"/>
      <c r="EG64" s="578"/>
      <c r="EH64" s="578"/>
      <c r="EI64" s="578"/>
      <c r="EJ64" s="578"/>
      <c r="EK64" s="578"/>
      <c r="EL64" s="578"/>
      <c r="EM64" s="578"/>
      <c r="EN64" s="578"/>
      <c r="EO64" s="578"/>
      <c r="EP64" s="578"/>
      <c r="EQ64" s="578"/>
      <c r="ER64" s="578"/>
      <c r="ES64" s="578"/>
      <c r="ET64" s="578"/>
      <c r="EU64" s="578"/>
      <c r="EV64" s="578"/>
      <c r="EW64" s="578"/>
      <c r="EX64" s="578"/>
      <c r="EY64" s="578"/>
      <c r="EZ64" s="578"/>
      <c r="FA64" s="578"/>
      <c r="FB64" s="578"/>
      <c r="FC64" s="578"/>
      <c r="FD64" s="578"/>
      <c r="FE64" s="578"/>
      <c r="FF64" s="578"/>
      <c r="FG64" s="578"/>
      <c r="FH64" s="578"/>
      <c r="FI64" s="578"/>
      <c r="FJ64" s="578"/>
      <c r="FK64" s="578"/>
      <c r="FL64" s="578"/>
      <c r="FM64" s="578"/>
      <c r="FN64" s="578"/>
      <c r="FO64" s="578"/>
      <c r="FP64" s="578"/>
      <c r="FQ64" s="578"/>
      <c r="FR64" s="578"/>
      <c r="FS64" s="578"/>
      <c r="FT64" s="578"/>
      <c r="FU64" s="578"/>
      <c r="FV64" s="578"/>
      <c r="FW64" s="578"/>
      <c r="FX64" s="578"/>
      <c r="FY64" s="578"/>
      <c r="FZ64" s="578"/>
      <c r="GA64" s="578"/>
      <c r="GB64" s="578"/>
      <c r="GC64" s="578"/>
      <c r="GD64" s="578"/>
      <c r="GE64" s="578"/>
      <c r="GF64" s="578"/>
      <c r="GG64" s="578"/>
      <c r="GH64" s="578"/>
      <c r="GI64" s="578"/>
      <c r="GJ64" s="578"/>
      <c r="GK64" s="578"/>
      <c r="GL64" s="578"/>
      <c r="GM64" s="578"/>
      <c r="GN64" s="578"/>
      <c r="GO64" s="578"/>
      <c r="GP64" s="578"/>
      <c r="GQ64" s="578"/>
      <c r="GR64" s="578"/>
      <c r="GS64" s="578"/>
      <c r="GT64" s="578"/>
      <c r="GU64" s="578"/>
      <c r="GV64" s="578"/>
      <c r="GW64" s="578"/>
      <c r="GX64" s="578"/>
      <c r="GY64" s="578"/>
      <c r="GZ64" s="578"/>
      <c r="HA64" s="578"/>
      <c r="HB64" s="578"/>
      <c r="HC64" s="578"/>
      <c r="HD64" s="578"/>
      <c r="HE64" s="578"/>
      <c r="HF64" s="578"/>
      <c r="HG64" s="578"/>
      <c r="HH64" s="578"/>
      <c r="HI64" s="578"/>
      <c r="HJ64" s="578"/>
      <c r="HK64" s="578"/>
      <c r="HL64" s="578"/>
      <c r="HM64" s="578"/>
      <c r="HN64" s="578"/>
      <c r="HO64" s="578"/>
      <c r="HP64" s="578"/>
      <c r="HQ64" s="578"/>
      <c r="HR64" s="578"/>
      <c r="HS64" s="578"/>
      <c r="HT64" s="578"/>
      <c r="HU64" s="578"/>
      <c r="HV64" s="578"/>
      <c r="HW64" s="578"/>
      <c r="HX64" s="578"/>
      <c r="HY64" s="578"/>
      <c r="HZ64" s="578"/>
      <c r="IA64" s="578"/>
      <c r="IB64" s="578"/>
      <c r="IC64" s="578"/>
      <c r="ID64" s="578"/>
      <c r="IE64" s="578"/>
      <c r="IF64" s="578"/>
      <c r="IG64" s="578"/>
      <c r="IH64" s="578"/>
    </row>
    <row r="65" s="607" customFormat="1" ht="24" customHeight="1" spans="1:242">
      <c r="A65" s="578"/>
      <c r="B65" s="594"/>
      <c r="C65" s="594"/>
      <c r="D65" s="594"/>
      <c r="E65" s="391"/>
      <c r="F65" s="578"/>
      <c r="G65" s="578"/>
      <c r="H65" s="578"/>
      <c r="I65" s="578"/>
      <c r="J65" s="578"/>
      <c r="K65" s="578"/>
      <c r="L65" s="578"/>
      <c r="M65" s="578"/>
      <c r="N65" s="578"/>
      <c r="O65" s="578"/>
      <c r="P65" s="578"/>
      <c r="Q65" s="578"/>
      <c r="R65" s="578"/>
      <c r="S65" s="578"/>
      <c r="T65" s="578"/>
      <c r="U65" s="578"/>
      <c r="V65" s="578"/>
      <c r="W65" s="578"/>
      <c r="X65" s="578"/>
      <c r="Y65" s="578"/>
      <c r="Z65" s="578"/>
      <c r="AA65" s="578"/>
      <c r="AB65" s="578"/>
      <c r="AC65" s="578"/>
      <c r="AD65" s="578"/>
      <c r="AE65" s="578"/>
      <c r="AF65" s="578"/>
      <c r="AG65" s="578"/>
      <c r="AH65" s="578"/>
      <c r="AI65" s="578"/>
      <c r="AJ65" s="578"/>
      <c r="AK65" s="578"/>
      <c r="AL65" s="578"/>
      <c r="AM65" s="578"/>
      <c r="AN65" s="578"/>
      <c r="AO65" s="578"/>
      <c r="AP65" s="578"/>
      <c r="AQ65" s="578"/>
      <c r="AR65" s="578"/>
      <c r="AS65" s="578"/>
      <c r="AT65" s="578"/>
      <c r="AU65" s="578"/>
      <c r="AV65" s="578"/>
      <c r="AW65" s="578"/>
      <c r="AX65" s="578"/>
      <c r="AY65" s="578"/>
      <c r="AZ65" s="578"/>
      <c r="BA65" s="578"/>
      <c r="BB65" s="578"/>
      <c r="BC65" s="578"/>
      <c r="BD65" s="578"/>
      <c r="BE65" s="578"/>
      <c r="BF65" s="578"/>
      <c r="BG65" s="578"/>
      <c r="BH65" s="578"/>
      <c r="BI65" s="578"/>
      <c r="BJ65" s="578"/>
      <c r="BK65" s="578"/>
      <c r="BL65" s="578"/>
      <c r="BM65" s="578"/>
      <c r="BN65" s="578"/>
      <c r="BO65" s="578"/>
      <c r="BP65" s="578"/>
      <c r="BQ65" s="578"/>
      <c r="BR65" s="578"/>
      <c r="BS65" s="578"/>
      <c r="BT65" s="578"/>
      <c r="BU65" s="578"/>
      <c r="BV65" s="578"/>
      <c r="BW65" s="578"/>
      <c r="BX65" s="578"/>
      <c r="BY65" s="578"/>
      <c r="BZ65" s="578"/>
      <c r="CA65" s="578"/>
      <c r="CB65" s="578"/>
      <c r="CC65" s="578"/>
      <c r="CD65" s="578"/>
      <c r="CE65" s="578"/>
      <c r="CF65" s="578"/>
      <c r="CG65" s="578"/>
      <c r="CH65" s="578"/>
      <c r="CI65" s="578"/>
      <c r="CJ65" s="578"/>
      <c r="CK65" s="578"/>
      <c r="CL65" s="578"/>
      <c r="CM65" s="578"/>
      <c r="CN65" s="578"/>
      <c r="CO65" s="578"/>
      <c r="CP65" s="578"/>
      <c r="CQ65" s="578"/>
      <c r="CR65" s="578"/>
      <c r="CS65" s="578"/>
      <c r="CT65" s="578"/>
      <c r="CU65" s="578"/>
      <c r="CV65" s="578"/>
      <c r="CW65" s="578"/>
      <c r="CX65" s="578"/>
      <c r="CY65" s="578"/>
      <c r="CZ65" s="578"/>
      <c r="DA65" s="578"/>
      <c r="DB65" s="578"/>
      <c r="DC65" s="578"/>
      <c r="DD65" s="578"/>
      <c r="DE65" s="578"/>
      <c r="DF65" s="578"/>
      <c r="DG65" s="578"/>
      <c r="DH65" s="578"/>
      <c r="DI65" s="578"/>
      <c r="DJ65" s="578"/>
      <c r="DK65" s="578"/>
      <c r="DL65" s="578"/>
      <c r="DM65" s="578"/>
      <c r="DN65" s="578"/>
      <c r="DO65" s="578"/>
      <c r="DP65" s="578"/>
      <c r="DQ65" s="578"/>
      <c r="DR65" s="578"/>
      <c r="DS65" s="578"/>
      <c r="DT65" s="578"/>
      <c r="DU65" s="578"/>
      <c r="DV65" s="578"/>
      <c r="DW65" s="578"/>
      <c r="DX65" s="578"/>
      <c r="DY65" s="578"/>
      <c r="DZ65" s="578"/>
      <c r="EA65" s="578"/>
      <c r="EB65" s="578"/>
      <c r="EC65" s="578"/>
      <c r="ED65" s="578"/>
      <c r="EE65" s="578"/>
      <c r="EF65" s="578"/>
      <c r="EG65" s="578"/>
      <c r="EH65" s="578"/>
      <c r="EI65" s="578"/>
      <c r="EJ65" s="578"/>
      <c r="EK65" s="578"/>
      <c r="EL65" s="578"/>
      <c r="EM65" s="578"/>
      <c r="EN65" s="578"/>
      <c r="EO65" s="578"/>
      <c r="EP65" s="578"/>
      <c r="EQ65" s="578"/>
      <c r="ER65" s="578"/>
      <c r="ES65" s="578"/>
      <c r="ET65" s="578"/>
      <c r="EU65" s="578"/>
      <c r="EV65" s="578"/>
      <c r="EW65" s="578"/>
      <c r="EX65" s="578"/>
      <c r="EY65" s="578"/>
      <c r="EZ65" s="578"/>
      <c r="FA65" s="578"/>
      <c r="FB65" s="578"/>
      <c r="FC65" s="578"/>
      <c r="FD65" s="578"/>
      <c r="FE65" s="578"/>
      <c r="FF65" s="578"/>
      <c r="FG65" s="578"/>
      <c r="FH65" s="578"/>
      <c r="FI65" s="578"/>
      <c r="FJ65" s="578"/>
      <c r="FK65" s="578"/>
      <c r="FL65" s="578"/>
      <c r="FM65" s="578"/>
      <c r="FN65" s="578"/>
      <c r="FO65" s="578"/>
      <c r="FP65" s="578"/>
      <c r="FQ65" s="578"/>
      <c r="FR65" s="578"/>
      <c r="FS65" s="578"/>
      <c r="FT65" s="578"/>
      <c r="FU65" s="578"/>
      <c r="FV65" s="578"/>
      <c r="FW65" s="578"/>
      <c r="FX65" s="578"/>
      <c r="FY65" s="578"/>
      <c r="FZ65" s="578"/>
      <c r="GA65" s="578"/>
      <c r="GB65" s="578"/>
      <c r="GC65" s="578"/>
      <c r="GD65" s="578"/>
      <c r="GE65" s="578"/>
      <c r="GF65" s="578"/>
      <c r="GG65" s="578"/>
      <c r="GH65" s="578"/>
      <c r="GI65" s="578"/>
      <c r="GJ65" s="578"/>
      <c r="GK65" s="578"/>
      <c r="GL65" s="578"/>
      <c r="GM65" s="578"/>
      <c r="GN65" s="578"/>
      <c r="GO65" s="578"/>
      <c r="GP65" s="578"/>
      <c r="GQ65" s="578"/>
      <c r="GR65" s="578"/>
      <c r="GS65" s="578"/>
      <c r="GT65" s="578"/>
      <c r="GU65" s="578"/>
      <c r="GV65" s="578"/>
      <c r="GW65" s="578"/>
      <c r="GX65" s="578"/>
      <c r="GY65" s="578"/>
      <c r="GZ65" s="578"/>
      <c r="HA65" s="578"/>
      <c r="HB65" s="578"/>
      <c r="HC65" s="578"/>
      <c r="HD65" s="578"/>
      <c r="HE65" s="578"/>
      <c r="HF65" s="578"/>
      <c r="HG65" s="578"/>
      <c r="HH65" s="578"/>
      <c r="HI65" s="578"/>
      <c r="HJ65" s="578"/>
      <c r="HK65" s="578"/>
      <c r="HL65" s="578"/>
      <c r="HM65" s="578"/>
      <c r="HN65" s="578"/>
      <c r="HO65" s="578"/>
      <c r="HP65" s="578"/>
      <c r="HQ65" s="578"/>
      <c r="HR65" s="578"/>
      <c r="HS65" s="578"/>
      <c r="HT65" s="578"/>
      <c r="HU65" s="578"/>
      <c r="HV65" s="578"/>
      <c r="HW65" s="578"/>
      <c r="HX65" s="578"/>
      <c r="HY65" s="578"/>
      <c r="HZ65" s="578"/>
      <c r="IA65" s="578"/>
      <c r="IB65" s="578"/>
      <c r="IC65" s="578"/>
      <c r="ID65" s="578"/>
      <c r="IE65" s="578"/>
      <c r="IF65" s="578"/>
      <c r="IG65" s="578"/>
      <c r="IH65" s="578"/>
    </row>
    <row r="66" s="607" customFormat="1" ht="24" customHeight="1" spans="1:242">
      <c r="A66" s="578"/>
      <c r="B66" s="594"/>
      <c r="C66" s="594"/>
      <c r="D66" s="594"/>
      <c r="E66" s="391"/>
      <c r="F66" s="578"/>
      <c r="G66" s="578"/>
      <c r="H66" s="578"/>
      <c r="I66" s="578"/>
      <c r="J66" s="578"/>
      <c r="K66" s="578"/>
      <c r="L66" s="578"/>
      <c r="M66" s="578"/>
      <c r="N66" s="578"/>
      <c r="O66" s="578"/>
      <c r="P66" s="578"/>
      <c r="Q66" s="578"/>
      <c r="R66" s="578"/>
      <c r="S66" s="578"/>
      <c r="T66" s="578"/>
      <c r="U66" s="578"/>
      <c r="V66" s="578"/>
      <c r="W66" s="578"/>
      <c r="X66" s="578"/>
      <c r="Y66" s="578"/>
      <c r="Z66" s="578"/>
      <c r="AA66" s="578"/>
      <c r="AB66" s="578"/>
      <c r="AC66" s="578"/>
      <c r="AD66" s="578"/>
      <c r="AE66" s="578"/>
      <c r="AF66" s="578"/>
      <c r="AG66" s="578"/>
      <c r="AH66" s="578"/>
      <c r="AI66" s="578"/>
      <c r="AJ66" s="578"/>
      <c r="AK66" s="578"/>
      <c r="AL66" s="578"/>
      <c r="AM66" s="578"/>
      <c r="AN66" s="578"/>
      <c r="AO66" s="578"/>
      <c r="AP66" s="578"/>
      <c r="AQ66" s="578"/>
      <c r="AR66" s="578"/>
      <c r="AS66" s="578"/>
      <c r="AT66" s="578"/>
      <c r="AU66" s="578"/>
      <c r="AV66" s="578"/>
      <c r="AW66" s="578"/>
      <c r="AX66" s="578"/>
      <c r="AY66" s="578"/>
      <c r="AZ66" s="578"/>
      <c r="BA66" s="578"/>
      <c r="BB66" s="578"/>
      <c r="BC66" s="578"/>
      <c r="BD66" s="578"/>
      <c r="BE66" s="578"/>
      <c r="BF66" s="578"/>
      <c r="BG66" s="578"/>
      <c r="BH66" s="578"/>
      <c r="BI66" s="578"/>
      <c r="BJ66" s="578"/>
      <c r="BK66" s="578"/>
      <c r="BL66" s="578"/>
      <c r="BM66" s="578"/>
      <c r="BN66" s="578"/>
      <c r="BO66" s="578"/>
      <c r="BP66" s="578"/>
      <c r="BQ66" s="578"/>
      <c r="BR66" s="578"/>
      <c r="BS66" s="578"/>
      <c r="BT66" s="578"/>
      <c r="BU66" s="578"/>
      <c r="BV66" s="578"/>
      <c r="BW66" s="578"/>
      <c r="BX66" s="578"/>
      <c r="BY66" s="578"/>
      <c r="BZ66" s="578"/>
      <c r="CA66" s="578"/>
      <c r="CB66" s="578"/>
      <c r="CC66" s="578"/>
      <c r="CD66" s="578"/>
      <c r="CE66" s="578"/>
      <c r="CF66" s="578"/>
      <c r="CG66" s="578"/>
      <c r="CH66" s="578"/>
      <c r="CI66" s="578"/>
      <c r="CJ66" s="578"/>
      <c r="CK66" s="578"/>
      <c r="CL66" s="578"/>
      <c r="CM66" s="578"/>
      <c r="CN66" s="578"/>
      <c r="CO66" s="578"/>
      <c r="CP66" s="578"/>
      <c r="CQ66" s="578"/>
      <c r="CR66" s="578"/>
      <c r="CS66" s="578"/>
      <c r="CT66" s="578"/>
      <c r="CU66" s="578"/>
      <c r="CV66" s="578"/>
      <c r="CW66" s="578"/>
      <c r="CX66" s="578"/>
      <c r="CY66" s="578"/>
      <c r="CZ66" s="578"/>
      <c r="DA66" s="578"/>
      <c r="DB66" s="578"/>
      <c r="DC66" s="578"/>
      <c r="DD66" s="578"/>
      <c r="DE66" s="578"/>
      <c r="DF66" s="578"/>
      <c r="DG66" s="578"/>
      <c r="DH66" s="578"/>
      <c r="DI66" s="578"/>
      <c r="DJ66" s="578"/>
      <c r="DK66" s="578"/>
      <c r="DL66" s="578"/>
      <c r="DM66" s="578"/>
      <c r="DN66" s="578"/>
      <c r="DO66" s="578"/>
      <c r="DP66" s="578"/>
      <c r="DQ66" s="578"/>
      <c r="DR66" s="578"/>
      <c r="DS66" s="578"/>
      <c r="DT66" s="578"/>
      <c r="DU66" s="578"/>
      <c r="DV66" s="578"/>
      <c r="DW66" s="578"/>
      <c r="DX66" s="578"/>
      <c r="DY66" s="578"/>
      <c r="DZ66" s="578"/>
      <c r="EA66" s="578"/>
      <c r="EB66" s="578"/>
      <c r="EC66" s="578"/>
      <c r="ED66" s="578"/>
      <c r="EE66" s="578"/>
      <c r="EF66" s="578"/>
      <c r="EG66" s="578"/>
      <c r="EH66" s="578"/>
      <c r="EI66" s="578"/>
      <c r="EJ66" s="578"/>
      <c r="EK66" s="578"/>
      <c r="EL66" s="578"/>
      <c r="EM66" s="578"/>
      <c r="EN66" s="578"/>
      <c r="EO66" s="578"/>
      <c r="EP66" s="578"/>
      <c r="EQ66" s="578"/>
      <c r="ER66" s="578"/>
      <c r="ES66" s="578"/>
      <c r="ET66" s="578"/>
      <c r="EU66" s="578"/>
      <c r="EV66" s="578"/>
      <c r="EW66" s="578"/>
      <c r="EX66" s="578"/>
      <c r="EY66" s="578"/>
      <c r="EZ66" s="578"/>
      <c r="FA66" s="578"/>
      <c r="FB66" s="578"/>
      <c r="FC66" s="578"/>
      <c r="FD66" s="578"/>
      <c r="FE66" s="578"/>
      <c r="FF66" s="578"/>
      <c r="FG66" s="578"/>
      <c r="FH66" s="578"/>
      <c r="FI66" s="578"/>
      <c r="FJ66" s="578"/>
      <c r="FK66" s="578"/>
      <c r="FL66" s="578"/>
      <c r="FM66" s="578"/>
      <c r="FN66" s="578"/>
      <c r="FO66" s="578"/>
      <c r="FP66" s="578"/>
      <c r="FQ66" s="578"/>
      <c r="FR66" s="578"/>
      <c r="FS66" s="578"/>
      <c r="FT66" s="578"/>
      <c r="FU66" s="578"/>
      <c r="FV66" s="578"/>
      <c r="FW66" s="578"/>
      <c r="FX66" s="578"/>
      <c r="FY66" s="578"/>
      <c r="FZ66" s="578"/>
      <c r="GA66" s="578"/>
      <c r="GB66" s="578"/>
      <c r="GC66" s="578"/>
      <c r="GD66" s="578"/>
      <c r="GE66" s="578"/>
      <c r="GF66" s="578"/>
      <c r="GG66" s="578"/>
      <c r="GH66" s="578"/>
      <c r="GI66" s="578"/>
      <c r="GJ66" s="578"/>
      <c r="GK66" s="578"/>
      <c r="GL66" s="578"/>
      <c r="GM66" s="578"/>
      <c r="GN66" s="578"/>
      <c r="GO66" s="578"/>
      <c r="GP66" s="578"/>
      <c r="GQ66" s="578"/>
      <c r="GR66" s="578"/>
      <c r="GS66" s="578"/>
      <c r="GT66" s="578"/>
      <c r="GU66" s="578"/>
      <c r="GV66" s="578"/>
      <c r="GW66" s="578"/>
      <c r="GX66" s="578"/>
      <c r="GY66" s="578"/>
      <c r="GZ66" s="578"/>
      <c r="HA66" s="578"/>
      <c r="HB66" s="578"/>
      <c r="HC66" s="578"/>
      <c r="HD66" s="578"/>
      <c r="HE66" s="578"/>
      <c r="HF66" s="578"/>
      <c r="HG66" s="578"/>
      <c r="HH66" s="578"/>
      <c r="HI66" s="578"/>
      <c r="HJ66" s="578"/>
      <c r="HK66" s="578"/>
      <c r="HL66" s="578"/>
      <c r="HM66" s="578"/>
      <c r="HN66" s="578"/>
      <c r="HO66" s="578"/>
      <c r="HP66" s="578"/>
      <c r="HQ66" s="578"/>
      <c r="HR66" s="578"/>
      <c r="HS66" s="578"/>
      <c r="HT66" s="578"/>
      <c r="HU66" s="578"/>
      <c r="HV66" s="578"/>
      <c r="HW66" s="578"/>
      <c r="HX66" s="578"/>
      <c r="HY66" s="578"/>
      <c r="HZ66" s="578"/>
      <c r="IA66" s="578"/>
      <c r="IB66" s="578"/>
      <c r="IC66" s="578"/>
      <c r="ID66" s="578"/>
      <c r="IE66" s="578"/>
      <c r="IF66" s="578"/>
      <c r="IG66" s="578"/>
      <c r="IH66" s="578"/>
    </row>
    <row r="67" s="607" customFormat="1" ht="24" customHeight="1" spans="1:242">
      <c r="A67" s="578"/>
      <c r="B67" s="594"/>
      <c r="C67" s="594"/>
      <c r="D67" s="594"/>
      <c r="E67" s="391"/>
      <c r="F67" s="578"/>
      <c r="G67" s="578"/>
      <c r="H67" s="578"/>
      <c r="I67" s="578"/>
      <c r="J67" s="578"/>
      <c r="K67" s="578"/>
      <c r="L67" s="578"/>
      <c r="M67" s="578"/>
      <c r="N67" s="578"/>
      <c r="O67" s="578"/>
      <c r="P67" s="578"/>
      <c r="Q67" s="578"/>
      <c r="R67" s="578"/>
      <c r="S67" s="578"/>
      <c r="T67" s="578"/>
      <c r="U67" s="578"/>
      <c r="V67" s="578"/>
      <c r="W67" s="578"/>
      <c r="X67" s="578"/>
      <c r="Y67" s="578"/>
      <c r="Z67" s="578"/>
      <c r="AA67" s="578"/>
      <c r="AB67" s="578"/>
      <c r="AC67" s="578"/>
      <c r="AD67" s="578"/>
      <c r="AE67" s="578"/>
      <c r="AF67" s="578"/>
      <c r="AG67" s="578"/>
      <c r="AH67" s="578"/>
      <c r="AI67" s="578"/>
      <c r="AJ67" s="578"/>
      <c r="AK67" s="578"/>
      <c r="AL67" s="578"/>
      <c r="AM67" s="578"/>
      <c r="AN67" s="578"/>
      <c r="AO67" s="578"/>
      <c r="AP67" s="578"/>
      <c r="AQ67" s="578"/>
      <c r="AR67" s="578"/>
      <c r="AS67" s="578"/>
      <c r="AT67" s="578"/>
      <c r="AU67" s="578"/>
      <c r="AV67" s="578"/>
      <c r="AW67" s="578"/>
      <c r="AX67" s="578"/>
      <c r="AY67" s="578"/>
      <c r="AZ67" s="578"/>
      <c r="BA67" s="578"/>
      <c r="BB67" s="578"/>
      <c r="BC67" s="578"/>
      <c r="BD67" s="578"/>
      <c r="BE67" s="578"/>
      <c r="BF67" s="578"/>
      <c r="BG67" s="578"/>
      <c r="BH67" s="578"/>
      <c r="BI67" s="578"/>
      <c r="BJ67" s="578"/>
      <c r="BK67" s="578"/>
      <c r="BL67" s="578"/>
      <c r="BM67" s="578"/>
      <c r="BN67" s="578"/>
      <c r="BO67" s="578"/>
      <c r="BP67" s="578"/>
      <c r="BQ67" s="578"/>
      <c r="BR67" s="578"/>
      <c r="BS67" s="578"/>
      <c r="BT67" s="578"/>
      <c r="BU67" s="578"/>
      <c r="BV67" s="578"/>
      <c r="BW67" s="578"/>
      <c r="BX67" s="578"/>
      <c r="BY67" s="578"/>
      <c r="BZ67" s="578"/>
      <c r="CA67" s="578"/>
      <c r="CB67" s="578"/>
      <c r="CC67" s="578"/>
      <c r="CD67" s="578"/>
      <c r="CE67" s="578"/>
      <c r="CF67" s="578"/>
      <c r="CG67" s="578"/>
      <c r="CH67" s="578"/>
      <c r="CI67" s="578"/>
      <c r="CJ67" s="578"/>
      <c r="CK67" s="578"/>
      <c r="CL67" s="578"/>
      <c r="CM67" s="578"/>
      <c r="CN67" s="578"/>
      <c r="CO67" s="578"/>
      <c r="CP67" s="578"/>
      <c r="CQ67" s="578"/>
      <c r="CR67" s="578"/>
      <c r="CS67" s="578"/>
      <c r="CT67" s="578"/>
      <c r="CU67" s="578"/>
      <c r="CV67" s="578"/>
      <c r="CW67" s="578"/>
      <c r="CX67" s="578"/>
      <c r="CY67" s="578"/>
      <c r="CZ67" s="578"/>
      <c r="DA67" s="578"/>
      <c r="DB67" s="578"/>
      <c r="DC67" s="578"/>
      <c r="DD67" s="578"/>
      <c r="DE67" s="578"/>
      <c r="DF67" s="578"/>
      <c r="DG67" s="578"/>
      <c r="DH67" s="578"/>
      <c r="DI67" s="578"/>
      <c r="DJ67" s="578"/>
      <c r="DK67" s="578"/>
      <c r="DL67" s="578"/>
      <c r="DM67" s="578"/>
      <c r="DN67" s="578"/>
      <c r="DO67" s="578"/>
      <c r="DP67" s="578"/>
      <c r="DQ67" s="578"/>
      <c r="DR67" s="578"/>
      <c r="DS67" s="578"/>
      <c r="DT67" s="578"/>
      <c r="DU67" s="578"/>
      <c r="DV67" s="578"/>
      <c r="DW67" s="578"/>
      <c r="DX67" s="578"/>
      <c r="DY67" s="578"/>
      <c r="DZ67" s="578"/>
      <c r="EA67" s="578"/>
      <c r="EB67" s="578"/>
      <c r="EC67" s="578"/>
      <c r="ED67" s="578"/>
      <c r="EE67" s="578"/>
      <c r="EF67" s="578"/>
      <c r="EG67" s="578"/>
      <c r="EH67" s="578"/>
      <c r="EI67" s="578"/>
      <c r="EJ67" s="578"/>
      <c r="EK67" s="578"/>
      <c r="EL67" s="578"/>
      <c r="EM67" s="578"/>
      <c r="EN67" s="578"/>
      <c r="EO67" s="578"/>
      <c r="EP67" s="578"/>
      <c r="EQ67" s="578"/>
      <c r="ER67" s="578"/>
      <c r="ES67" s="578"/>
      <c r="ET67" s="578"/>
      <c r="EU67" s="578"/>
      <c r="EV67" s="578"/>
      <c r="EW67" s="578"/>
      <c r="EX67" s="578"/>
      <c r="EY67" s="578"/>
      <c r="EZ67" s="578"/>
      <c r="FA67" s="578"/>
      <c r="FB67" s="578"/>
      <c r="FC67" s="578"/>
      <c r="FD67" s="578"/>
      <c r="FE67" s="578"/>
      <c r="FF67" s="578"/>
      <c r="FG67" s="578"/>
      <c r="FH67" s="578"/>
      <c r="FI67" s="578"/>
      <c r="FJ67" s="578"/>
      <c r="FK67" s="578"/>
      <c r="FL67" s="578"/>
      <c r="FM67" s="578"/>
      <c r="FN67" s="578"/>
      <c r="FO67" s="578"/>
      <c r="FP67" s="578"/>
      <c r="FQ67" s="578"/>
      <c r="FR67" s="578"/>
      <c r="FS67" s="578"/>
      <c r="FT67" s="578"/>
      <c r="FU67" s="578"/>
      <c r="FV67" s="578"/>
      <c r="FW67" s="578"/>
      <c r="FX67" s="578"/>
      <c r="FY67" s="578"/>
      <c r="FZ67" s="578"/>
      <c r="GA67" s="578"/>
      <c r="GB67" s="578"/>
      <c r="GC67" s="578"/>
      <c r="GD67" s="578"/>
      <c r="GE67" s="578"/>
      <c r="GF67" s="578"/>
      <c r="GG67" s="578"/>
      <c r="GH67" s="578"/>
      <c r="GI67" s="578"/>
      <c r="GJ67" s="578"/>
      <c r="GK67" s="578"/>
      <c r="GL67" s="578"/>
      <c r="GM67" s="578"/>
      <c r="GN67" s="578"/>
      <c r="GO67" s="578"/>
      <c r="GP67" s="578"/>
      <c r="GQ67" s="578"/>
      <c r="GR67" s="578"/>
      <c r="GS67" s="578"/>
      <c r="GT67" s="578"/>
      <c r="GU67" s="578"/>
      <c r="GV67" s="578"/>
      <c r="GW67" s="578"/>
      <c r="GX67" s="578"/>
      <c r="GY67" s="578"/>
      <c r="GZ67" s="578"/>
      <c r="HA67" s="578"/>
      <c r="HB67" s="578"/>
      <c r="HC67" s="578"/>
      <c r="HD67" s="578"/>
      <c r="HE67" s="578"/>
      <c r="HF67" s="578"/>
      <c r="HG67" s="578"/>
      <c r="HH67" s="578"/>
      <c r="HI67" s="578"/>
      <c r="HJ67" s="578"/>
      <c r="HK67" s="578"/>
      <c r="HL67" s="578"/>
      <c r="HM67" s="578"/>
      <c r="HN67" s="578"/>
      <c r="HO67" s="578"/>
      <c r="HP67" s="578"/>
      <c r="HQ67" s="578"/>
      <c r="HR67" s="578"/>
      <c r="HS67" s="578"/>
      <c r="HT67" s="578"/>
      <c r="HU67" s="578"/>
      <c r="HV67" s="578"/>
      <c r="HW67" s="578"/>
      <c r="HX67" s="578"/>
      <c r="HY67" s="578"/>
      <c r="HZ67" s="578"/>
      <c r="IA67" s="578"/>
      <c r="IB67" s="578"/>
      <c r="IC67" s="578"/>
      <c r="ID67" s="578"/>
      <c r="IE67" s="578"/>
      <c r="IF67" s="578"/>
      <c r="IG67" s="578"/>
      <c r="IH67" s="578"/>
    </row>
    <row r="68" s="607" customFormat="1" ht="24" customHeight="1" spans="1:242">
      <c r="A68" s="578"/>
      <c r="B68" s="594"/>
      <c r="C68" s="594"/>
      <c r="D68" s="594"/>
      <c r="E68" s="391"/>
      <c r="F68" s="578"/>
      <c r="G68" s="578"/>
      <c r="H68" s="578"/>
      <c r="I68" s="578"/>
      <c r="J68" s="578"/>
      <c r="K68" s="578"/>
      <c r="L68" s="578"/>
      <c r="M68" s="578"/>
      <c r="N68" s="578"/>
      <c r="O68" s="578"/>
      <c r="P68" s="578"/>
      <c r="Q68" s="578"/>
      <c r="R68" s="578"/>
      <c r="S68" s="578"/>
      <c r="T68" s="578"/>
      <c r="U68" s="578"/>
      <c r="V68" s="578"/>
      <c r="W68" s="578"/>
      <c r="X68" s="578"/>
      <c r="Y68" s="578"/>
      <c r="Z68" s="578"/>
      <c r="AA68" s="578"/>
      <c r="AB68" s="578"/>
      <c r="AC68" s="578"/>
      <c r="AD68" s="578"/>
      <c r="AE68" s="578"/>
      <c r="AF68" s="578"/>
      <c r="AG68" s="578"/>
      <c r="AH68" s="578"/>
      <c r="AI68" s="578"/>
      <c r="AJ68" s="578"/>
      <c r="AK68" s="578"/>
      <c r="AL68" s="578"/>
      <c r="AM68" s="578"/>
      <c r="AN68" s="578"/>
      <c r="AO68" s="578"/>
      <c r="AP68" s="578"/>
      <c r="AQ68" s="578"/>
      <c r="AR68" s="578"/>
      <c r="AS68" s="578"/>
      <c r="AT68" s="578"/>
      <c r="AU68" s="578"/>
      <c r="AV68" s="578"/>
      <c r="AW68" s="578"/>
      <c r="AX68" s="578"/>
      <c r="AY68" s="578"/>
      <c r="AZ68" s="578"/>
      <c r="BA68" s="578"/>
      <c r="BB68" s="578"/>
      <c r="BC68" s="578"/>
      <c r="BD68" s="578"/>
      <c r="BE68" s="578"/>
      <c r="BF68" s="578"/>
      <c r="BG68" s="578"/>
      <c r="BH68" s="578"/>
      <c r="BI68" s="578"/>
      <c r="BJ68" s="578"/>
      <c r="BK68" s="578"/>
      <c r="BL68" s="578"/>
      <c r="BM68" s="578"/>
      <c r="BN68" s="578"/>
      <c r="BO68" s="578"/>
      <c r="BP68" s="578"/>
      <c r="BQ68" s="578"/>
      <c r="BR68" s="578"/>
      <c r="BS68" s="578"/>
      <c r="BT68" s="578"/>
      <c r="BU68" s="578"/>
      <c r="BV68" s="578"/>
      <c r="BW68" s="578"/>
      <c r="BX68" s="578"/>
      <c r="BY68" s="578"/>
      <c r="BZ68" s="578"/>
      <c r="CA68" s="578"/>
      <c r="CB68" s="578"/>
      <c r="CC68" s="578"/>
      <c r="CD68" s="578"/>
      <c r="CE68" s="578"/>
      <c r="CF68" s="578"/>
      <c r="CG68" s="578"/>
      <c r="CH68" s="578"/>
      <c r="CI68" s="578"/>
      <c r="CJ68" s="578"/>
      <c r="CK68" s="578"/>
      <c r="CL68" s="578"/>
      <c r="CM68" s="578"/>
      <c r="CN68" s="578"/>
      <c r="CO68" s="578"/>
      <c r="CP68" s="578"/>
      <c r="CQ68" s="578"/>
      <c r="CR68" s="578"/>
      <c r="CS68" s="578"/>
      <c r="CT68" s="578"/>
      <c r="CU68" s="578"/>
      <c r="CV68" s="578"/>
      <c r="CW68" s="578"/>
      <c r="CX68" s="578"/>
      <c r="CY68" s="578"/>
      <c r="CZ68" s="578"/>
      <c r="DA68" s="578"/>
      <c r="DB68" s="578"/>
      <c r="DC68" s="578"/>
      <c r="DD68" s="578"/>
      <c r="DE68" s="578"/>
      <c r="DF68" s="578"/>
      <c r="DG68" s="578"/>
      <c r="DH68" s="578"/>
      <c r="DI68" s="578"/>
      <c r="DJ68" s="578"/>
      <c r="DK68" s="578"/>
      <c r="DL68" s="578"/>
      <c r="DM68" s="578"/>
      <c r="DN68" s="578"/>
      <c r="DO68" s="578"/>
      <c r="DP68" s="578"/>
      <c r="DQ68" s="578"/>
      <c r="DR68" s="578"/>
      <c r="DS68" s="578"/>
      <c r="DT68" s="578"/>
      <c r="DU68" s="578"/>
      <c r="DV68" s="578"/>
      <c r="DW68" s="578"/>
      <c r="DX68" s="578"/>
      <c r="DY68" s="578"/>
      <c r="DZ68" s="578"/>
      <c r="EA68" s="578"/>
      <c r="EB68" s="578"/>
      <c r="EC68" s="578"/>
      <c r="ED68" s="578"/>
      <c r="EE68" s="578"/>
      <c r="EF68" s="578"/>
      <c r="EG68" s="578"/>
      <c r="EH68" s="578"/>
      <c r="EI68" s="578"/>
      <c r="EJ68" s="578"/>
      <c r="EK68" s="578"/>
      <c r="EL68" s="578"/>
      <c r="EM68" s="578"/>
      <c r="EN68" s="578"/>
      <c r="EO68" s="578"/>
      <c r="EP68" s="578"/>
      <c r="EQ68" s="578"/>
      <c r="ER68" s="578"/>
      <c r="ES68" s="578"/>
      <c r="ET68" s="578"/>
      <c r="EU68" s="578"/>
      <c r="EV68" s="578"/>
      <c r="EW68" s="578"/>
      <c r="EX68" s="578"/>
      <c r="EY68" s="578"/>
      <c r="EZ68" s="578"/>
      <c r="FA68" s="578"/>
      <c r="FB68" s="578"/>
      <c r="FC68" s="578"/>
      <c r="FD68" s="578"/>
      <c r="FE68" s="578"/>
      <c r="FF68" s="578"/>
      <c r="FG68" s="578"/>
      <c r="FH68" s="578"/>
      <c r="FI68" s="578"/>
      <c r="FJ68" s="578"/>
      <c r="FK68" s="578"/>
      <c r="FL68" s="578"/>
      <c r="FM68" s="578"/>
      <c r="FN68" s="578"/>
      <c r="FO68" s="578"/>
      <c r="FP68" s="578"/>
      <c r="FQ68" s="578"/>
      <c r="FR68" s="578"/>
      <c r="FS68" s="578"/>
      <c r="FT68" s="578"/>
      <c r="FU68" s="578"/>
      <c r="FV68" s="578"/>
      <c r="FW68" s="578"/>
      <c r="FX68" s="578"/>
      <c r="FY68" s="578"/>
      <c r="FZ68" s="578"/>
      <c r="GA68" s="578"/>
      <c r="GB68" s="578"/>
      <c r="GC68" s="578"/>
      <c r="GD68" s="578"/>
      <c r="GE68" s="578"/>
      <c r="GF68" s="578"/>
      <c r="GG68" s="578"/>
      <c r="GH68" s="578"/>
      <c r="GI68" s="578"/>
      <c r="GJ68" s="578"/>
      <c r="GK68" s="578"/>
      <c r="GL68" s="578"/>
      <c r="GM68" s="578"/>
      <c r="GN68" s="578"/>
      <c r="GO68" s="578"/>
      <c r="GP68" s="578"/>
      <c r="GQ68" s="578"/>
      <c r="GR68" s="578"/>
      <c r="GS68" s="578"/>
      <c r="GT68" s="578"/>
      <c r="GU68" s="578"/>
      <c r="GV68" s="578"/>
      <c r="GW68" s="578"/>
      <c r="GX68" s="578"/>
      <c r="GY68" s="578"/>
      <c r="GZ68" s="578"/>
      <c r="HA68" s="578"/>
      <c r="HB68" s="578"/>
      <c r="HC68" s="578"/>
      <c r="HD68" s="578"/>
      <c r="HE68" s="578"/>
      <c r="HF68" s="578"/>
      <c r="HG68" s="578"/>
      <c r="HH68" s="578"/>
      <c r="HI68" s="578"/>
      <c r="HJ68" s="578"/>
      <c r="HK68" s="578"/>
      <c r="HL68" s="578"/>
      <c r="HM68" s="578"/>
      <c r="HN68" s="578"/>
      <c r="HO68" s="578"/>
      <c r="HP68" s="578"/>
      <c r="HQ68" s="578"/>
      <c r="HR68" s="578"/>
      <c r="HS68" s="578"/>
      <c r="HT68" s="578"/>
      <c r="HU68" s="578"/>
      <c r="HV68" s="578"/>
      <c r="HW68" s="578"/>
      <c r="HX68" s="578"/>
      <c r="HY68" s="578"/>
      <c r="HZ68" s="578"/>
      <c r="IA68" s="578"/>
      <c r="IB68" s="578"/>
      <c r="IC68" s="578"/>
      <c r="ID68" s="578"/>
      <c r="IE68" s="578"/>
      <c r="IF68" s="578"/>
      <c r="IG68" s="578"/>
      <c r="IH68" s="578"/>
    </row>
    <row r="69" s="607" customFormat="1" ht="24" customHeight="1" spans="1:242">
      <c r="A69" s="578"/>
      <c r="B69" s="594"/>
      <c r="C69" s="594"/>
      <c r="D69" s="594"/>
      <c r="E69" s="391"/>
      <c r="F69" s="578"/>
      <c r="G69" s="578"/>
      <c r="H69" s="578"/>
      <c r="I69" s="578"/>
      <c r="J69" s="578"/>
      <c r="K69" s="578"/>
      <c r="L69" s="578"/>
      <c r="M69" s="578"/>
      <c r="N69" s="578"/>
      <c r="O69" s="578"/>
      <c r="P69" s="578"/>
      <c r="Q69" s="578"/>
      <c r="R69" s="578"/>
      <c r="S69" s="578"/>
      <c r="T69" s="578"/>
      <c r="U69" s="578"/>
      <c r="V69" s="578"/>
      <c r="W69" s="578"/>
      <c r="X69" s="578"/>
      <c r="Y69" s="578"/>
      <c r="Z69" s="578"/>
      <c r="AA69" s="578"/>
      <c r="AB69" s="578"/>
      <c r="AC69" s="578"/>
      <c r="AD69" s="578"/>
      <c r="AE69" s="578"/>
      <c r="AF69" s="578"/>
      <c r="AG69" s="578"/>
      <c r="AH69" s="578"/>
      <c r="AI69" s="578"/>
      <c r="AJ69" s="578"/>
      <c r="AK69" s="578"/>
      <c r="AL69" s="578"/>
      <c r="AM69" s="578"/>
      <c r="AN69" s="578"/>
      <c r="AO69" s="578"/>
      <c r="AP69" s="578"/>
      <c r="AQ69" s="578"/>
      <c r="AR69" s="578"/>
      <c r="AS69" s="578"/>
      <c r="AT69" s="578"/>
      <c r="AU69" s="578"/>
      <c r="AV69" s="578"/>
      <c r="AW69" s="578"/>
      <c r="AX69" s="578"/>
      <c r="AY69" s="578"/>
      <c r="AZ69" s="578"/>
      <c r="BA69" s="578"/>
      <c r="BB69" s="578"/>
      <c r="BC69" s="578"/>
      <c r="BD69" s="578"/>
      <c r="BE69" s="578"/>
      <c r="BF69" s="578"/>
      <c r="BG69" s="578"/>
      <c r="BH69" s="578"/>
      <c r="BI69" s="578"/>
      <c r="BJ69" s="578"/>
      <c r="BK69" s="578"/>
      <c r="BL69" s="578"/>
      <c r="BM69" s="578"/>
      <c r="BN69" s="578"/>
      <c r="BO69" s="578"/>
      <c r="BP69" s="578"/>
      <c r="BQ69" s="578"/>
      <c r="BR69" s="578"/>
      <c r="BS69" s="578"/>
      <c r="BT69" s="578"/>
      <c r="BU69" s="578"/>
      <c r="BV69" s="578"/>
      <c r="BW69" s="578"/>
      <c r="BX69" s="578"/>
      <c r="BY69" s="578"/>
      <c r="BZ69" s="578"/>
      <c r="CA69" s="578"/>
      <c r="CB69" s="578"/>
      <c r="CC69" s="578"/>
      <c r="CD69" s="578"/>
      <c r="CE69" s="578"/>
      <c r="CF69" s="578"/>
      <c r="CG69" s="578"/>
      <c r="CH69" s="578"/>
      <c r="CI69" s="578"/>
      <c r="CJ69" s="578"/>
      <c r="CK69" s="578"/>
      <c r="CL69" s="578"/>
      <c r="CM69" s="578"/>
      <c r="CN69" s="578"/>
      <c r="CO69" s="578"/>
      <c r="CP69" s="578"/>
      <c r="CQ69" s="578"/>
      <c r="CR69" s="578"/>
      <c r="CS69" s="578"/>
      <c r="CT69" s="578"/>
      <c r="CU69" s="578"/>
      <c r="CV69" s="578"/>
      <c r="CW69" s="578"/>
      <c r="CX69" s="578"/>
      <c r="CY69" s="578"/>
      <c r="CZ69" s="578"/>
      <c r="DA69" s="578"/>
      <c r="DB69" s="578"/>
      <c r="DC69" s="578"/>
      <c r="DD69" s="578"/>
      <c r="DE69" s="578"/>
      <c r="DF69" s="578"/>
      <c r="DG69" s="578"/>
      <c r="DH69" s="578"/>
      <c r="DI69" s="578"/>
      <c r="DJ69" s="578"/>
      <c r="DK69" s="578"/>
      <c r="DL69" s="578"/>
      <c r="DM69" s="578"/>
      <c r="DN69" s="578"/>
      <c r="DO69" s="578"/>
      <c r="DP69" s="578"/>
      <c r="DQ69" s="578"/>
      <c r="DR69" s="578"/>
      <c r="DS69" s="578"/>
      <c r="DT69" s="578"/>
      <c r="DU69" s="578"/>
      <c r="DV69" s="578"/>
      <c r="DW69" s="578"/>
      <c r="DX69" s="578"/>
      <c r="DY69" s="578"/>
      <c r="DZ69" s="578"/>
      <c r="EA69" s="578"/>
      <c r="EB69" s="578"/>
      <c r="EC69" s="578"/>
      <c r="ED69" s="578"/>
      <c r="EE69" s="578"/>
      <c r="EF69" s="578"/>
      <c r="EG69" s="578"/>
      <c r="EH69" s="578"/>
      <c r="EI69" s="578"/>
      <c r="EJ69" s="578"/>
      <c r="EK69" s="578"/>
      <c r="EL69" s="578"/>
      <c r="EM69" s="578"/>
      <c r="EN69" s="578"/>
      <c r="EO69" s="578"/>
      <c r="EP69" s="578"/>
      <c r="EQ69" s="578"/>
      <c r="ER69" s="578"/>
      <c r="ES69" s="578"/>
      <c r="ET69" s="578"/>
      <c r="EU69" s="578"/>
      <c r="EV69" s="578"/>
      <c r="EW69" s="578"/>
      <c r="EX69" s="578"/>
      <c r="EY69" s="578"/>
      <c r="EZ69" s="578"/>
      <c r="FA69" s="578"/>
      <c r="FB69" s="578"/>
      <c r="FC69" s="578"/>
      <c r="FD69" s="578"/>
      <c r="FE69" s="578"/>
      <c r="FF69" s="578"/>
      <c r="FG69" s="578"/>
      <c r="FH69" s="578"/>
      <c r="FI69" s="578"/>
      <c r="FJ69" s="578"/>
      <c r="FK69" s="578"/>
      <c r="FL69" s="578"/>
      <c r="FM69" s="578"/>
      <c r="FN69" s="578"/>
      <c r="FO69" s="578"/>
      <c r="FP69" s="578"/>
      <c r="FQ69" s="578"/>
      <c r="FR69" s="578"/>
      <c r="FS69" s="578"/>
      <c r="FT69" s="578"/>
      <c r="FU69" s="578"/>
      <c r="FV69" s="578"/>
      <c r="FW69" s="578"/>
      <c r="FX69" s="578"/>
      <c r="FY69" s="578"/>
      <c r="FZ69" s="578"/>
      <c r="GA69" s="578"/>
      <c r="GB69" s="578"/>
      <c r="GC69" s="578"/>
      <c r="GD69" s="578"/>
      <c r="GE69" s="578"/>
      <c r="GF69" s="578"/>
      <c r="GG69" s="578"/>
      <c r="GH69" s="578"/>
      <c r="GI69" s="578"/>
      <c r="GJ69" s="578"/>
      <c r="GK69" s="578"/>
      <c r="GL69" s="578"/>
      <c r="GM69" s="578"/>
      <c r="GN69" s="578"/>
      <c r="GO69" s="578"/>
      <c r="GP69" s="578"/>
      <c r="GQ69" s="578"/>
      <c r="GR69" s="578"/>
      <c r="GS69" s="578"/>
      <c r="GT69" s="578"/>
      <c r="GU69" s="578"/>
      <c r="GV69" s="578"/>
      <c r="GW69" s="578"/>
      <c r="GX69" s="578"/>
      <c r="GY69" s="578"/>
      <c r="GZ69" s="578"/>
      <c r="HA69" s="578"/>
      <c r="HB69" s="578"/>
      <c r="HC69" s="578"/>
      <c r="HD69" s="578"/>
      <c r="HE69" s="578"/>
      <c r="HF69" s="578"/>
      <c r="HG69" s="578"/>
      <c r="HH69" s="578"/>
      <c r="HI69" s="578"/>
      <c r="HJ69" s="578"/>
      <c r="HK69" s="578"/>
      <c r="HL69" s="578"/>
      <c r="HM69" s="578"/>
      <c r="HN69" s="578"/>
      <c r="HO69" s="578"/>
      <c r="HP69" s="578"/>
      <c r="HQ69" s="578"/>
      <c r="HR69" s="578"/>
      <c r="HS69" s="578"/>
      <c r="HT69" s="578"/>
      <c r="HU69" s="578"/>
      <c r="HV69" s="578"/>
      <c r="HW69" s="578"/>
      <c r="HX69" s="578"/>
      <c r="HY69" s="578"/>
      <c r="HZ69" s="578"/>
      <c r="IA69" s="578"/>
      <c r="IB69" s="578"/>
      <c r="IC69" s="578"/>
      <c r="ID69" s="578"/>
      <c r="IE69" s="578"/>
      <c r="IF69" s="578"/>
      <c r="IG69" s="578"/>
      <c r="IH69" s="578"/>
    </row>
    <row r="70" s="607" customFormat="1" ht="24" customHeight="1" spans="1:242">
      <c r="A70" s="578"/>
      <c r="B70" s="594"/>
      <c r="C70" s="594"/>
      <c r="D70" s="594"/>
      <c r="E70" s="391"/>
      <c r="F70" s="578"/>
      <c r="G70" s="578"/>
      <c r="H70" s="578"/>
      <c r="I70" s="578"/>
      <c r="J70" s="578"/>
      <c r="K70" s="578"/>
      <c r="L70" s="578"/>
      <c r="M70" s="578"/>
      <c r="N70" s="578"/>
      <c r="O70" s="578"/>
      <c r="P70" s="578"/>
      <c r="Q70" s="578"/>
      <c r="R70" s="578"/>
      <c r="S70" s="578"/>
      <c r="T70" s="578"/>
      <c r="U70" s="578"/>
      <c r="V70" s="578"/>
      <c r="W70" s="578"/>
      <c r="X70" s="578"/>
      <c r="Y70" s="578"/>
      <c r="Z70" s="578"/>
      <c r="AA70" s="578"/>
      <c r="AB70" s="578"/>
      <c r="AC70" s="578"/>
      <c r="AD70" s="578"/>
      <c r="AE70" s="578"/>
      <c r="AF70" s="578"/>
      <c r="AG70" s="578"/>
      <c r="AH70" s="578"/>
      <c r="AI70" s="578"/>
      <c r="AJ70" s="578"/>
      <c r="AK70" s="578"/>
      <c r="AL70" s="578"/>
      <c r="AM70" s="578"/>
      <c r="AN70" s="578"/>
      <c r="AO70" s="578"/>
      <c r="AP70" s="578"/>
      <c r="AQ70" s="578"/>
      <c r="AR70" s="578"/>
      <c r="AS70" s="578"/>
      <c r="AT70" s="578"/>
      <c r="AU70" s="578"/>
      <c r="AV70" s="578"/>
      <c r="AW70" s="578"/>
      <c r="AX70" s="578"/>
      <c r="AY70" s="578"/>
      <c r="AZ70" s="578"/>
      <c r="BA70" s="578"/>
      <c r="BB70" s="578"/>
      <c r="BC70" s="578"/>
      <c r="BD70" s="578"/>
      <c r="BE70" s="578"/>
      <c r="BF70" s="578"/>
      <c r="BG70" s="578"/>
      <c r="BH70" s="578"/>
      <c r="BI70" s="578"/>
      <c r="BJ70" s="578"/>
      <c r="BK70" s="578"/>
      <c r="BL70" s="578"/>
      <c r="BM70" s="578"/>
      <c r="BN70" s="578"/>
      <c r="BO70" s="578"/>
      <c r="BP70" s="578"/>
      <c r="BQ70" s="578"/>
      <c r="BR70" s="578"/>
      <c r="BS70" s="578"/>
      <c r="BT70" s="578"/>
      <c r="BU70" s="578"/>
      <c r="BV70" s="578"/>
      <c r="BW70" s="578"/>
      <c r="BX70" s="578"/>
      <c r="BY70" s="578"/>
      <c r="BZ70" s="578"/>
      <c r="CA70" s="578"/>
      <c r="CB70" s="578"/>
      <c r="CC70" s="578"/>
      <c r="CD70" s="578"/>
      <c r="CE70" s="578"/>
      <c r="CF70" s="578"/>
      <c r="CG70" s="578"/>
      <c r="CH70" s="578"/>
      <c r="CI70" s="578"/>
      <c r="CJ70" s="578"/>
      <c r="CK70" s="578"/>
      <c r="CL70" s="578"/>
      <c r="CM70" s="578"/>
      <c r="CN70" s="578"/>
      <c r="CO70" s="578"/>
      <c r="CP70" s="578"/>
      <c r="CQ70" s="578"/>
      <c r="CR70" s="578"/>
      <c r="CS70" s="578"/>
      <c r="CT70" s="578"/>
      <c r="CU70" s="578"/>
      <c r="CV70" s="578"/>
      <c r="CW70" s="578"/>
      <c r="CX70" s="578"/>
      <c r="CY70" s="578"/>
      <c r="CZ70" s="578"/>
      <c r="DA70" s="578"/>
      <c r="DB70" s="578"/>
      <c r="DC70" s="578"/>
      <c r="DD70" s="578"/>
      <c r="DE70" s="578"/>
      <c r="DF70" s="578"/>
      <c r="DG70" s="578"/>
      <c r="DH70" s="578"/>
      <c r="DI70" s="578"/>
      <c r="DJ70" s="578"/>
      <c r="DK70" s="578"/>
      <c r="DL70" s="578"/>
      <c r="DM70" s="578"/>
      <c r="DN70" s="578"/>
      <c r="DO70" s="578"/>
      <c r="DP70" s="578"/>
      <c r="DQ70" s="578"/>
      <c r="DR70" s="578"/>
      <c r="DS70" s="578"/>
      <c r="DT70" s="578"/>
      <c r="DU70" s="578"/>
      <c r="DV70" s="578"/>
      <c r="DW70" s="578"/>
      <c r="DX70" s="578"/>
      <c r="DY70" s="578"/>
      <c r="DZ70" s="578"/>
      <c r="EA70" s="578"/>
      <c r="EB70" s="578"/>
      <c r="EC70" s="578"/>
      <c r="ED70" s="578"/>
      <c r="EE70" s="578"/>
      <c r="EF70" s="578"/>
      <c r="EG70" s="578"/>
      <c r="EH70" s="578"/>
      <c r="EI70" s="578"/>
      <c r="EJ70" s="578"/>
      <c r="EK70" s="578"/>
      <c r="EL70" s="578"/>
      <c r="EM70" s="578"/>
      <c r="EN70" s="578"/>
      <c r="EO70" s="578"/>
      <c r="EP70" s="578"/>
      <c r="EQ70" s="578"/>
      <c r="ER70" s="578"/>
      <c r="ES70" s="578"/>
      <c r="ET70" s="578"/>
      <c r="EU70" s="578"/>
      <c r="EV70" s="578"/>
      <c r="EW70" s="578"/>
      <c r="EX70" s="578"/>
      <c r="EY70" s="578"/>
      <c r="EZ70" s="578"/>
      <c r="FA70" s="578"/>
      <c r="FB70" s="578"/>
      <c r="FC70" s="578"/>
      <c r="FD70" s="578"/>
      <c r="FE70" s="578"/>
      <c r="FF70" s="578"/>
      <c r="FG70" s="578"/>
      <c r="FH70" s="578"/>
      <c r="FI70" s="578"/>
      <c r="FJ70" s="578"/>
      <c r="FK70" s="578"/>
      <c r="FL70" s="578"/>
      <c r="FM70" s="578"/>
      <c r="FN70" s="578"/>
      <c r="FO70" s="578"/>
      <c r="FP70" s="578"/>
      <c r="FQ70" s="578"/>
      <c r="FR70" s="578"/>
      <c r="FS70" s="578"/>
      <c r="FT70" s="578"/>
      <c r="FU70" s="578"/>
      <c r="FV70" s="578"/>
      <c r="FW70" s="578"/>
      <c r="FX70" s="578"/>
      <c r="FY70" s="578"/>
      <c r="FZ70" s="578"/>
      <c r="GA70" s="578"/>
      <c r="GB70" s="578"/>
      <c r="GC70" s="578"/>
      <c r="GD70" s="578"/>
      <c r="GE70" s="578"/>
      <c r="GF70" s="578"/>
      <c r="GG70" s="578"/>
      <c r="GH70" s="578"/>
      <c r="GI70" s="578"/>
      <c r="GJ70" s="578"/>
      <c r="GK70" s="578"/>
      <c r="GL70" s="578"/>
      <c r="GM70" s="578"/>
      <c r="GN70" s="578"/>
      <c r="GO70" s="578"/>
      <c r="GP70" s="578"/>
      <c r="GQ70" s="578"/>
      <c r="GR70" s="578"/>
      <c r="GS70" s="578"/>
      <c r="GT70" s="578"/>
      <c r="GU70" s="578"/>
      <c r="GV70" s="578"/>
      <c r="GW70" s="578"/>
      <c r="GX70" s="578"/>
      <c r="GY70" s="578"/>
      <c r="GZ70" s="578"/>
      <c r="HA70" s="578"/>
      <c r="HB70" s="578"/>
      <c r="HC70" s="578"/>
      <c r="HD70" s="578"/>
      <c r="HE70" s="578"/>
      <c r="HF70" s="578"/>
      <c r="HG70" s="578"/>
      <c r="HH70" s="578"/>
      <c r="HI70" s="578"/>
      <c r="HJ70" s="578"/>
      <c r="HK70" s="578"/>
      <c r="HL70" s="578"/>
      <c r="HM70" s="578"/>
      <c r="HN70" s="578"/>
      <c r="HO70" s="578"/>
      <c r="HP70" s="578"/>
      <c r="HQ70" s="578"/>
      <c r="HR70" s="578"/>
      <c r="HS70" s="578"/>
      <c r="HT70" s="578"/>
      <c r="HU70" s="578"/>
      <c r="HV70" s="578"/>
      <c r="HW70" s="578"/>
      <c r="HX70" s="578"/>
      <c r="HY70" s="578"/>
      <c r="HZ70" s="578"/>
      <c r="IA70" s="578"/>
      <c r="IB70" s="578"/>
      <c r="IC70" s="578"/>
      <c r="ID70" s="578"/>
      <c r="IE70" s="578"/>
      <c r="IF70" s="578"/>
      <c r="IG70" s="578"/>
      <c r="IH70" s="578"/>
    </row>
    <row r="71" s="607" customFormat="1" ht="24" customHeight="1" spans="1:242">
      <c r="A71" s="578"/>
      <c r="B71" s="594"/>
      <c r="C71" s="594"/>
      <c r="D71" s="594"/>
      <c r="E71" s="391"/>
      <c r="F71" s="578"/>
      <c r="G71" s="578"/>
      <c r="H71" s="578"/>
      <c r="I71" s="578"/>
      <c r="J71" s="578"/>
      <c r="K71" s="578"/>
      <c r="L71" s="578"/>
      <c r="M71" s="578"/>
      <c r="N71" s="578"/>
      <c r="O71" s="578"/>
      <c r="P71" s="578"/>
      <c r="Q71" s="578"/>
      <c r="R71" s="578"/>
      <c r="S71" s="578"/>
      <c r="T71" s="578"/>
      <c r="U71" s="578"/>
      <c r="V71" s="578"/>
      <c r="W71" s="578"/>
      <c r="X71" s="578"/>
      <c r="Y71" s="578"/>
      <c r="Z71" s="578"/>
      <c r="AA71" s="578"/>
      <c r="AB71" s="578"/>
      <c r="AC71" s="578"/>
      <c r="AD71" s="578"/>
      <c r="AE71" s="578"/>
      <c r="AF71" s="578"/>
      <c r="AG71" s="578"/>
      <c r="AH71" s="578"/>
      <c r="AI71" s="578"/>
      <c r="AJ71" s="578"/>
      <c r="AK71" s="578"/>
      <c r="AL71" s="578"/>
      <c r="AM71" s="578"/>
      <c r="AN71" s="578"/>
      <c r="AO71" s="578"/>
      <c r="AP71" s="578"/>
      <c r="AQ71" s="578"/>
      <c r="AR71" s="578"/>
      <c r="AS71" s="578"/>
      <c r="AT71" s="578"/>
      <c r="AU71" s="578"/>
      <c r="AV71" s="578"/>
      <c r="AW71" s="578"/>
      <c r="AX71" s="578"/>
      <c r="AY71" s="578"/>
      <c r="AZ71" s="578"/>
      <c r="BA71" s="578"/>
      <c r="BB71" s="578"/>
      <c r="BC71" s="578"/>
      <c r="BD71" s="578"/>
      <c r="BE71" s="578"/>
      <c r="BF71" s="578"/>
      <c r="BG71" s="578"/>
      <c r="BH71" s="578"/>
      <c r="BI71" s="578"/>
      <c r="BJ71" s="578"/>
      <c r="BK71" s="578"/>
      <c r="BL71" s="578"/>
      <c r="BM71" s="578"/>
      <c r="BN71" s="578"/>
      <c r="BO71" s="578"/>
      <c r="BP71" s="578"/>
      <c r="BQ71" s="578"/>
      <c r="BR71" s="578"/>
      <c r="BS71" s="578"/>
      <c r="BT71" s="578"/>
      <c r="BU71" s="578"/>
      <c r="BV71" s="578"/>
      <c r="BW71" s="578"/>
      <c r="BX71" s="578"/>
      <c r="BY71" s="578"/>
      <c r="BZ71" s="578"/>
      <c r="CA71" s="578"/>
      <c r="CB71" s="578"/>
      <c r="CC71" s="578"/>
      <c r="CD71" s="578"/>
      <c r="CE71" s="578"/>
      <c r="CF71" s="578"/>
      <c r="CG71" s="578"/>
      <c r="CH71" s="578"/>
      <c r="CI71" s="578"/>
      <c r="CJ71" s="578"/>
      <c r="CK71" s="578"/>
      <c r="CL71" s="578"/>
      <c r="CM71" s="578"/>
      <c r="CN71" s="578"/>
      <c r="CO71" s="578"/>
      <c r="CP71" s="578"/>
      <c r="CQ71" s="578"/>
      <c r="CR71" s="578"/>
      <c r="CS71" s="578"/>
      <c r="CT71" s="578"/>
      <c r="CU71" s="578"/>
      <c r="CV71" s="578"/>
      <c r="CW71" s="578"/>
      <c r="CX71" s="578"/>
      <c r="CY71" s="578"/>
      <c r="CZ71" s="578"/>
      <c r="DA71" s="578"/>
      <c r="DB71" s="578"/>
      <c r="DC71" s="578"/>
      <c r="DD71" s="578"/>
      <c r="DE71" s="578"/>
      <c r="DF71" s="578"/>
      <c r="DG71" s="578"/>
      <c r="DH71" s="578"/>
      <c r="DI71" s="578"/>
      <c r="DJ71" s="578"/>
      <c r="DK71" s="578"/>
      <c r="DL71" s="578"/>
      <c r="DM71" s="578"/>
      <c r="DN71" s="578"/>
      <c r="DO71" s="578"/>
      <c r="DP71" s="578"/>
      <c r="DQ71" s="578"/>
      <c r="DR71" s="578"/>
      <c r="DS71" s="578"/>
      <c r="DT71" s="578"/>
      <c r="DU71" s="578"/>
      <c r="DV71" s="578"/>
      <c r="DW71" s="578"/>
      <c r="DX71" s="578"/>
      <c r="DY71" s="578"/>
      <c r="DZ71" s="578"/>
      <c r="EA71" s="578"/>
      <c r="EB71" s="578"/>
      <c r="EC71" s="578"/>
      <c r="ED71" s="578"/>
      <c r="EE71" s="578"/>
      <c r="EF71" s="578"/>
      <c r="EG71" s="578"/>
      <c r="EH71" s="578"/>
      <c r="EI71" s="578"/>
      <c r="EJ71" s="578"/>
      <c r="EK71" s="578"/>
      <c r="EL71" s="578"/>
      <c r="EM71" s="578"/>
      <c r="EN71" s="578"/>
      <c r="EO71" s="578"/>
      <c r="EP71" s="578"/>
      <c r="EQ71" s="578"/>
      <c r="ER71" s="578"/>
      <c r="ES71" s="578"/>
      <c r="ET71" s="578"/>
      <c r="EU71" s="578"/>
      <c r="EV71" s="578"/>
      <c r="EW71" s="578"/>
      <c r="EX71" s="578"/>
      <c r="EY71" s="578"/>
      <c r="EZ71" s="578"/>
      <c r="FA71" s="578"/>
      <c r="FB71" s="578"/>
      <c r="FC71" s="578"/>
      <c r="FD71" s="578"/>
      <c r="FE71" s="578"/>
      <c r="FF71" s="578"/>
      <c r="FG71" s="578"/>
      <c r="FH71" s="578"/>
      <c r="FI71" s="578"/>
      <c r="FJ71" s="578"/>
      <c r="FK71" s="578"/>
      <c r="FL71" s="578"/>
      <c r="FM71" s="578"/>
      <c r="FN71" s="578"/>
      <c r="FO71" s="578"/>
      <c r="FP71" s="578"/>
      <c r="FQ71" s="578"/>
      <c r="FR71" s="578"/>
      <c r="FS71" s="578"/>
      <c r="FT71" s="578"/>
      <c r="FU71" s="578"/>
      <c r="FV71" s="578"/>
      <c r="FW71" s="578"/>
      <c r="FX71" s="578"/>
      <c r="FY71" s="578"/>
      <c r="FZ71" s="578"/>
      <c r="GA71" s="578"/>
      <c r="GB71" s="578"/>
      <c r="GC71" s="578"/>
      <c r="GD71" s="578"/>
      <c r="GE71" s="578"/>
      <c r="GF71" s="578"/>
      <c r="GG71" s="578"/>
      <c r="GH71" s="578"/>
      <c r="GI71" s="578"/>
      <c r="GJ71" s="578"/>
      <c r="GK71" s="578"/>
      <c r="GL71" s="578"/>
      <c r="GM71" s="578"/>
      <c r="GN71" s="578"/>
      <c r="GO71" s="578"/>
      <c r="GP71" s="578"/>
      <c r="GQ71" s="578"/>
      <c r="GR71" s="578"/>
      <c r="GS71" s="578"/>
      <c r="GT71" s="578"/>
      <c r="GU71" s="578"/>
      <c r="GV71" s="578"/>
      <c r="GW71" s="578"/>
      <c r="GX71" s="578"/>
      <c r="GY71" s="578"/>
      <c r="GZ71" s="578"/>
      <c r="HA71" s="578"/>
      <c r="HB71" s="578"/>
      <c r="HC71" s="578"/>
      <c r="HD71" s="578"/>
      <c r="HE71" s="578"/>
      <c r="HF71" s="578"/>
      <c r="HG71" s="578"/>
      <c r="HH71" s="578"/>
      <c r="HI71" s="578"/>
      <c r="HJ71" s="578"/>
      <c r="HK71" s="578"/>
      <c r="HL71" s="578"/>
      <c r="HM71" s="578"/>
      <c r="HN71" s="578"/>
      <c r="HO71" s="578"/>
      <c r="HP71" s="578"/>
      <c r="HQ71" s="578"/>
      <c r="HR71" s="578"/>
      <c r="HS71" s="578"/>
      <c r="HT71" s="578"/>
      <c r="HU71" s="578"/>
      <c r="HV71" s="578"/>
      <c r="HW71" s="578"/>
      <c r="HX71" s="578"/>
      <c r="HY71" s="578"/>
      <c r="HZ71" s="578"/>
      <c r="IA71" s="578"/>
      <c r="IB71" s="578"/>
      <c r="IC71" s="578"/>
      <c r="ID71" s="578"/>
      <c r="IE71" s="578"/>
      <c r="IF71" s="578"/>
      <c r="IG71" s="578"/>
      <c r="IH71" s="578"/>
    </row>
    <row r="72" s="607" customFormat="1" ht="24" customHeight="1" spans="1:242">
      <c r="A72" s="578"/>
      <c r="B72" s="594"/>
      <c r="C72" s="594"/>
      <c r="D72" s="594"/>
      <c r="E72" s="391"/>
      <c r="F72" s="578"/>
      <c r="G72" s="578"/>
      <c r="H72" s="578"/>
      <c r="I72" s="578"/>
      <c r="J72" s="578"/>
      <c r="K72" s="578"/>
      <c r="L72" s="578"/>
      <c r="M72" s="578"/>
      <c r="N72" s="578"/>
      <c r="O72" s="578"/>
      <c r="P72" s="578"/>
      <c r="Q72" s="578"/>
      <c r="R72" s="578"/>
      <c r="S72" s="578"/>
      <c r="T72" s="578"/>
      <c r="U72" s="578"/>
      <c r="V72" s="578"/>
      <c r="W72" s="578"/>
      <c r="X72" s="578"/>
      <c r="Y72" s="578"/>
      <c r="Z72" s="578"/>
      <c r="AA72" s="578"/>
      <c r="AB72" s="578"/>
      <c r="AC72" s="578"/>
      <c r="AD72" s="578"/>
      <c r="AE72" s="578"/>
      <c r="AF72" s="578"/>
      <c r="AG72" s="578"/>
      <c r="AH72" s="578"/>
      <c r="AI72" s="578"/>
      <c r="AJ72" s="578"/>
      <c r="AK72" s="578"/>
      <c r="AL72" s="578"/>
      <c r="AM72" s="578"/>
      <c r="AN72" s="578"/>
      <c r="AO72" s="578"/>
      <c r="AP72" s="578"/>
      <c r="AQ72" s="578"/>
      <c r="AR72" s="578"/>
      <c r="AS72" s="578"/>
      <c r="AT72" s="578"/>
      <c r="AU72" s="578"/>
      <c r="AV72" s="578"/>
      <c r="AW72" s="578"/>
      <c r="AX72" s="578"/>
      <c r="AY72" s="578"/>
      <c r="AZ72" s="578"/>
      <c r="BA72" s="578"/>
      <c r="BB72" s="578"/>
      <c r="BC72" s="578"/>
      <c r="BD72" s="578"/>
      <c r="BE72" s="578"/>
      <c r="BF72" s="578"/>
      <c r="BG72" s="578"/>
      <c r="BH72" s="578"/>
      <c r="BI72" s="578"/>
      <c r="BJ72" s="578"/>
      <c r="BK72" s="578"/>
      <c r="BL72" s="578"/>
      <c r="BM72" s="578"/>
      <c r="BN72" s="578"/>
      <c r="BO72" s="578"/>
      <c r="BP72" s="578"/>
      <c r="BQ72" s="578"/>
      <c r="BR72" s="578"/>
      <c r="BS72" s="578"/>
      <c r="BT72" s="578"/>
      <c r="BU72" s="578"/>
      <c r="BV72" s="578"/>
      <c r="BW72" s="578"/>
      <c r="BX72" s="578"/>
      <c r="BY72" s="578"/>
      <c r="BZ72" s="578"/>
      <c r="CA72" s="578"/>
      <c r="CB72" s="578"/>
      <c r="CC72" s="578"/>
      <c r="CD72" s="578"/>
      <c r="CE72" s="578"/>
      <c r="CF72" s="578"/>
      <c r="CG72" s="578"/>
      <c r="CH72" s="578"/>
      <c r="CI72" s="578"/>
      <c r="CJ72" s="578"/>
      <c r="CK72" s="578"/>
      <c r="CL72" s="578"/>
      <c r="CM72" s="578"/>
      <c r="CN72" s="578"/>
      <c r="CO72" s="578"/>
      <c r="CP72" s="578"/>
      <c r="CQ72" s="578"/>
      <c r="CR72" s="578"/>
      <c r="CS72" s="578"/>
      <c r="CT72" s="578"/>
      <c r="CU72" s="578"/>
      <c r="CV72" s="578"/>
      <c r="CW72" s="578"/>
      <c r="CX72" s="578"/>
      <c r="CY72" s="578"/>
      <c r="CZ72" s="578"/>
      <c r="DA72" s="578"/>
      <c r="DB72" s="578"/>
      <c r="DC72" s="578"/>
      <c r="DD72" s="578"/>
      <c r="DE72" s="578"/>
      <c r="DF72" s="578"/>
      <c r="DG72" s="578"/>
      <c r="DH72" s="578"/>
      <c r="DI72" s="578"/>
      <c r="DJ72" s="578"/>
      <c r="DK72" s="578"/>
      <c r="DL72" s="578"/>
      <c r="DM72" s="578"/>
      <c r="DN72" s="578"/>
      <c r="DO72" s="578"/>
      <c r="DP72" s="578"/>
      <c r="DQ72" s="578"/>
      <c r="DR72" s="578"/>
      <c r="DS72" s="578"/>
      <c r="DT72" s="578"/>
      <c r="DU72" s="578"/>
      <c r="DV72" s="578"/>
      <c r="DW72" s="578"/>
      <c r="DX72" s="578"/>
      <c r="DY72" s="578"/>
      <c r="DZ72" s="578"/>
      <c r="EA72" s="578"/>
      <c r="EB72" s="578"/>
      <c r="EC72" s="578"/>
      <c r="ED72" s="578"/>
      <c r="EE72" s="578"/>
      <c r="EF72" s="578"/>
      <c r="EG72" s="578"/>
      <c r="EH72" s="578"/>
      <c r="EI72" s="578"/>
      <c r="EJ72" s="578"/>
      <c r="EK72" s="578"/>
      <c r="EL72" s="578"/>
      <c r="EM72" s="578"/>
      <c r="EN72" s="578"/>
      <c r="EO72" s="578"/>
      <c r="EP72" s="578"/>
      <c r="EQ72" s="578"/>
      <c r="ER72" s="578"/>
      <c r="ES72" s="578"/>
      <c r="ET72" s="578"/>
      <c r="EU72" s="578"/>
      <c r="EV72" s="578"/>
      <c r="EW72" s="578"/>
      <c r="EX72" s="578"/>
      <c r="EY72" s="578"/>
      <c r="EZ72" s="578"/>
      <c r="FA72" s="578"/>
      <c r="FB72" s="578"/>
      <c r="FC72" s="578"/>
      <c r="FD72" s="578"/>
      <c r="FE72" s="578"/>
      <c r="FF72" s="578"/>
      <c r="FG72" s="578"/>
      <c r="FH72" s="578"/>
      <c r="FI72" s="578"/>
      <c r="FJ72" s="578"/>
      <c r="FK72" s="578"/>
      <c r="FL72" s="578"/>
      <c r="FM72" s="578"/>
      <c r="FN72" s="578"/>
      <c r="FO72" s="578"/>
      <c r="FP72" s="578"/>
      <c r="FQ72" s="578"/>
      <c r="FR72" s="578"/>
      <c r="FS72" s="578"/>
      <c r="FT72" s="578"/>
      <c r="FU72" s="578"/>
      <c r="FV72" s="578"/>
      <c r="FW72" s="578"/>
      <c r="FX72" s="578"/>
      <c r="FY72" s="578"/>
      <c r="FZ72" s="578"/>
      <c r="GA72" s="578"/>
      <c r="GB72" s="578"/>
      <c r="GC72" s="578"/>
      <c r="GD72" s="578"/>
      <c r="GE72" s="578"/>
      <c r="GF72" s="578"/>
      <c r="GG72" s="578"/>
      <c r="GH72" s="578"/>
      <c r="GI72" s="578"/>
      <c r="GJ72" s="578"/>
      <c r="GK72" s="578"/>
      <c r="GL72" s="578"/>
      <c r="GM72" s="578"/>
      <c r="GN72" s="578"/>
      <c r="GO72" s="578"/>
      <c r="GP72" s="578"/>
      <c r="GQ72" s="578"/>
      <c r="GR72" s="578"/>
      <c r="GS72" s="578"/>
      <c r="GT72" s="578"/>
      <c r="GU72" s="578"/>
      <c r="GV72" s="578"/>
      <c r="GW72" s="578"/>
      <c r="GX72" s="578"/>
      <c r="GY72" s="578"/>
      <c r="GZ72" s="578"/>
      <c r="HA72" s="578"/>
      <c r="HB72" s="578"/>
      <c r="HC72" s="578"/>
      <c r="HD72" s="578"/>
      <c r="HE72" s="578"/>
      <c r="HF72" s="578"/>
      <c r="HG72" s="578"/>
      <c r="HH72" s="578"/>
      <c r="HI72" s="578"/>
      <c r="HJ72" s="578"/>
      <c r="HK72" s="578"/>
      <c r="HL72" s="578"/>
      <c r="HM72" s="578"/>
      <c r="HN72" s="578"/>
      <c r="HO72" s="578"/>
      <c r="HP72" s="578"/>
      <c r="HQ72" s="578"/>
      <c r="HR72" s="578"/>
      <c r="HS72" s="578"/>
      <c r="HT72" s="578"/>
      <c r="HU72" s="578"/>
      <c r="HV72" s="578"/>
      <c r="HW72" s="578"/>
      <c r="HX72" s="578"/>
      <c r="HY72" s="578"/>
      <c r="HZ72" s="578"/>
      <c r="IA72" s="578"/>
      <c r="IB72" s="578"/>
      <c r="IC72" s="578"/>
      <c r="ID72" s="578"/>
      <c r="IE72" s="578"/>
      <c r="IF72" s="578"/>
      <c r="IG72" s="578"/>
      <c r="IH72" s="578"/>
    </row>
    <row r="73" s="607" customFormat="1" ht="24" customHeight="1" spans="1:242">
      <c r="A73" s="578"/>
      <c r="B73" s="594"/>
      <c r="C73" s="594"/>
      <c r="D73" s="594"/>
      <c r="E73" s="391"/>
      <c r="F73" s="578"/>
      <c r="G73" s="578"/>
      <c r="H73" s="578"/>
      <c r="I73" s="578"/>
      <c r="J73" s="578"/>
      <c r="K73" s="578"/>
      <c r="L73" s="578"/>
      <c r="M73" s="578"/>
      <c r="N73" s="578"/>
      <c r="O73" s="578"/>
      <c r="P73" s="578"/>
      <c r="Q73" s="578"/>
      <c r="R73" s="578"/>
      <c r="S73" s="578"/>
      <c r="T73" s="578"/>
      <c r="U73" s="578"/>
      <c r="V73" s="578"/>
      <c r="W73" s="578"/>
      <c r="X73" s="578"/>
      <c r="Y73" s="578"/>
      <c r="Z73" s="578"/>
      <c r="AA73" s="578"/>
      <c r="AB73" s="578"/>
      <c r="AC73" s="578"/>
      <c r="AD73" s="578"/>
      <c r="AE73" s="578"/>
      <c r="AF73" s="578"/>
      <c r="AG73" s="578"/>
      <c r="AH73" s="578"/>
      <c r="AI73" s="578"/>
      <c r="AJ73" s="578"/>
      <c r="AK73" s="578"/>
      <c r="AL73" s="578"/>
      <c r="AM73" s="578"/>
      <c r="AN73" s="578"/>
      <c r="AO73" s="578"/>
      <c r="AP73" s="578"/>
      <c r="AQ73" s="578"/>
      <c r="AR73" s="578"/>
      <c r="AS73" s="578"/>
      <c r="AT73" s="578"/>
      <c r="AU73" s="578"/>
      <c r="AV73" s="578"/>
      <c r="AW73" s="578"/>
      <c r="AX73" s="578"/>
      <c r="AY73" s="578"/>
      <c r="AZ73" s="578"/>
      <c r="BA73" s="578"/>
      <c r="BB73" s="578"/>
      <c r="BC73" s="578"/>
      <c r="BD73" s="578"/>
      <c r="BE73" s="578"/>
      <c r="BF73" s="578"/>
      <c r="BG73" s="578"/>
      <c r="BH73" s="578"/>
      <c r="BI73" s="578"/>
      <c r="BJ73" s="578"/>
      <c r="BK73" s="578"/>
      <c r="BL73" s="578"/>
      <c r="BM73" s="578"/>
      <c r="BN73" s="578"/>
      <c r="BO73" s="578"/>
      <c r="BP73" s="578"/>
      <c r="BQ73" s="578"/>
      <c r="BR73" s="578"/>
      <c r="BS73" s="578"/>
      <c r="BT73" s="578"/>
      <c r="BU73" s="578"/>
      <c r="BV73" s="578"/>
      <c r="BW73" s="578"/>
      <c r="BX73" s="578"/>
      <c r="BY73" s="578"/>
      <c r="BZ73" s="578"/>
      <c r="CA73" s="578"/>
      <c r="CB73" s="578"/>
      <c r="CC73" s="578"/>
      <c r="CD73" s="578"/>
      <c r="CE73" s="578"/>
      <c r="CF73" s="578"/>
      <c r="CG73" s="578"/>
      <c r="CH73" s="578"/>
      <c r="CI73" s="578"/>
      <c r="CJ73" s="578"/>
      <c r="CK73" s="578"/>
      <c r="CL73" s="578"/>
      <c r="CM73" s="578"/>
      <c r="CN73" s="578"/>
      <c r="CO73" s="578"/>
      <c r="CP73" s="578"/>
      <c r="CQ73" s="578"/>
      <c r="CR73" s="578"/>
      <c r="CS73" s="578"/>
      <c r="CT73" s="578"/>
      <c r="CU73" s="578"/>
      <c r="CV73" s="578"/>
      <c r="CW73" s="578"/>
      <c r="CX73" s="578"/>
      <c r="CY73" s="578"/>
      <c r="CZ73" s="578"/>
      <c r="DA73" s="578"/>
      <c r="DB73" s="578"/>
      <c r="DC73" s="578"/>
      <c r="DD73" s="578"/>
      <c r="DE73" s="578"/>
      <c r="DF73" s="578"/>
      <c r="DG73" s="578"/>
      <c r="DH73" s="578"/>
      <c r="DI73" s="578"/>
      <c r="DJ73" s="578"/>
      <c r="DK73" s="578"/>
      <c r="DL73" s="578"/>
      <c r="DM73" s="578"/>
      <c r="DN73" s="578"/>
      <c r="DO73" s="578"/>
      <c r="DP73" s="578"/>
      <c r="DQ73" s="578"/>
      <c r="DR73" s="578"/>
      <c r="DS73" s="578"/>
      <c r="DT73" s="578"/>
      <c r="DU73" s="578"/>
      <c r="DV73" s="578"/>
      <c r="DW73" s="578"/>
      <c r="DX73" s="578"/>
      <c r="DY73" s="578"/>
      <c r="DZ73" s="578"/>
      <c r="EA73" s="578"/>
      <c r="EB73" s="578"/>
      <c r="EC73" s="578"/>
      <c r="ED73" s="578"/>
      <c r="EE73" s="578"/>
      <c r="EF73" s="578"/>
      <c r="EG73" s="578"/>
      <c r="EH73" s="578"/>
      <c r="EI73" s="578"/>
      <c r="EJ73" s="578"/>
      <c r="EK73" s="578"/>
      <c r="EL73" s="578"/>
      <c r="EM73" s="578"/>
      <c r="EN73" s="578"/>
      <c r="EO73" s="578"/>
      <c r="EP73" s="578"/>
      <c r="EQ73" s="578"/>
      <c r="ER73" s="578"/>
      <c r="ES73" s="578"/>
      <c r="ET73" s="578"/>
      <c r="EU73" s="578"/>
      <c r="EV73" s="578"/>
      <c r="EW73" s="578"/>
      <c r="EX73" s="578"/>
      <c r="EY73" s="578"/>
      <c r="EZ73" s="578"/>
      <c r="FA73" s="578"/>
      <c r="FB73" s="578"/>
      <c r="FC73" s="578"/>
      <c r="FD73" s="578"/>
      <c r="FE73" s="578"/>
      <c r="FF73" s="578"/>
      <c r="FG73" s="578"/>
      <c r="FH73" s="578"/>
      <c r="FI73" s="578"/>
      <c r="FJ73" s="578"/>
      <c r="FK73" s="578"/>
      <c r="FL73" s="578"/>
      <c r="FM73" s="578"/>
      <c r="FN73" s="578"/>
      <c r="FO73" s="578"/>
      <c r="FP73" s="578"/>
      <c r="FQ73" s="578"/>
      <c r="FR73" s="578"/>
      <c r="FS73" s="578"/>
      <c r="FT73" s="578"/>
      <c r="FU73" s="578"/>
      <c r="FV73" s="578"/>
      <c r="FW73" s="578"/>
      <c r="FX73" s="578"/>
      <c r="FY73" s="578"/>
      <c r="FZ73" s="578"/>
      <c r="GA73" s="578"/>
      <c r="GB73" s="578"/>
      <c r="GC73" s="578"/>
      <c r="GD73" s="578"/>
      <c r="GE73" s="578"/>
      <c r="GF73" s="578"/>
      <c r="GG73" s="578"/>
      <c r="GH73" s="578"/>
      <c r="GI73" s="578"/>
      <c r="GJ73" s="578"/>
      <c r="GK73" s="578"/>
      <c r="GL73" s="578"/>
      <c r="GM73" s="578"/>
      <c r="GN73" s="578"/>
      <c r="GO73" s="578"/>
      <c r="GP73" s="578"/>
      <c r="GQ73" s="578"/>
      <c r="GR73" s="578"/>
      <c r="GS73" s="578"/>
      <c r="GT73" s="578"/>
      <c r="GU73" s="578"/>
      <c r="GV73" s="578"/>
      <c r="GW73" s="578"/>
      <c r="GX73" s="578"/>
      <c r="GY73" s="578"/>
      <c r="GZ73" s="578"/>
      <c r="HA73" s="578"/>
      <c r="HB73" s="578"/>
      <c r="HC73" s="578"/>
      <c r="HD73" s="578"/>
      <c r="HE73" s="578"/>
      <c r="HF73" s="578"/>
      <c r="HG73" s="578"/>
      <c r="HH73" s="578"/>
      <c r="HI73" s="578"/>
      <c r="HJ73" s="578"/>
      <c r="HK73" s="578"/>
      <c r="HL73" s="578"/>
      <c r="HM73" s="578"/>
      <c r="HN73" s="578"/>
      <c r="HO73" s="578"/>
      <c r="HP73" s="578"/>
      <c r="HQ73" s="578"/>
      <c r="HR73" s="578"/>
      <c r="HS73" s="578"/>
      <c r="HT73" s="578"/>
      <c r="HU73" s="578"/>
      <c r="HV73" s="578"/>
      <c r="HW73" s="578"/>
      <c r="HX73" s="578"/>
      <c r="HY73" s="578"/>
      <c r="HZ73" s="578"/>
      <c r="IA73" s="578"/>
      <c r="IB73" s="578"/>
      <c r="IC73" s="578"/>
      <c r="ID73" s="578"/>
      <c r="IE73" s="578"/>
      <c r="IF73" s="578"/>
      <c r="IG73" s="578"/>
      <c r="IH73" s="578"/>
    </row>
    <row r="74" s="607" customFormat="1" ht="24" customHeight="1" spans="1:242">
      <c r="A74" s="578"/>
      <c r="B74" s="594"/>
      <c r="C74" s="594"/>
      <c r="D74" s="594"/>
      <c r="E74" s="391"/>
      <c r="F74" s="578"/>
      <c r="G74" s="578"/>
      <c r="H74" s="578"/>
      <c r="I74" s="578"/>
      <c r="J74" s="578"/>
      <c r="K74" s="578"/>
      <c r="L74" s="578"/>
      <c r="M74" s="578"/>
      <c r="N74" s="578"/>
      <c r="O74" s="578"/>
      <c r="P74" s="578"/>
      <c r="Q74" s="578"/>
      <c r="R74" s="578"/>
      <c r="S74" s="578"/>
      <c r="T74" s="578"/>
      <c r="U74" s="578"/>
      <c r="V74" s="578"/>
      <c r="W74" s="578"/>
      <c r="X74" s="578"/>
      <c r="Y74" s="578"/>
      <c r="Z74" s="578"/>
      <c r="AA74" s="578"/>
      <c r="AB74" s="578"/>
      <c r="AC74" s="578"/>
      <c r="AD74" s="578"/>
      <c r="AE74" s="578"/>
      <c r="AF74" s="578"/>
      <c r="AG74" s="578"/>
      <c r="AH74" s="578"/>
      <c r="AI74" s="578"/>
      <c r="AJ74" s="578"/>
      <c r="AK74" s="578"/>
      <c r="AL74" s="578"/>
      <c r="AM74" s="578"/>
      <c r="AN74" s="578"/>
      <c r="AO74" s="578"/>
      <c r="AP74" s="578"/>
      <c r="AQ74" s="578"/>
      <c r="AR74" s="578"/>
      <c r="AS74" s="578"/>
      <c r="AT74" s="578"/>
      <c r="AU74" s="578"/>
      <c r="AV74" s="578"/>
      <c r="AW74" s="578"/>
      <c r="AX74" s="578"/>
      <c r="AY74" s="578"/>
      <c r="AZ74" s="578"/>
      <c r="BA74" s="578"/>
      <c r="BB74" s="578"/>
      <c r="BC74" s="578"/>
      <c r="BD74" s="578"/>
      <c r="BE74" s="578"/>
      <c r="BF74" s="578"/>
      <c r="BG74" s="578"/>
      <c r="BH74" s="578"/>
      <c r="BI74" s="578"/>
      <c r="BJ74" s="578"/>
      <c r="BK74" s="578"/>
      <c r="BL74" s="578"/>
      <c r="BM74" s="578"/>
      <c r="BN74" s="578"/>
      <c r="BO74" s="578"/>
      <c r="BP74" s="578"/>
      <c r="BQ74" s="578"/>
      <c r="BR74" s="578"/>
      <c r="BS74" s="578"/>
      <c r="BT74" s="578"/>
      <c r="BU74" s="578"/>
      <c r="BV74" s="578"/>
      <c r="BW74" s="578"/>
      <c r="BX74" s="578"/>
      <c r="BY74" s="578"/>
      <c r="BZ74" s="578"/>
      <c r="CA74" s="578"/>
      <c r="CB74" s="578"/>
      <c r="CC74" s="578"/>
      <c r="CD74" s="578"/>
      <c r="CE74" s="578"/>
      <c r="CF74" s="578"/>
      <c r="CG74" s="578"/>
      <c r="CH74" s="578"/>
      <c r="CI74" s="578"/>
      <c r="CJ74" s="578"/>
      <c r="CK74" s="578"/>
      <c r="CL74" s="578"/>
      <c r="CM74" s="578"/>
      <c r="CN74" s="578"/>
      <c r="CO74" s="578"/>
      <c r="CP74" s="578"/>
      <c r="CQ74" s="578"/>
      <c r="CR74" s="578"/>
      <c r="CS74" s="578"/>
      <c r="CT74" s="578"/>
      <c r="CU74" s="578"/>
      <c r="CV74" s="578"/>
      <c r="CW74" s="578"/>
      <c r="CX74" s="578"/>
      <c r="CY74" s="578"/>
      <c r="CZ74" s="578"/>
      <c r="DA74" s="578"/>
      <c r="DB74" s="578"/>
      <c r="DC74" s="578"/>
      <c r="DD74" s="578"/>
      <c r="DE74" s="578"/>
      <c r="DF74" s="578"/>
      <c r="DG74" s="578"/>
      <c r="DH74" s="578"/>
      <c r="DI74" s="578"/>
      <c r="DJ74" s="578"/>
      <c r="DK74" s="578"/>
      <c r="DL74" s="578"/>
      <c r="DM74" s="578"/>
      <c r="DN74" s="578"/>
      <c r="DO74" s="578"/>
      <c r="DP74" s="578"/>
      <c r="DQ74" s="578"/>
      <c r="DR74" s="578"/>
      <c r="DS74" s="578"/>
      <c r="DT74" s="578"/>
      <c r="DU74" s="578"/>
      <c r="DV74" s="578"/>
      <c r="DW74" s="578"/>
      <c r="DX74" s="578"/>
      <c r="DY74" s="578"/>
      <c r="DZ74" s="578"/>
      <c r="EA74" s="578"/>
      <c r="EB74" s="578"/>
      <c r="EC74" s="578"/>
      <c r="ED74" s="578"/>
      <c r="EE74" s="578"/>
      <c r="EF74" s="578"/>
      <c r="EG74" s="578"/>
      <c r="EH74" s="578"/>
      <c r="EI74" s="578"/>
      <c r="EJ74" s="578"/>
      <c r="EK74" s="578"/>
      <c r="EL74" s="578"/>
      <c r="EM74" s="578"/>
      <c r="EN74" s="578"/>
      <c r="EO74" s="578"/>
      <c r="EP74" s="578"/>
      <c r="EQ74" s="578"/>
      <c r="ER74" s="578"/>
      <c r="ES74" s="578"/>
      <c r="ET74" s="578"/>
      <c r="EU74" s="578"/>
      <c r="EV74" s="578"/>
      <c r="EW74" s="578"/>
      <c r="EX74" s="578"/>
      <c r="EY74" s="578"/>
      <c r="EZ74" s="578"/>
      <c r="FA74" s="578"/>
      <c r="FB74" s="578"/>
      <c r="FC74" s="578"/>
      <c r="FD74" s="578"/>
      <c r="FE74" s="578"/>
      <c r="FF74" s="578"/>
      <c r="FG74" s="578"/>
      <c r="FH74" s="578"/>
      <c r="FI74" s="578"/>
      <c r="FJ74" s="578"/>
      <c r="FK74" s="578"/>
      <c r="FL74" s="578"/>
      <c r="FM74" s="578"/>
      <c r="FN74" s="578"/>
      <c r="FO74" s="578"/>
      <c r="FP74" s="578"/>
      <c r="FQ74" s="578"/>
      <c r="FR74" s="578"/>
      <c r="FS74" s="578"/>
      <c r="FT74" s="578"/>
      <c r="FU74" s="578"/>
      <c r="FV74" s="578"/>
      <c r="FW74" s="578"/>
      <c r="FX74" s="578"/>
      <c r="FY74" s="578"/>
      <c r="FZ74" s="578"/>
      <c r="GA74" s="578"/>
      <c r="GB74" s="578"/>
      <c r="GC74" s="578"/>
      <c r="GD74" s="578"/>
      <c r="GE74" s="578"/>
      <c r="GF74" s="578"/>
      <c r="GG74" s="578"/>
      <c r="GH74" s="578"/>
      <c r="GI74" s="578"/>
      <c r="GJ74" s="578"/>
      <c r="GK74" s="578"/>
      <c r="GL74" s="578"/>
      <c r="GM74" s="578"/>
      <c r="GN74" s="578"/>
      <c r="GO74" s="578"/>
      <c r="GP74" s="578"/>
      <c r="GQ74" s="578"/>
      <c r="GR74" s="578"/>
      <c r="GS74" s="578"/>
      <c r="GT74" s="578"/>
      <c r="GU74" s="578"/>
      <c r="GV74" s="578"/>
      <c r="GW74" s="578"/>
      <c r="GX74" s="578"/>
      <c r="GY74" s="578"/>
      <c r="GZ74" s="578"/>
      <c r="HA74" s="578"/>
      <c r="HB74" s="578"/>
      <c r="HC74" s="578"/>
      <c r="HD74" s="578"/>
      <c r="HE74" s="578"/>
      <c r="HF74" s="578"/>
      <c r="HG74" s="578"/>
      <c r="HH74" s="578"/>
      <c r="HI74" s="578"/>
      <c r="HJ74" s="578"/>
      <c r="HK74" s="578"/>
      <c r="HL74" s="578"/>
      <c r="HM74" s="578"/>
      <c r="HN74" s="578"/>
      <c r="HO74" s="578"/>
      <c r="HP74" s="578"/>
      <c r="HQ74" s="578"/>
      <c r="HR74" s="578"/>
      <c r="HS74" s="578"/>
      <c r="HT74" s="578"/>
      <c r="HU74" s="578"/>
      <c r="HV74" s="578"/>
      <c r="HW74" s="578"/>
      <c r="HX74" s="578"/>
      <c r="HY74" s="578"/>
      <c r="HZ74" s="578"/>
      <c r="IA74" s="578"/>
      <c r="IB74" s="578"/>
      <c r="IC74" s="578"/>
      <c r="ID74" s="578"/>
      <c r="IE74" s="578"/>
      <c r="IF74" s="578"/>
      <c r="IG74" s="578"/>
      <c r="IH74" s="578"/>
    </row>
    <row r="75" s="607" customFormat="1" ht="24" customHeight="1" spans="1:242">
      <c r="A75" s="578"/>
      <c r="B75" s="594"/>
      <c r="C75" s="594"/>
      <c r="D75" s="594"/>
      <c r="E75" s="391"/>
      <c r="F75" s="578"/>
      <c r="G75" s="578"/>
      <c r="H75" s="578"/>
      <c r="I75" s="578"/>
      <c r="J75" s="578"/>
      <c r="K75" s="578"/>
      <c r="L75" s="578"/>
      <c r="M75" s="578"/>
      <c r="N75" s="578"/>
      <c r="O75" s="578"/>
      <c r="P75" s="578"/>
      <c r="Q75" s="578"/>
      <c r="R75" s="578"/>
      <c r="S75" s="578"/>
      <c r="T75" s="578"/>
      <c r="U75" s="578"/>
      <c r="V75" s="578"/>
      <c r="W75" s="578"/>
      <c r="X75" s="578"/>
      <c r="Y75" s="578"/>
      <c r="Z75" s="578"/>
      <c r="AA75" s="578"/>
      <c r="AB75" s="578"/>
      <c r="AC75" s="578"/>
      <c r="AD75" s="578"/>
      <c r="AE75" s="578"/>
      <c r="AF75" s="578"/>
      <c r="AG75" s="578"/>
      <c r="AH75" s="578"/>
      <c r="AI75" s="578"/>
      <c r="AJ75" s="578"/>
      <c r="AK75" s="578"/>
      <c r="AL75" s="578"/>
      <c r="AM75" s="578"/>
      <c r="AN75" s="578"/>
      <c r="AO75" s="578"/>
      <c r="AP75" s="578"/>
      <c r="AQ75" s="578"/>
      <c r="AR75" s="578"/>
      <c r="AS75" s="578"/>
      <c r="AT75" s="578"/>
      <c r="AU75" s="578"/>
      <c r="AV75" s="578"/>
      <c r="AW75" s="578"/>
      <c r="AX75" s="578"/>
      <c r="AY75" s="578"/>
      <c r="AZ75" s="578"/>
      <c r="BA75" s="578"/>
      <c r="BB75" s="578"/>
      <c r="BC75" s="578"/>
      <c r="BD75" s="578"/>
      <c r="BE75" s="578"/>
      <c r="BF75" s="578"/>
      <c r="BG75" s="578"/>
      <c r="BH75" s="578"/>
      <c r="BI75" s="578"/>
      <c r="BJ75" s="578"/>
      <c r="BK75" s="578"/>
      <c r="BL75" s="578"/>
      <c r="BM75" s="578"/>
      <c r="BN75" s="578"/>
      <c r="BO75" s="578"/>
      <c r="BP75" s="578"/>
      <c r="BQ75" s="578"/>
      <c r="BR75" s="578"/>
      <c r="BS75" s="578"/>
      <c r="BT75" s="578"/>
      <c r="BU75" s="578"/>
      <c r="BV75" s="578"/>
      <c r="BW75" s="578"/>
      <c r="BX75" s="578"/>
      <c r="BY75" s="578"/>
      <c r="BZ75" s="578"/>
      <c r="CA75" s="578"/>
      <c r="CB75" s="578"/>
      <c r="CC75" s="578"/>
      <c r="CD75" s="578"/>
      <c r="CE75" s="578"/>
      <c r="CF75" s="578"/>
      <c r="CG75" s="578"/>
      <c r="CH75" s="578"/>
      <c r="CI75" s="578"/>
      <c r="CJ75" s="578"/>
      <c r="CK75" s="578"/>
      <c r="CL75" s="578"/>
      <c r="CM75" s="578"/>
      <c r="CN75" s="578"/>
      <c r="CO75" s="578"/>
      <c r="CP75" s="578"/>
      <c r="CQ75" s="578"/>
      <c r="CR75" s="578"/>
      <c r="CS75" s="578"/>
      <c r="CT75" s="578"/>
      <c r="CU75" s="578"/>
      <c r="CV75" s="578"/>
      <c r="CW75" s="578"/>
      <c r="CX75" s="578"/>
      <c r="CY75" s="578"/>
      <c r="CZ75" s="578"/>
      <c r="DA75" s="578"/>
      <c r="DB75" s="578"/>
      <c r="DC75" s="578"/>
      <c r="DD75" s="578"/>
      <c r="DE75" s="578"/>
      <c r="DF75" s="578"/>
      <c r="DG75" s="578"/>
      <c r="DH75" s="578"/>
      <c r="DI75" s="578"/>
      <c r="DJ75" s="578"/>
      <c r="DK75" s="578"/>
      <c r="DL75" s="578"/>
      <c r="DM75" s="578"/>
      <c r="DN75" s="578"/>
      <c r="DO75" s="578"/>
      <c r="DP75" s="578"/>
      <c r="DQ75" s="578"/>
      <c r="DR75" s="578"/>
      <c r="DS75" s="578"/>
      <c r="DT75" s="578"/>
      <c r="DU75" s="578"/>
      <c r="DV75" s="578"/>
      <c r="DW75" s="578"/>
      <c r="DX75" s="578"/>
      <c r="DY75" s="578"/>
      <c r="DZ75" s="578"/>
      <c r="EA75" s="578"/>
      <c r="EB75" s="578"/>
      <c r="EC75" s="578"/>
      <c r="ED75" s="578"/>
      <c r="EE75" s="578"/>
      <c r="EF75" s="578"/>
      <c r="EG75" s="578"/>
      <c r="EH75" s="578"/>
      <c r="EI75" s="578"/>
      <c r="EJ75" s="578"/>
      <c r="EK75" s="578"/>
      <c r="EL75" s="578"/>
      <c r="EM75" s="578"/>
      <c r="EN75" s="578"/>
      <c r="EO75" s="578"/>
      <c r="EP75" s="578"/>
      <c r="EQ75" s="578"/>
      <c r="ER75" s="578"/>
      <c r="ES75" s="578"/>
      <c r="ET75" s="578"/>
      <c r="EU75" s="578"/>
      <c r="EV75" s="578"/>
      <c r="EW75" s="578"/>
      <c r="EX75" s="578"/>
      <c r="EY75" s="578"/>
      <c r="EZ75" s="578"/>
      <c r="FA75" s="578"/>
      <c r="FB75" s="578"/>
      <c r="FC75" s="578"/>
      <c r="FD75" s="578"/>
      <c r="FE75" s="578"/>
      <c r="FF75" s="578"/>
      <c r="FG75" s="578"/>
      <c r="FH75" s="578"/>
      <c r="FI75" s="578"/>
      <c r="FJ75" s="578"/>
      <c r="FK75" s="578"/>
      <c r="FL75" s="578"/>
      <c r="FM75" s="578"/>
      <c r="FN75" s="578"/>
      <c r="FO75" s="578"/>
      <c r="FP75" s="578"/>
      <c r="FQ75" s="578"/>
      <c r="FR75" s="578"/>
      <c r="FS75" s="578"/>
      <c r="FT75" s="578"/>
      <c r="FU75" s="578"/>
      <c r="FV75" s="578"/>
      <c r="FW75" s="578"/>
      <c r="FX75" s="578"/>
      <c r="FY75" s="578"/>
      <c r="FZ75" s="578"/>
      <c r="GA75" s="578"/>
      <c r="GB75" s="578"/>
      <c r="GC75" s="578"/>
      <c r="GD75" s="578"/>
      <c r="GE75" s="578"/>
      <c r="GF75" s="578"/>
      <c r="GG75" s="578"/>
      <c r="GH75" s="578"/>
      <c r="GI75" s="578"/>
      <c r="GJ75" s="578"/>
      <c r="GK75" s="578"/>
      <c r="GL75" s="578"/>
      <c r="GM75" s="578"/>
      <c r="GN75" s="578"/>
      <c r="GO75" s="578"/>
      <c r="GP75" s="578"/>
      <c r="GQ75" s="578"/>
      <c r="GR75" s="578"/>
      <c r="GS75" s="578"/>
      <c r="GT75" s="578"/>
      <c r="GU75" s="578"/>
      <c r="GV75" s="578"/>
      <c r="GW75" s="578"/>
      <c r="GX75" s="578"/>
      <c r="GY75" s="578"/>
      <c r="GZ75" s="578"/>
      <c r="HA75" s="578"/>
      <c r="HB75" s="578"/>
      <c r="HC75" s="578"/>
      <c r="HD75" s="578"/>
      <c r="HE75" s="578"/>
      <c r="HF75" s="578"/>
      <c r="HG75" s="578"/>
      <c r="HH75" s="578"/>
      <c r="HI75" s="578"/>
      <c r="HJ75" s="578"/>
      <c r="HK75" s="578"/>
      <c r="HL75" s="578"/>
      <c r="HM75" s="578"/>
      <c r="HN75" s="578"/>
      <c r="HO75" s="578"/>
      <c r="HP75" s="578"/>
      <c r="HQ75" s="578"/>
      <c r="HR75" s="578"/>
      <c r="HS75" s="578"/>
      <c r="HT75" s="578"/>
      <c r="HU75" s="578"/>
      <c r="HV75" s="578"/>
      <c r="HW75" s="578"/>
      <c r="HX75" s="578"/>
      <c r="HY75" s="578"/>
      <c r="HZ75" s="578"/>
      <c r="IA75" s="578"/>
      <c r="IB75" s="578"/>
      <c r="IC75" s="578"/>
      <c r="ID75" s="578"/>
      <c r="IE75" s="578"/>
      <c r="IF75" s="578"/>
      <c r="IG75" s="578"/>
      <c r="IH75" s="578"/>
    </row>
    <row r="76" s="607" customFormat="1" ht="24" customHeight="1" spans="1:242">
      <c r="A76" s="578"/>
      <c r="B76" s="594"/>
      <c r="C76" s="594"/>
      <c r="D76" s="594"/>
      <c r="E76" s="391"/>
      <c r="F76" s="578"/>
      <c r="G76" s="578"/>
      <c r="H76" s="578"/>
      <c r="I76" s="578"/>
      <c r="J76" s="578"/>
      <c r="K76" s="578"/>
      <c r="L76" s="578"/>
      <c r="M76" s="578"/>
      <c r="N76" s="578"/>
      <c r="O76" s="578"/>
      <c r="P76" s="578"/>
      <c r="Q76" s="578"/>
      <c r="R76" s="578"/>
      <c r="S76" s="578"/>
      <c r="T76" s="578"/>
      <c r="U76" s="578"/>
      <c r="V76" s="578"/>
      <c r="W76" s="578"/>
      <c r="X76" s="578"/>
      <c r="Y76" s="578"/>
      <c r="Z76" s="578"/>
      <c r="AA76" s="578"/>
      <c r="AB76" s="578"/>
      <c r="AC76" s="578"/>
      <c r="AD76" s="578"/>
      <c r="AE76" s="578"/>
      <c r="AF76" s="578"/>
      <c r="AG76" s="578"/>
      <c r="AH76" s="578"/>
      <c r="AI76" s="578"/>
      <c r="AJ76" s="578"/>
      <c r="AK76" s="578"/>
      <c r="AL76" s="578"/>
      <c r="AM76" s="578"/>
      <c r="AN76" s="578"/>
      <c r="AO76" s="578"/>
      <c r="AP76" s="578"/>
      <c r="AQ76" s="578"/>
      <c r="AR76" s="578"/>
      <c r="AS76" s="578"/>
      <c r="AT76" s="578"/>
      <c r="AU76" s="578"/>
      <c r="AV76" s="578"/>
      <c r="AW76" s="578"/>
      <c r="AX76" s="578"/>
      <c r="AY76" s="578"/>
      <c r="AZ76" s="578"/>
      <c r="BA76" s="578"/>
      <c r="BB76" s="578"/>
      <c r="BC76" s="578"/>
      <c r="BD76" s="578"/>
      <c r="BE76" s="578"/>
      <c r="BF76" s="578"/>
      <c r="BG76" s="578"/>
      <c r="BH76" s="578"/>
      <c r="BI76" s="578"/>
      <c r="BJ76" s="578"/>
      <c r="BK76" s="578"/>
      <c r="BL76" s="578"/>
      <c r="BM76" s="578"/>
      <c r="BN76" s="578"/>
      <c r="BO76" s="578"/>
      <c r="BP76" s="578"/>
      <c r="BQ76" s="578"/>
      <c r="BR76" s="578"/>
      <c r="BS76" s="578"/>
      <c r="BT76" s="578"/>
      <c r="BU76" s="578"/>
      <c r="BV76" s="578"/>
      <c r="BW76" s="578"/>
      <c r="BX76" s="578"/>
      <c r="BY76" s="578"/>
      <c r="BZ76" s="578"/>
      <c r="CA76" s="578"/>
      <c r="CB76" s="578"/>
      <c r="CC76" s="578"/>
      <c r="CD76" s="578"/>
      <c r="CE76" s="578"/>
      <c r="CF76" s="578"/>
      <c r="CG76" s="578"/>
      <c r="CH76" s="578"/>
      <c r="CI76" s="578"/>
      <c r="CJ76" s="578"/>
      <c r="CK76" s="578"/>
      <c r="CL76" s="578"/>
      <c r="CM76" s="578"/>
      <c r="CN76" s="578"/>
      <c r="CO76" s="578"/>
      <c r="CP76" s="578"/>
      <c r="CQ76" s="578"/>
      <c r="CR76" s="578"/>
      <c r="CS76" s="578"/>
      <c r="CT76" s="578"/>
      <c r="CU76" s="578"/>
      <c r="CV76" s="578"/>
      <c r="CW76" s="578"/>
      <c r="CX76" s="578"/>
      <c r="CY76" s="578"/>
      <c r="CZ76" s="578"/>
      <c r="DA76" s="578"/>
      <c r="DB76" s="578"/>
      <c r="DC76" s="578"/>
      <c r="DD76" s="578"/>
      <c r="DE76" s="578"/>
      <c r="DF76" s="578"/>
      <c r="DG76" s="578"/>
      <c r="DH76" s="578"/>
      <c r="DI76" s="578"/>
      <c r="DJ76" s="578"/>
      <c r="DK76" s="578"/>
      <c r="DL76" s="578"/>
      <c r="DM76" s="578"/>
      <c r="DN76" s="578"/>
      <c r="DO76" s="578"/>
      <c r="DP76" s="578"/>
      <c r="DQ76" s="578"/>
      <c r="DR76" s="578"/>
      <c r="DS76" s="578"/>
      <c r="DT76" s="578"/>
      <c r="DU76" s="578"/>
      <c r="DV76" s="578"/>
      <c r="DW76" s="578"/>
      <c r="DX76" s="578"/>
      <c r="DY76" s="578"/>
      <c r="DZ76" s="578"/>
      <c r="EA76" s="578"/>
      <c r="EB76" s="578"/>
      <c r="EC76" s="578"/>
      <c r="ED76" s="578"/>
      <c r="EE76" s="578"/>
      <c r="EF76" s="578"/>
      <c r="EG76" s="578"/>
      <c r="EH76" s="578"/>
      <c r="EI76" s="578"/>
      <c r="EJ76" s="578"/>
      <c r="EK76" s="578"/>
      <c r="EL76" s="578"/>
      <c r="EM76" s="578"/>
      <c r="EN76" s="578"/>
      <c r="EO76" s="578"/>
      <c r="EP76" s="578"/>
      <c r="EQ76" s="578"/>
      <c r="ER76" s="578"/>
      <c r="ES76" s="578"/>
      <c r="ET76" s="578"/>
      <c r="EU76" s="578"/>
      <c r="EV76" s="578"/>
      <c r="EW76" s="578"/>
      <c r="EX76" s="578"/>
      <c r="EY76" s="578"/>
      <c r="EZ76" s="578"/>
      <c r="FA76" s="578"/>
      <c r="FB76" s="578"/>
      <c r="FC76" s="578"/>
      <c r="FD76" s="578"/>
      <c r="FE76" s="578"/>
      <c r="FF76" s="578"/>
      <c r="FG76" s="578"/>
      <c r="FH76" s="578"/>
      <c r="FI76" s="578"/>
      <c r="FJ76" s="578"/>
      <c r="FK76" s="578"/>
      <c r="FL76" s="578"/>
      <c r="FM76" s="578"/>
      <c r="FN76" s="578"/>
      <c r="FO76" s="578"/>
      <c r="FP76" s="578"/>
      <c r="FQ76" s="578"/>
      <c r="FR76" s="578"/>
      <c r="FS76" s="578"/>
      <c r="FT76" s="578"/>
      <c r="FU76" s="578"/>
      <c r="FV76" s="578"/>
      <c r="FW76" s="578"/>
      <c r="FX76" s="578"/>
      <c r="FY76" s="578"/>
      <c r="FZ76" s="578"/>
      <c r="GA76" s="578"/>
      <c r="GB76" s="578"/>
      <c r="GC76" s="578"/>
      <c r="GD76" s="578"/>
      <c r="GE76" s="578"/>
      <c r="GF76" s="578"/>
      <c r="GG76" s="578"/>
      <c r="GH76" s="578"/>
      <c r="GI76" s="578"/>
      <c r="GJ76" s="578"/>
      <c r="GK76" s="578"/>
      <c r="GL76" s="578"/>
      <c r="GM76" s="578"/>
      <c r="GN76" s="578"/>
      <c r="GO76" s="578"/>
      <c r="GP76" s="578"/>
      <c r="GQ76" s="578"/>
      <c r="GR76" s="578"/>
      <c r="GS76" s="578"/>
      <c r="GT76" s="578"/>
      <c r="GU76" s="578"/>
      <c r="GV76" s="578"/>
      <c r="GW76" s="578"/>
      <c r="GX76" s="578"/>
      <c r="GY76" s="578"/>
      <c r="GZ76" s="578"/>
      <c r="HA76" s="578"/>
      <c r="HB76" s="578"/>
      <c r="HC76" s="578"/>
      <c r="HD76" s="578"/>
      <c r="HE76" s="578"/>
      <c r="HF76" s="578"/>
      <c r="HG76" s="578"/>
      <c r="HH76" s="578"/>
      <c r="HI76" s="578"/>
      <c r="HJ76" s="578"/>
      <c r="HK76" s="578"/>
      <c r="HL76" s="578"/>
      <c r="HM76" s="578"/>
      <c r="HN76" s="578"/>
      <c r="HO76" s="578"/>
      <c r="HP76" s="578"/>
      <c r="HQ76" s="578"/>
      <c r="HR76" s="578"/>
      <c r="HS76" s="578"/>
      <c r="HT76" s="578"/>
      <c r="HU76" s="578"/>
      <c r="HV76" s="578"/>
      <c r="HW76" s="578"/>
      <c r="HX76" s="578"/>
      <c r="HY76" s="578"/>
      <c r="HZ76" s="578"/>
      <c r="IA76" s="578"/>
      <c r="IB76" s="578"/>
      <c r="IC76" s="578"/>
      <c r="ID76" s="578"/>
      <c r="IE76" s="578"/>
      <c r="IF76" s="578"/>
      <c r="IG76" s="578"/>
      <c r="IH76" s="578"/>
    </row>
    <row r="77" s="607" customFormat="1" ht="24" customHeight="1" spans="1:242">
      <c r="A77" s="578"/>
      <c r="B77" s="594"/>
      <c r="C77" s="594"/>
      <c r="D77" s="594"/>
      <c r="E77" s="391"/>
      <c r="F77" s="578"/>
      <c r="G77" s="578"/>
      <c r="H77" s="578"/>
      <c r="I77" s="578"/>
      <c r="J77" s="578"/>
      <c r="K77" s="578"/>
      <c r="L77" s="578"/>
      <c r="M77" s="578"/>
      <c r="N77" s="578"/>
      <c r="O77" s="578"/>
      <c r="P77" s="578"/>
      <c r="Q77" s="578"/>
      <c r="R77" s="578"/>
      <c r="S77" s="578"/>
      <c r="T77" s="578"/>
      <c r="U77" s="578"/>
      <c r="V77" s="578"/>
      <c r="W77" s="578"/>
      <c r="X77" s="578"/>
      <c r="Y77" s="578"/>
      <c r="Z77" s="578"/>
      <c r="AA77" s="578"/>
      <c r="AB77" s="578"/>
      <c r="AC77" s="578"/>
      <c r="AD77" s="578"/>
      <c r="AE77" s="578"/>
      <c r="AF77" s="578"/>
      <c r="AG77" s="578"/>
      <c r="AH77" s="578"/>
      <c r="AI77" s="578"/>
      <c r="AJ77" s="578"/>
      <c r="AK77" s="578"/>
      <c r="AL77" s="578"/>
      <c r="AM77" s="578"/>
      <c r="AN77" s="578"/>
      <c r="AO77" s="578"/>
      <c r="AP77" s="578"/>
      <c r="AQ77" s="578"/>
      <c r="AR77" s="578"/>
      <c r="AS77" s="578"/>
      <c r="AT77" s="578"/>
      <c r="AU77" s="578"/>
      <c r="AV77" s="578"/>
      <c r="AW77" s="578"/>
      <c r="AX77" s="578"/>
      <c r="AY77" s="578"/>
      <c r="AZ77" s="578"/>
      <c r="BA77" s="578"/>
      <c r="BB77" s="578"/>
      <c r="BC77" s="578"/>
      <c r="BD77" s="578"/>
      <c r="BE77" s="578"/>
      <c r="BF77" s="578"/>
      <c r="BG77" s="578"/>
      <c r="BH77" s="578"/>
      <c r="BI77" s="578"/>
      <c r="BJ77" s="578"/>
      <c r="BK77" s="578"/>
      <c r="BL77" s="578"/>
      <c r="BM77" s="578"/>
      <c r="BN77" s="578"/>
      <c r="BO77" s="578"/>
      <c r="BP77" s="578"/>
      <c r="BQ77" s="578"/>
      <c r="BR77" s="578"/>
      <c r="BS77" s="578"/>
      <c r="BT77" s="578"/>
      <c r="BU77" s="578"/>
      <c r="BV77" s="578"/>
      <c r="BW77" s="578"/>
      <c r="BX77" s="578"/>
      <c r="BY77" s="578"/>
      <c r="BZ77" s="578"/>
      <c r="CA77" s="578"/>
      <c r="CB77" s="578"/>
      <c r="CC77" s="578"/>
      <c r="CD77" s="578"/>
      <c r="CE77" s="578"/>
      <c r="CF77" s="578"/>
      <c r="CG77" s="578"/>
      <c r="CH77" s="578"/>
      <c r="CI77" s="578"/>
      <c r="CJ77" s="578"/>
      <c r="CK77" s="578"/>
      <c r="CL77" s="578"/>
      <c r="CM77" s="578"/>
      <c r="CN77" s="578"/>
      <c r="CO77" s="578"/>
      <c r="CP77" s="578"/>
      <c r="CQ77" s="578"/>
      <c r="CR77" s="578"/>
      <c r="CS77" s="578"/>
      <c r="CT77" s="578"/>
      <c r="CU77" s="578"/>
      <c r="CV77" s="578"/>
      <c r="CW77" s="578"/>
      <c r="CX77" s="578"/>
      <c r="CY77" s="578"/>
      <c r="CZ77" s="578"/>
      <c r="DA77" s="578"/>
      <c r="DB77" s="578"/>
      <c r="DC77" s="578"/>
      <c r="DD77" s="578"/>
      <c r="DE77" s="578"/>
      <c r="DF77" s="578"/>
      <c r="DG77" s="578"/>
      <c r="DH77" s="578"/>
      <c r="DI77" s="578"/>
      <c r="DJ77" s="578"/>
      <c r="DK77" s="578"/>
      <c r="DL77" s="578"/>
      <c r="DM77" s="578"/>
      <c r="DN77" s="578"/>
      <c r="DO77" s="578"/>
      <c r="DP77" s="578"/>
      <c r="DQ77" s="578"/>
      <c r="DR77" s="578"/>
      <c r="DS77" s="578"/>
      <c r="DT77" s="578"/>
      <c r="DU77" s="578"/>
      <c r="DV77" s="578"/>
      <c r="DW77" s="578"/>
      <c r="DX77" s="578"/>
      <c r="DY77" s="578"/>
      <c r="DZ77" s="578"/>
      <c r="EA77" s="578"/>
      <c r="EB77" s="578"/>
      <c r="EC77" s="578"/>
      <c r="ED77" s="578"/>
      <c r="EE77" s="578"/>
      <c r="EF77" s="578"/>
      <c r="EG77" s="578"/>
      <c r="EH77" s="578"/>
      <c r="EI77" s="578"/>
      <c r="EJ77" s="578"/>
      <c r="EK77" s="578"/>
      <c r="EL77" s="578"/>
      <c r="EM77" s="578"/>
      <c r="EN77" s="578"/>
      <c r="EO77" s="578"/>
      <c r="EP77" s="578"/>
      <c r="EQ77" s="578"/>
      <c r="ER77" s="578"/>
      <c r="ES77" s="578"/>
      <c r="ET77" s="578"/>
      <c r="EU77" s="578"/>
      <c r="EV77" s="578"/>
      <c r="EW77" s="578"/>
      <c r="EX77" s="578"/>
      <c r="EY77" s="578"/>
      <c r="EZ77" s="578"/>
      <c r="FA77" s="578"/>
      <c r="FB77" s="578"/>
      <c r="FC77" s="578"/>
      <c r="FD77" s="578"/>
      <c r="FE77" s="578"/>
      <c r="FF77" s="578"/>
      <c r="FG77" s="578"/>
      <c r="FH77" s="578"/>
      <c r="FI77" s="578"/>
      <c r="FJ77" s="578"/>
      <c r="FK77" s="578"/>
      <c r="FL77" s="578"/>
      <c r="FM77" s="578"/>
      <c r="FN77" s="578"/>
      <c r="FO77" s="578"/>
      <c r="FP77" s="578"/>
      <c r="FQ77" s="578"/>
      <c r="FR77" s="578"/>
      <c r="FS77" s="578"/>
      <c r="FT77" s="578"/>
      <c r="FU77" s="578"/>
      <c r="FV77" s="578"/>
      <c r="FW77" s="578"/>
      <c r="FX77" s="578"/>
      <c r="FY77" s="578"/>
      <c r="FZ77" s="578"/>
      <c r="GA77" s="578"/>
      <c r="GB77" s="578"/>
      <c r="GC77" s="578"/>
      <c r="GD77" s="578"/>
      <c r="GE77" s="578"/>
      <c r="GF77" s="578"/>
      <c r="GG77" s="578"/>
      <c r="GH77" s="578"/>
      <c r="GI77" s="578"/>
      <c r="GJ77" s="578"/>
      <c r="GK77" s="578"/>
      <c r="GL77" s="578"/>
      <c r="GM77" s="578"/>
      <c r="GN77" s="578"/>
      <c r="GO77" s="578"/>
      <c r="GP77" s="578"/>
      <c r="GQ77" s="578"/>
      <c r="GR77" s="578"/>
      <c r="GS77" s="578"/>
      <c r="GT77" s="578"/>
      <c r="GU77" s="578"/>
      <c r="GV77" s="578"/>
      <c r="GW77" s="578"/>
      <c r="GX77" s="578"/>
      <c r="GY77" s="578"/>
      <c r="GZ77" s="578"/>
      <c r="HA77" s="578"/>
      <c r="HB77" s="578"/>
      <c r="HC77" s="578"/>
      <c r="HD77" s="578"/>
      <c r="HE77" s="578"/>
      <c r="HF77" s="578"/>
      <c r="HG77" s="578"/>
      <c r="HH77" s="578"/>
      <c r="HI77" s="578"/>
      <c r="HJ77" s="578"/>
      <c r="HK77" s="578"/>
      <c r="HL77" s="578"/>
      <c r="HM77" s="578"/>
      <c r="HN77" s="578"/>
      <c r="HO77" s="578"/>
      <c r="HP77" s="578"/>
      <c r="HQ77" s="578"/>
      <c r="HR77" s="578"/>
      <c r="HS77" s="578"/>
      <c r="HT77" s="578"/>
      <c r="HU77" s="578"/>
      <c r="HV77" s="578"/>
      <c r="HW77" s="578"/>
      <c r="HX77" s="578"/>
      <c r="HY77" s="578"/>
      <c r="HZ77" s="578"/>
      <c r="IA77" s="578"/>
      <c r="IB77" s="578"/>
      <c r="IC77" s="578"/>
      <c r="ID77" s="578"/>
      <c r="IE77" s="578"/>
      <c r="IF77" s="578"/>
      <c r="IG77" s="578"/>
      <c r="IH77" s="578"/>
    </row>
    <row r="78" s="607" customFormat="1" ht="24" customHeight="1" spans="1:242">
      <c r="A78" s="578"/>
      <c r="B78" s="594"/>
      <c r="C78" s="594"/>
      <c r="D78" s="594"/>
      <c r="E78" s="391"/>
      <c r="F78" s="578"/>
      <c r="G78" s="578"/>
      <c r="H78" s="578"/>
      <c r="I78" s="578"/>
      <c r="J78" s="578"/>
      <c r="K78" s="578"/>
      <c r="L78" s="578"/>
      <c r="M78" s="578"/>
      <c r="N78" s="578"/>
      <c r="O78" s="578"/>
      <c r="P78" s="578"/>
      <c r="Q78" s="578"/>
      <c r="R78" s="578"/>
      <c r="S78" s="578"/>
      <c r="T78" s="578"/>
      <c r="U78" s="578"/>
      <c r="V78" s="578"/>
      <c r="W78" s="578"/>
      <c r="X78" s="578"/>
      <c r="Y78" s="578"/>
      <c r="Z78" s="578"/>
      <c r="AA78" s="578"/>
      <c r="AB78" s="578"/>
      <c r="AC78" s="578"/>
      <c r="AD78" s="578"/>
      <c r="AE78" s="578"/>
      <c r="AF78" s="578"/>
      <c r="AG78" s="578"/>
      <c r="AH78" s="578"/>
      <c r="AI78" s="578"/>
      <c r="AJ78" s="578"/>
      <c r="AK78" s="578"/>
      <c r="AL78" s="578"/>
      <c r="AM78" s="578"/>
      <c r="AN78" s="578"/>
      <c r="AO78" s="578"/>
      <c r="AP78" s="578"/>
      <c r="AQ78" s="578"/>
      <c r="AR78" s="578"/>
      <c r="AS78" s="578"/>
      <c r="AT78" s="578"/>
      <c r="AU78" s="578"/>
      <c r="AV78" s="578"/>
      <c r="AW78" s="578"/>
      <c r="AX78" s="578"/>
      <c r="AY78" s="578"/>
      <c r="AZ78" s="578"/>
      <c r="BA78" s="578"/>
      <c r="BB78" s="578"/>
      <c r="BC78" s="578"/>
      <c r="BD78" s="578"/>
      <c r="BE78" s="578"/>
      <c r="BF78" s="578"/>
      <c r="BG78" s="578"/>
      <c r="BH78" s="578"/>
      <c r="BI78" s="578"/>
      <c r="BJ78" s="578"/>
      <c r="BK78" s="578"/>
      <c r="BL78" s="578"/>
      <c r="BM78" s="578"/>
      <c r="BN78" s="578"/>
      <c r="BO78" s="578"/>
      <c r="BP78" s="578"/>
      <c r="BQ78" s="578"/>
      <c r="BR78" s="578"/>
      <c r="BS78" s="578"/>
      <c r="BT78" s="578"/>
      <c r="BU78" s="578"/>
      <c r="BV78" s="578"/>
      <c r="BW78" s="578"/>
      <c r="BX78" s="578"/>
      <c r="BY78" s="578"/>
      <c r="BZ78" s="578"/>
      <c r="CA78" s="578"/>
      <c r="CB78" s="578"/>
      <c r="CC78" s="578"/>
      <c r="CD78" s="578"/>
      <c r="CE78" s="578"/>
      <c r="CF78" s="578"/>
      <c r="CG78" s="578"/>
      <c r="CH78" s="578"/>
      <c r="CI78" s="578"/>
      <c r="CJ78" s="578"/>
      <c r="CK78" s="578"/>
      <c r="CL78" s="578"/>
      <c r="CM78" s="578"/>
      <c r="CN78" s="578"/>
      <c r="CO78" s="578"/>
      <c r="CP78" s="578"/>
      <c r="CQ78" s="578"/>
      <c r="CR78" s="578"/>
      <c r="CS78" s="578"/>
      <c r="CT78" s="578"/>
      <c r="CU78" s="578"/>
      <c r="CV78" s="578"/>
      <c r="CW78" s="578"/>
      <c r="CX78" s="578"/>
      <c r="CY78" s="578"/>
      <c r="CZ78" s="578"/>
      <c r="DA78" s="578"/>
      <c r="DB78" s="578"/>
      <c r="DC78" s="578"/>
      <c r="DD78" s="578"/>
      <c r="DE78" s="578"/>
      <c r="DF78" s="578"/>
      <c r="DG78" s="578"/>
      <c r="DH78" s="578"/>
      <c r="DI78" s="578"/>
      <c r="DJ78" s="578"/>
      <c r="DK78" s="578"/>
      <c r="DL78" s="578"/>
      <c r="DM78" s="578"/>
      <c r="DN78" s="578"/>
      <c r="DO78" s="578"/>
      <c r="DP78" s="578"/>
      <c r="DQ78" s="578"/>
      <c r="DR78" s="578"/>
      <c r="DS78" s="578"/>
      <c r="DT78" s="578"/>
      <c r="DU78" s="578"/>
      <c r="DV78" s="578"/>
      <c r="DW78" s="578"/>
      <c r="DX78" s="578"/>
      <c r="DY78" s="578"/>
      <c r="DZ78" s="578"/>
      <c r="EA78" s="578"/>
      <c r="EB78" s="578"/>
      <c r="EC78" s="578"/>
      <c r="ED78" s="578"/>
      <c r="EE78" s="578"/>
      <c r="EF78" s="578"/>
      <c r="EG78" s="578"/>
      <c r="EH78" s="578"/>
      <c r="EI78" s="578"/>
      <c r="EJ78" s="578"/>
      <c r="EK78" s="578"/>
      <c r="EL78" s="578"/>
      <c r="EM78" s="578"/>
      <c r="EN78" s="578"/>
      <c r="EO78" s="578"/>
      <c r="EP78" s="578"/>
      <c r="EQ78" s="578"/>
      <c r="ER78" s="578"/>
      <c r="ES78" s="578"/>
      <c r="ET78" s="578"/>
      <c r="EU78" s="578"/>
      <c r="EV78" s="578"/>
      <c r="EW78" s="578"/>
      <c r="EX78" s="578"/>
      <c r="EY78" s="578"/>
      <c r="EZ78" s="578"/>
      <c r="FA78" s="578"/>
      <c r="FB78" s="578"/>
      <c r="FC78" s="578"/>
      <c r="FD78" s="578"/>
      <c r="FE78" s="578"/>
      <c r="FF78" s="578"/>
      <c r="FG78" s="578"/>
      <c r="FH78" s="578"/>
      <c r="FI78" s="578"/>
      <c r="FJ78" s="578"/>
      <c r="FK78" s="578"/>
      <c r="FL78" s="578"/>
      <c r="FM78" s="578"/>
      <c r="FN78" s="578"/>
      <c r="FO78" s="578"/>
      <c r="FP78" s="578"/>
      <c r="FQ78" s="578"/>
      <c r="FR78" s="578"/>
      <c r="FS78" s="578"/>
      <c r="FT78" s="578"/>
      <c r="FU78" s="578"/>
      <c r="FV78" s="578"/>
      <c r="FW78" s="578"/>
      <c r="FX78" s="578"/>
      <c r="FY78" s="578"/>
      <c r="FZ78" s="578"/>
      <c r="GA78" s="578"/>
      <c r="GB78" s="578"/>
      <c r="GC78" s="578"/>
      <c r="GD78" s="578"/>
      <c r="GE78" s="578"/>
      <c r="GF78" s="578"/>
      <c r="GG78" s="578"/>
      <c r="GH78" s="578"/>
      <c r="GI78" s="578"/>
      <c r="GJ78" s="578"/>
      <c r="GK78" s="578"/>
      <c r="GL78" s="578"/>
      <c r="GM78" s="578"/>
      <c r="GN78" s="578"/>
      <c r="GO78" s="578"/>
      <c r="GP78" s="578"/>
      <c r="GQ78" s="578"/>
      <c r="GR78" s="578"/>
      <c r="GS78" s="578"/>
      <c r="GT78" s="578"/>
      <c r="GU78" s="578"/>
      <c r="GV78" s="578"/>
      <c r="GW78" s="578"/>
      <c r="GX78" s="578"/>
      <c r="GY78" s="578"/>
      <c r="GZ78" s="578"/>
      <c r="HA78" s="578"/>
      <c r="HB78" s="578"/>
      <c r="HC78" s="578"/>
      <c r="HD78" s="578"/>
      <c r="HE78" s="578"/>
      <c r="HF78" s="578"/>
      <c r="HG78" s="578"/>
      <c r="HH78" s="578"/>
      <c r="HI78" s="578"/>
      <c r="HJ78" s="578"/>
      <c r="HK78" s="578"/>
      <c r="HL78" s="578"/>
      <c r="HM78" s="578"/>
      <c r="HN78" s="578"/>
      <c r="HO78" s="578"/>
      <c r="HP78" s="578"/>
      <c r="HQ78" s="578"/>
      <c r="HR78" s="578"/>
      <c r="HS78" s="578"/>
      <c r="HT78" s="578"/>
      <c r="HU78" s="578"/>
      <c r="HV78" s="578"/>
      <c r="HW78" s="578"/>
      <c r="HX78" s="578"/>
      <c r="HY78" s="578"/>
      <c r="HZ78" s="578"/>
      <c r="IA78" s="578"/>
      <c r="IB78" s="578"/>
      <c r="IC78" s="578"/>
      <c r="ID78" s="578"/>
      <c r="IE78" s="578"/>
      <c r="IF78" s="578"/>
      <c r="IG78" s="578"/>
      <c r="IH78" s="578"/>
    </row>
    <row r="79" s="607" customFormat="1" ht="24" customHeight="1" spans="1:242">
      <c r="A79" s="578"/>
      <c r="B79" s="594"/>
      <c r="C79" s="594"/>
      <c r="D79" s="594"/>
      <c r="E79" s="391"/>
      <c r="F79" s="578"/>
      <c r="G79" s="578"/>
      <c r="H79" s="578"/>
      <c r="I79" s="578"/>
      <c r="J79" s="578"/>
      <c r="K79" s="578"/>
      <c r="L79" s="578"/>
      <c r="M79" s="578"/>
      <c r="N79" s="578"/>
      <c r="O79" s="578"/>
      <c r="P79" s="578"/>
      <c r="Q79" s="578"/>
      <c r="R79" s="578"/>
      <c r="S79" s="578"/>
      <c r="T79" s="578"/>
      <c r="U79" s="578"/>
      <c r="V79" s="578"/>
      <c r="W79" s="578"/>
      <c r="X79" s="578"/>
      <c r="Y79" s="578"/>
      <c r="Z79" s="578"/>
      <c r="AA79" s="578"/>
      <c r="AB79" s="578"/>
      <c r="AC79" s="578"/>
      <c r="AD79" s="578"/>
      <c r="AE79" s="578"/>
      <c r="AF79" s="578"/>
      <c r="AG79" s="578"/>
      <c r="AH79" s="578"/>
      <c r="AI79" s="578"/>
      <c r="AJ79" s="578"/>
      <c r="AK79" s="578"/>
      <c r="AL79" s="578"/>
      <c r="AM79" s="578"/>
      <c r="AN79" s="578"/>
      <c r="AO79" s="578"/>
      <c r="AP79" s="578"/>
      <c r="AQ79" s="578"/>
      <c r="AR79" s="578"/>
      <c r="AS79" s="578"/>
      <c r="AT79" s="578"/>
      <c r="AU79" s="578"/>
      <c r="AV79" s="578"/>
      <c r="AW79" s="578"/>
      <c r="AX79" s="578"/>
      <c r="AY79" s="578"/>
      <c r="AZ79" s="578"/>
      <c r="BA79" s="578"/>
      <c r="BB79" s="578"/>
      <c r="BC79" s="578"/>
      <c r="BD79" s="578"/>
      <c r="BE79" s="578"/>
      <c r="BF79" s="578"/>
      <c r="BG79" s="578"/>
      <c r="BH79" s="578"/>
      <c r="BI79" s="578"/>
      <c r="BJ79" s="578"/>
      <c r="BK79" s="578"/>
      <c r="BL79" s="578"/>
      <c r="BM79" s="578"/>
      <c r="BN79" s="578"/>
      <c r="BO79" s="578"/>
      <c r="BP79" s="578"/>
      <c r="BQ79" s="578"/>
      <c r="BR79" s="578"/>
      <c r="BS79" s="578"/>
      <c r="BT79" s="578"/>
      <c r="BU79" s="578"/>
      <c r="BV79" s="578"/>
      <c r="BW79" s="578"/>
      <c r="BX79" s="578"/>
      <c r="BY79" s="578"/>
      <c r="BZ79" s="578"/>
      <c r="CA79" s="578"/>
      <c r="CB79" s="578"/>
      <c r="CC79" s="578"/>
      <c r="CD79" s="578"/>
      <c r="CE79" s="578"/>
      <c r="CF79" s="578"/>
      <c r="CG79" s="578"/>
      <c r="CH79" s="578"/>
      <c r="CI79" s="578"/>
      <c r="CJ79" s="578"/>
      <c r="CK79" s="578"/>
      <c r="CL79" s="578"/>
      <c r="CM79" s="578"/>
      <c r="CN79" s="578"/>
      <c r="CO79" s="578"/>
      <c r="CP79" s="578"/>
      <c r="CQ79" s="578"/>
      <c r="CR79" s="578"/>
      <c r="CS79" s="578"/>
      <c r="CT79" s="578"/>
      <c r="CU79" s="578"/>
      <c r="CV79" s="578"/>
      <c r="CW79" s="578"/>
      <c r="CX79" s="578"/>
      <c r="CY79" s="578"/>
      <c r="CZ79" s="578"/>
      <c r="DA79" s="578"/>
      <c r="DB79" s="578"/>
      <c r="DC79" s="578"/>
      <c r="DD79" s="578"/>
      <c r="DE79" s="578"/>
      <c r="DF79" s="578"/>
      <c r="DG79" s="578"/>
      <c r="DH79" s="578"/>
      <c r="DI79" s="578"/>
      <c r="DJ79" s="578"/>
      <c r="DK79" s="578"/>
      <c r="DL79" s="578"/>
      <c r="DM79" s="578"/>
      <c r="DN79" s="578"/>
      <c r="DO79" s="578"/>
      <c r="DP79" s="578"/>
      <c r="DQ79" s="578"/>
      <c r="DR79" s="578"/>
      <c r="DS79" s="578"/>
      <c r="DT79" s="578"/>
      <c r="DU79" s="578"/>
      <c r="DV79" s="578"/>
      <c r="DW79" s="578"/>
      <c r="DX79" s="578"/>
      <c r="DY79" s="578"/>
      <c r="DZ79" s="578"/>
      <c r="EA79" s="578"/>
      <c r="EB79" s="578"/>
      <c r="EC79" s="578"/>
      <c r="ED79" s="578"/>
      <c r="EE79" s="578"/>
      <c r="EF79" s="578"/>
      <c r="EG79" s="578"/>
      <c r="EH79" s="578"/>
      <c r="EI79" s="578"/>
      <c r="EJ79" s="578"/>
      <c r="EK79" s="578"/>
      <c r="EL79" s="578"/>
      <c r="EM79" s="578"/>
      <c r="EN79" s="578"/>
      <c r="EO79" s="578"/>
      <c r="EP79" s="578"/>
      <c r="EQ79" s="578"/>
      <c r="ER79" s="578"/>
      <c r="ES79" s="578"/>
      <c r="ET79" s="578"/>
      <c r="EU79" s="578"/>
      <c r="EV79" s="578"/>
      <c r="EW79" s="578"/>
      <c r="EX79" s="578"/>
      <c r="EY79" s="578"/>
      <c r="EZ79" s="578"/>
      <c r="FA79" s="578"/>
      <c r="FB79" s="578"/>
      <c r="FC79" s="578"/>
      <c r="FD79" s="578"/>
      <c r="FE79" s="578"/>
      <c r="FF79" s="578"/>
      <c r="FG79" s="578"/>
      <c r="FH79" s="578"/>
      <c r="FI79" s="578"/>
      <c r="FJ79" s="578"/>
      <c r="FK79" s="578"/>
      <c r="FL79" s="578"/>
      <c r="FM79" s="578"/>
      <c r="FN79" s="578"/>
      <c r="FO79" s="578"/>
      <c r="FP79" s="578"/>
      <c r="FQ79" s="578"/>
      <c r="FR79" s="578"/>
      <c r="FS79" s="578"/>
      <c r="FT79" s="578"/>
      <c r="FU79" s="578"/>
      <c r="FV79" s="578"/>
      <c r="FW79" s="578"/>
      <c r="FX79" s="578"/>
      <c r="FY79" s="578"/>
      <c r="FZ79" s="578"/>
      <c r="GA79" s="578"/>
      <c r="GB79" s="578"/>
      <c r="GC79" s="578"/>
      <c r="GD79" s="578"/>
      <c r="GE79" s="578"/>
      <c r="GF79" s="578"/>
      <c r="GG79" s="578"/>
      <c r="GH79" s="578"/>
      <c r="GI79" s="578"/>
      <c r="GJ79" s="578"/>
      <c r="GK79" s="578"/>
      <c r="GL79" s="578"/>
      <c r="GM79" s="578"/>
      <c r="GN79" s="578"/>
      <c r="GO79" s="578"/>
      <c r="GP79" s="578"/>
      <c r="GQ79" s="578"/>
      <c r="GR79" s="578"/>
      <c r="GS79" s="578"/>
      <c r="GT79" s="578"/>
      <c r="GU79" s="578"/>
      <c r="GV79" s="578"/>
      <c r="GW79" s="578"/>
      <c r="GX79" s="578"/>
      <c r="GY79" s="578"/>
      <c r="GZ79" s="578"/>
      <c r="HA79" s="578"/>
      <c r="HB79" s="578"/>
      <c r="HC79" s="578"/>
      <c r="HD79" s="578"/>
      <c r="HE79" s="578"/>
      <c r="HF79" s="578"/>
      <c r="HG79" s="578"/>
      <c r="HH79" s="578"/>
      <c r="HI79" s="578"/>
      <c r="HJ79" s="578"/>
      <c r="HK79" s="578"/>
      <c r="HL79" s="578"/>
      <c r="HM79" s="578"/>
      <c r="HN79" s="578"/>
      <c r="HO79" s="578"/>
      <c r="HP79" s="578"/>
      <c r="HQ79" s="578"/>
      <c r="HR79" s="578"/>
      <c r="HS79" s="578"/>
      <c r="HT79" s="578"/>
      <c r="HU79" s="578"/>
      <c r="HV79" s="578"/>
      <c r="HW79" s="578"/>
      <c r="HX79" s="578"/>
      <c r="HY79" s="578"/>
      <c r="HZ79" s="578"/>
      <c r="IA79" s="578"/>
      <c r="IB79" s="578"/>
      <c r="IC79" s="578"/>
      <c r="ID79" s="578"/>
      <c r="IE79" s="578"/>
      <c r="IF79" s="578"/>
      <c r="IG79" s="578"/>
      <c r="IH79" s="578"/>
    </row>
    <row r="80" s="607" customFormat="1" ht="24" customHeight="1" spans="1:242">
      <c r="A80" s="578"/>
      <c r="B80" s="594"/>
      <c r="C80" s="594"/>
      <c r="D80" s="594"/>
      <c r="E80" s="391"/>
      <c r="F80" s="578"/>
      <c r="G80" s="578"/>
      <c r="H80" s="578"/>
      <c r="I80" s="578"/>
      <c r="J80" s="578"/>
      <c r="K80" s="578"/>
      <c r="L80" s="578"/>
      <c r="M80" s="578"/>
      <c r="N80" s="578"/>
      <c r="O80" s="578"/>
      <c r="P80" s="578"/>
      <c r="Q80" s="578"/>
      <c r="R80" s="578"/>
      <c r="S80" s="578"/>
      <c r="T80" s="578"/>
      <c r="U80" s="578"/>
      <c r="V80" s="578"/>
      <c r="W80" s="578"/>
      <c r="X80" s="578"/>
      <c r="Y80" s="578"/>
      <c r="Z80" s="578"/>
      <c r="AA80" s="578"/>
      <c r="AB80" s="578"/>
      <c r="AC80" s="578"/>
      <c r="AD80" s="578"/>
      <c r="AE80" s="578"/>
      <c r="AF80" s="578"/>
      <c r="AG80" s="578"/>
      <c r="AH80" s="578"/>
      <c r="AI80" s="578"/>
      <c r="AJ80" s="578"/>
      <c r="AK80" s="578"/>
      <c r="AL80" s="578"/>
      <c r="AM80" s="578"/>
      <c r="AN80" s="578"/>
      <c r="AO80" s="578"/>
      <c r="AP80" s="578"/>
      <c r="AQ80" s="578"/>
      <c r="AR80" s="578"/>
      <c r="AS80" s="578"/>
      <c r="AT80" s="578"/>
      <c r="AU80" s="578"/>
      <c r="AV80" s="578"/>
      <c r="AW80" s="578"/>
      <c r="AX80" s="578"/>
      <c r="AY80" s="578"/>
      <c r="AZ80" s="578"/>
      <c r="BA80" s="578"/>
      <c r="BB80" s="578"/>
      <c r="BC80" s="578"/>
      <c r="BD80" s="578"/>
      <c r="BE80" s="578"/>
      <c r="BF80" s="578"/>
      <c r="BG80" s="578"/>
      <c r="BH80" s="578"/>
      <c r="BI80" s="578"/>
      <c r="BJ80" s="578"/>
      <c r="BK80" s="578"/>
      <c r="BL80" s="578"/>
      <c r="BM80" s="578"/>
      <c r="BN80" s="578"/>
      <c r="BO80" s="578"/>
      <c r="BP80" s="578"/>
      <c r="BQ80" s="578"/>
      <c r="BR80" s="578"/>
      <c r="BS80" s="578"/>
      <c r="BT80" s="578"/>
      <c r="BU80" s="578"/>
      <c r="BV80" s="578"/>
      <c r="BW80" s="578"/>
      <c r="BX80" s="578"/>
      <c r="BY80" s="578"/>
      <c r="BZ80" s="578"/>
      <c r="CA80" s="578"/>
      <c r="CB80" s="578"/>
      <c r="CC80" s="578"/>
      <c r="CD80" s="578"/>
      <c r="CE80" s="578"/>
      <c r="CF80" s="578"/>
      <c r="CG80" s="578"/>
      <c r="CH80" s="578"/>
      <c r="CI80" s="578"/>
      <c r="CJ80" s="578"/>
      <c r="CK80" s="578"/>
      <c r="CL80" s="578"/>
      <c r="CM80" s="578"/>
      <c r="CN80" s="578"/>
      <c r="CO80" s="578"/>
      <c r="CP80" s="578"/>
      <c r="CQ80" s="578"/>
      <c r="CR80" s="578"/>
      <c r="CS80" s="578"/>
      <c r="CT80" s="578"/>
      <c r="CU80" s="578"/>
      <c r="CV80" s="578"/>
      <c r="CW80" s="578"/>
      <c r="CX80" s="578"/>
      <c r="CY80" s="578"/>
      <c r="CZ80" s="578"/>
      <c r="DA80" s="578"/>
      <c r="DB80" s="578"/>
      <c r="DC80" s="578"/>
      <c r="DD80" s="578"/>
      <c r="DE80" s="578"/>
      <c r="DF80" s="578"/>
      <c r="DG80" s="578"/>
      <c r="DH80" s="578"/>
      <c r="DI80" s="578"/>
      <c r="DJ80" s="578"/>
      <c r="DK80" s="578"/>
      <c r="DL80" s="578"/>
      <c r="DM80" s="578"/>
      <c r="DN80" s="578"/>
      <c r="DO80" s="578"/>
      <c r="DP80" s="578"/>
      <c r="DQ80" s="578"/>
      <c r="DR80" s="578"/>
      <c r="DS80" s="578"/>
      <c r="DT80" s="578"/>
      <c r="DU80" s="578"/>
      <c r="DV80" s="578"/>
      <c r="DW80" s="578"/>
      <c r="DX80" s="578"/>
      <c r="DY80" s="578"/>
      <c r="DZ80" s="578"/>
      <c r="EA80" s="578"/>
      <c r="EB80" s="578"/>
      <c r="EC80" s="578"/>
      <c r="ED80" s="578"/>
      <c r="EE80" s="578"/>
      <c r="EF80" s="578"/>
      <c r="EG80" s="578"/>
      <c r="EH80" s="578"/>
      <c r="EI80" s="578"/>
      <c r="EJ80" s="578"/>
      <c r="EK80" s="578"/>
      <c r="EL80" s="578"/>
      <c r="EM80" s="578"/>
      <c r="EN80" s="578"/>
      <c r="EO80" s="578"/>
      <c r="EP80" s="578"/>
      <c r="EQ80" s="578"/>
      <c r="ER80" s="578"/>
      <c r="ES80" s="578"/>
      <c r="ET80" s="578"/>
      <c r="EU80" s="578"/>
      <c r="EV80" s="578"/>
      <c r="EW80" s="578"/>
      <c r="EX80" s="578"/>
      <c r="EY80" s="578"/>
      <c r="EZ80" s="578"/>
      <c r="FA80" s="578"/>
      <c r="FB80" s="578"/>
      <c r="FC80" s="578"/>
      <c r="FD80" s="578"/>
      <c r="FE80" s="578"/>
      <c r="FF80" s="578"/>
      <c r="FG80" s="578"/>
      <c r="FH80" s="578"/>
      <c r="FI80" s="578"/>
      <c r="FJ80" s="578"/>
      <c r="FK80" s="578"/>
      <c r="FL80" s="578"/>
      <c r="FM80" s="578"/>
      <c r="FN80" s="578"/>
      <c r="FO80" s="578"/>
      <c r="FP80" s="578"/>
      <c r="FQ80" s="578"/>
      <c r="FR80" s="578"/>
      <c r="FS80" s="578"/>
      <c r="FT80" s="578"/>
      <c r="FU80" s="578"/>
      <c r="FV80" s="578"/>
      <c r="FW80" s="578"/>
      <c r="FX80" s="578"/>
      <c r="FY80" s="578"/>
      <c r="FZ80" s="578"/>
      <c r="GA80" s="578"/>
      <c r="GB80" s="578"/>
      <c r="GC80" s="578"/>
      <c r="GD80" s="578"/>
      <c r="GE80" s="578"/>
      <c r="GF80" s="578"/>
      <c r="GG80" s="578"/>
      <c r="GH80" s="578"/>
      <c r="GI80" s="578"/>
      <c r="GJ80" s="578"/>
      <c r="GK80" s="578"/>
      <c r="GL80" s="578"/>
      <c r="GM80" s="578"/>
      <c r="GN80" s="578"/>
      <c r="GO80" s="578"/>
      <c r="GP80" s="578"/>
      <c r="GQ80" s="578"/>
      <c r="GR80" s="578"/>
      <c r="GS80" s="578"/>
      <c r="GT80" s="578"/>
      <c r="GU80" s="578"/>
      <c r="GV80" s="578"/>
      <c r="GW80" s="578"/>
      <c r="GX80" s="578"/>
      <c r="GY80" s="578"/>
      <c r="GZ80" s="578"/>
      <c r="HA80" s="578"/>
      <c r="HB80" s="578"/>
      <c r="HC80" s="578"/>
      <c r="HD80" s="578"/>
      <c r="HE80" s="578"/>
      <c r="HF80" s="578"/>
      <c r="HG80" s="578"/>
      <c r="HH80" s="578"/>
      <c r="HI80" s="578"/>
      <c r="HJ80" s="578"/>
      <c r="HK80" s="578"/>
      <c r="HL80" s="578"/>
      <c r="HM80" s="578"/>
      <c r="HN80" s="578"/>
      <c r="HO80" s="578"/>
      <c r="HP80" s="578"/>
      <c r="HQ80" s="578"/>
      <c r="HR80" s="578"/>
      <c r="HS80" s="578"/>
      <c r="HT80" s="578"/>
      <c r="HU80" s="578"/>
      <c r="HV80" s="578"/>
      <c r="HW80" s="578"/>
      <c r="HX80" s="578"/>
      <c r="HY80" s="578"/>
      <c r="HZ80" s="578"/>
      <c r="IA80" s="578"/>
      <c r="IB80" s="578"/>
      <c r="IC80" s="578"/>
      <c r="ID80" s="578"/>
      <c r="IE80" s="578"/>
      <c r="IF80" s="578"/>
      <c r="IG80" s="578"/>
      <c r="IH80" s="578"/>
    </row>
  </sheetData>
  <sheetProtection formatCells="0" formatColumns="0" formatRows="0" insertRows="0" insertColumns="0" insertHyperlinks="0" deleteColumns="0" deleteRows="0" sort="0" autoFilter="0" pivotTables="0"/>
  <mergeCells count="1">
    <mergeCell ref="A2:F2"/>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6"/>
  <sheetViews>
    <sheetView showZeros="0" view="pageBreakPreview" zoomScaleNormal="100" topLeftCell="A3" workbookViewId="0">
      <selection activeCell="A11" sqref="A11"/>
    </sheetView>
  </sheetViews>
  <sheetFormatPr defaultColWidth="9" defaultRowHeight="14.25" outlineLevelCol="6"/>
  <cols>
    <col min="1" max="1" width="36.6333333333333" style="272" customWidth="1"/>
    <col min="2" max="2" width="10.6333333333333" style="272" customWidth="1"/>
    <col min="3" max="3" width="36.6333333333333" style="272" customWidth="1"/>
    <col min="4" max="4" width="10.6333333333333" style="272" customWidth="1"/>
    <col min="5" max="16384" width="9" style="272"/>
  </cols>
  <sheetData>
    <row r="1" s="595" customFormat="1" ht="24" customHeight="1" spans="1:7">
      <c r="A1" s="354" t="s">
        <v>65</v>
      </c>
    </row>
    <row r="2" s="268" customFormat="1" ht="42" customHeight="1" spans="1:7">
      <c r="A2" s="596" t="s">
        <v>66</v>
      </c>
      <c r="B2" s="597"/>
      <c r="C2" s="597"/>
      <c r="D2" s="597"/>
    </row>
    <row r="3" s="269" customFormat="1" ht="27" customHeight="1" spans="1:7">
      <c r="B3" s="598"/>
      <c r="C3" s="598" t="s">
        <v>67</v>
      </c>
      <c r="D3" s="598"/>
    </row>
    <row r="4" s="270" customFormat="1" ht="30" customHeight="1" spans="1:7">
      <c r="A4" s="599" t="s">
        <v>68</v>
      </c>
      <c r="B4" s="600" t="s">
        <v>6</v>
      </c>
      <c r="C4" s="163" t="s">
        <v>69</v>
      </c>
      <c r="D4" s="163" t="s">
        <v>6</v>
      </c>
    </row>
    <row r="5" s="271" customFormat="1" ht="21.95" customHeight="1" spans="1:7">
      <c r="A5" s="601" t="s">
        <v>70</v>
      </c>
      <c r="B5" s="516">
        <f>'[53]1YS 壤塘县收入'!D29</f>
        <v>13776</v>
      </c>
      <c r="C5" s="602" t="s">
        <v>71</v>
      </c>
      <c r="D5" s="516">
        <f>VLOOKUP(C5,'[52]L05'!$C$4:$D$122,2,FALSE)</f>
        <v>214855</v>
      </c>
    </row>
    <row r="6" s="271" customFormat="1" ht="21.95" customHeight="1" spans="1:7">
      <c r="A6" s="601" t="s">
        <v>72</v>
      </c>
      <c r="B6" s="516">
        <f>SUM(B7+B11+B12+B16+B21+B26+B27+B28+B29)</f>
        <v>222178</v>
      </c>
      <c r="C6" s="602" t="s">
        <v>73</v>
      </c>
      <c r="D6" s="516">
        <v>6123</v>
      </c>
    </row>
    <row r="7" s="271" customFormat="1" ht="21.95" customHeight="1" spans="1:7">
      <c r="A7" s="515" t="s">
        <v>74</v>
      </c>
      <c r="B7" s="517">
        <f>VLOOKUP(A7,'[52]L05'!$A$4:$B$122,2,FALSE)</f>
        <v>186029</v>
      </c>
      <c r="C7" s="515" t="s">
        <v>75</v>
      </c>
      <c r="D7" s="516">
        <v>5817</v>
      </c>
    </row>
    <row r="8" s="271" customFormat="1" ht="21.95" customHeight="1" spans="1:7">
      <c r="A8" s="515" t="s">
        <v>76</v>
      </c>
      <c r="B8" s="517">
        <v>418</v>
      </c>
      <c r="C8" s="288" t="s">
        <v>77</v>
      </c>
      <c r="D8" s="516">
        <v>2345</v>
      </c>
    </row>
    <row r="9" s="271" customFormat="1" ht="21.95" customHeight="1" spans="1:7">
      <c r="A9" s="288" t="s">
        <v>78</v>
      </c>
      <c r="B9" s="517">
        <v>153470</v>
      </c>
      <c r="C9" s="288" t="s">
        <v>79</v>
      </c>
      <c r="D9" s="516">
        <v>3472</v>
      </c>
    </row>
    <row r="10" s="271" customFormat="1" ht="21.95" customHeight="1" spans="1:7">
      <c r="A10" s="288" t="s">
        <v>80</v>
      </c>
      <c r="B10" s="517">
        <v>32141</v>
      </c>
      <c r="C10" s="515" t="s">
        <v>81</v>
      </c>
      <c r="D10" s="516"/>
    </row>
    <row r="11" s="271" customFormat="1" ht="21.95" customHeight="1" spans="1:7">
      <c r="A11" s="515" t="s">
        <v>82</v>
      </c>
      <c r="B11" s="517">
        <f>VLOOKUP(A11,'[52]L05'!$A$4:$B$122,2,FALSE)</f>
        <v>3922</v>
      </c>
      <c r="C11" s="515" t="s">
        <v>83</v>
      </c>
      <c r="D11" s="516"/>
    </row>
    <row r="12" s="271" customFormat="1" ht="21.95" customHeight="1" spans="1:7">
      <c r="A12" s="515" t="s">
        <v>84</v>
      </c>
      <c r="B12" s="517"/>
      <c r="C12" s="288" t="s">
        <v>85</v>
      </c>
      <c r="D12" s="516"/>
    </row>
    <row r="13" s="271" customFormat="1" ht="21.95" customHeight="1" spans="1:7">
      <c r="A13" s="288" t="s">
        <v>86</v>
      </c>
      <c r="B13" s="517"/>
      <c r="C13" s="288" t="s">
        <v>87</v>
      </c>
      <c r="D13" s="516"/>
    </row>
    <row r="14" s="271" customFormat="1" ht="21.95" customHeight="1" spans="1:7">
      <c r="A14" s="288" t="s">
        <v>88</v>
      </c>
      <c r="B14" s="517"/>
      <c r="C14" s="288" t="s">
        <v>89</v>
      </c>
      <c r="D14" s="516"/>
    </row>
    <row r="15" s="271" customFormat="1" ht="21.95" customHeight="1" spans="1:7">
      <c r="A15" s="288" t="s">
        <v>90</v>
      </c>
      <c r="B15" s="517"/>
      <c r="C15" s="288" t="s">
        <v>91</v>
      </c>
      <c r="D15" s="516"/>
    </row>
    <row r="16" s="271" customFormat="1" ht="21.95" customHeight="1" spans="1:7">
      <c r="A16" s="515" t="s">
        <v>92</v>
      </c>
      <c r="B16" s="517">
        <f>VLOOKUP(A16,'[52]L05'!$A$4:$B$122,2,FALSE)</f>
        <v>14057</v>
      </c>
      <c r="C16" s="515" t="s">
        <v>93</v>
      </c>
      <c r="D16" s="516">
        <f>VLOOKUP(C16,'[52]L05'!$C$4:$D$122,2,FALSE)</f>
        <v>306</v>
      </c>
      <c r="F16" s="518"/>
      <c r="G16" s="603"/>
    </row>
    <row r="17" s="271" customFormat="1" ht="21.95" customHeight="1" spans="1:7">
      <c r="A17" s="288" t="s">
        <v>94</v>
      </c>
      <c r="B17" s="517"/>
      <c r="C17" s="515" t="s">
        <v>95</v>
      </c>
      <c r="D17" s="516">
        <f>VLOOKUP(C17,'[52]L05'!$C$4:$D$122,2,FALSE)</f>
        <v>0</v>
      </c>
      <c r="F17" s="518"/>
      <c r="G17" s="603"/>
    </row>
    <row r="18" s="271" customFormat="1" ht="21.95" customHeight="1" spans="1:7">
      <c r="A18" s="288" t="s">
        <v>96</v>
      </c>
      <c r="B18" s="517"/>
      <c r="C18" s="515" t="s">
        <v>97</v>
      </c>
      <c r="D18" s="516">
        <f>VLOOKUP(C18,'[52]L05'!$C$4:$D$122,2,FALSE)</f>
        <v>0</v>
      </c>
      <c r="F18" s="518"/>
      <c r="G18" s="603"/>
    </row>
    <row r="19" s="271" customFormat="1" ht="21.95" customHeight="1" spans="1:7">
      <c r="A19" s="288" t="s">
        <v>98</v>
      </c>
      <c r="B19" s="517"/>
      <c r="C19" s="515" t="s">
        <v>99</v>
      </c>
      <c r="D19" s="516">
        <f>VLOOKUP(C19,'[52]L05'!$C$4:$D$122,2,FALSE)</f>
        <v>0</v>
      </c>
      <c r="F19" s="518"/>
      <c r="G19" s="603"/>
    </row>
    <row r="20" s="271" customFormat="1" ht="21.95" customHeight="1" spans="1:7">
      <c r="A20" s="288" t="s">
        <v>100</v>
      </c>
      <c r="B20" s="517"/>
      <c r="C20" s="522" t="s">
        <v>101</v>
      </c>
      <c r="D20" s="516">
        <f>VLOOKUP(C20,'[52]L05'!$C$4:$D$122,2,FALSE)</f>
        <v>7841</v>
      </c>
      <c r="F20" s="518"/>
      <c r="G20" s="603"/>
    </row>
    <row r="21" s="271" customFormat="1" ht="21.95" customHeight="1" spans="1:7">
      <c r="A21" s="515" t="s">
        <v>102</v>
      </c>
      <c r="B21" s="517">
        <f>VLOOKUP(A21,'[52]L05'!$A$4:$B$122,2,FALSE)</f>
        <v>10282</v>
      </c>
      <c r="C21" s="515" t="s">
        <v>103</v>
      </c>
      <c r="D21" s="516">
        <v>7841</v>
      </c>
      <c r="F21" s="518"/>
      <c r="G21" s="603"/>
    </row>
    <row r="22" s="271" customFormat="1" ht="21.95" customHeight="1" spans="1:7">
      <c r="A22" s="288" t="s">
        <v>104</v>
      </c>
      <c r="B22" s="517"/>
      <c r="C22" s="288" t="s">
        <v>105</v>
      </c>
      <c r="D22" s="516">
        <v>7841</v>
      </c>
      <c r="F22" s="603"/>
      <c r="G22" s="603"/>
    </row>
    <row r="23" s="271" customFormat="1" ht="21.95" customHeight="1" spans="1:7">
      <c r="A23" s="288" t="s">
        <v>106</v>
      </c>
      <c r="B23" s="517"/>
      <c r="C23" s="288" t="s">
        <v>107</v>
      </c>
      <c r="D23" s="516"/>
    </row>
    <row r="24" s="271" customFormat="1" ht="21.95" customHeight="1" spans="1:7">
      <c r="A24" s="288" t="s">
        <v>108</v>
      </c>
      <c r="B24" s="517"/>
      <c r="C24" s="288" t="s">
        <v>109</v>
      </c>
      <c r="D24" s="516"/>
    </row>
    <row r="25" s="271" customFormat="1" ht="21.95" customHeight="1" spans="1:7">
      <c r="A25" s="288" t="s">
        <v>110</v>
      </c>
      <c r="B25" s="517"/>
      <c r="C25" s="289" t="s">
        <v>111</v>
      </c>
      <c r="D25" s="516"/>
    </row>
    <row r="26" s="271" customFormat="1" ht="21.95" customHeight="1" spans="1:7">
      <c r="A26" s="515" t="s">
        <v>112</v>
      </c>
      <c r="B26" s="517">
        <f>VLOOKUP(A26,'[52]L05'!$A$4:$B$122,2,FALSE)</f>
        <v>7888</v>
      </c>
      <c r="C26" s="289"/>
      <c r="D26" s="516"/>
    </row>
    <row r="27" s="271" customFormat="1" ht="21.95" customHeight="1" spans="1:7">
      <c r="A27" s="515" t="s">
        <v>113</v>
      </c>
      <c r="B27" s="517">
        <f>VLOOKUP(A27,'[52]L05'!$A$4:$B$122,2,FALSE)</f>
        <v>0</v>
      </c>
      <c r="C27" s="289"/>
      <c r="D27" s="516"/>
    </row>
    <row r="28" s="271" customFormat="1" ht="21.95" customHeight="1" spans="1:7">
      <c r="A28" s="515" t="s">
        <v>114</v>
      </c>
      <c r="B28" s="517">
        <f>VLOOKUP(A28,'[52]L05'!$A$4:$B$122,2,FALSE)</f>
        <v>0</v>
      </c>
      <c r="C28" s="289"/>
      <c r="D28" s="516"/>
    </row>
    <row r="29" s="271" customFormat="1" ht="21.95" customHeight="1" spans="1:7">
      <c r="A29" s="515" t="s">
        <v>115</v>
      </c>
      <c r="B29" s="517">
        <f>VLOOKUP(A29,'[52]L05'!$A$4:$B$122,2,FALSE)</f>
        <v>0</v>
      </c>
      <c r="C29" s="289"/>
      <c r="D29" s="604"/>
    </row>
    <row r="30" s="271" customFormat="1" ht="21.95" customHeight="1" spans="1:7">
      <c r="A30" s="525" t="s">
        <v>111</v>
      </c>
      <c r="B30" s="517"/>
      <c r="C30" s="289"/>
      <c r="D30" s="604"/>
    </row>
    <row r="31" s="271" customFormat="1" ht="21.95" customHeight="1" spans="1:7">
      <c r="A31" s="527"/>
      <c r="B31" s="517"/>
      <c r="C31" s="289"/>
      <c r="D31" s="604"/>
    </row>
    <row r="32" s="271" customFormat="1" ht="21.95" customHeight="1" spans="1:7">
      <c r="A32" s="19" t="s">
        <v>116</v>
      </c>
      <c r="B32" s="517">
        <f>B5+B6</f>
        <v>235954</v>
      </c>
      <c r="C32" s="605" t="s">
        <v>117</v>
      </c>
      <c r="D32" s="516">
        <f>D20+D5+D6</f>
        <v>228819</v>
      </c>
    </row>
    <row r="33" s="271" customFormat="1" ht="21.95" customHeight="1" spans="1:4">
      <c r="A33" s="292"/>
      <c r="B33" s="606"/>
      <c r="C33" s="182" t="s">
        <v>118</v>
      </c>
      <c r="D33" s="604">
        <f>B32-D32</f>
        <v>7135</v>
      </c>
    </row>
    <row r="34" s="271" customFormat="1" ht="24" customHeight="1" spans="1:4">
      <c r="A34" s="292"/>
      <c r="B34" s="604"/>
      <c r="C34" s="528" t="s">
        <v>119</v>
      </c>
      <c r="D34" s="604">
        <f>D33</f>
        <v>7135</v>
      </c>
    </row>
    <row r="35" s="271" customFormat="1" ht="24" customHeight="1"/>
    <row r="36" s="271" customFormat="1" ht="24" customHeight="1"/>
    <row r="37" s="271" customFormat="1" ht="24" customHeight="1"/>
    <row r="38" s="271" customFormat="1" ht="24" customHeight="1"/>
    <row r="39" s="271" customFormat="1" ht="24" customHeight="1"/>
    <row r="40" s="271" customFormat="1" ht="24" customHeight="1"/>
    <row r="41" s="271" customFormat="1" ht="24" customHeight="1"/>
    <row r="42" s="271" customFormat="1" ht="24" customHeight="1"/>
    <row r="43" s="271" customFormat="1" ht="24" customHeight="1"/>
    <row r="44" s="271" customFormat="1" ht="24" customHeight="1"/>
    <row r="45" s="271" customFormat="1" ht="24" customHeight="1"/>
    <row r="46" s="271" customFormat="1" ht="24" customHeight="1"/>
    <row r="47" s="271" customFormat="1" ht="24" customHeight="1"/>
    <row r="48" s="271" customFormat="1" ht="24" customHeight="1"/>
    <row r="49" s="271" customFormat="1" ht="24" customHeight="1"/>
    <row r="50" s="271" customFormat="1" ht="24" customHeight="1"/>
    <row r="51" s="271" customFormat="1" ht="24" customHeight="1"/>
    <row r="52" s="271" customFormat="1" ht="24" customHeight="1"/>
    <row r="53" s="271" customFormat="1" ht="24" customHeight="1"/>
    <row r="54" s="271" customFormat="1" ht="24" customHeight="1"/>
    <row r="55" s="271" customFormat="1" ht="24" customHeight="1"/>
    <row r="56" s="271" customFormat="1" ht="24" customHeight="1"/>
    <row r="57" s="271" customFormat="1" ht="24" customHeight="1"/>
    <row r="58" s="271" customFormat="1" ht="24" customHeight="1"/>
    <row r="59" s="271" customFormat="1" ht="24" customHeight="1"/>
    <row r="60" s="271" customFormat="1" ht="24" customHeight="1"/>
    <row r="61" s="271" customFormat="1" ht="24" customHeight="1"/>
    <row r="62" s="271" customFormat="1" ht="24" customHeight="1"/>
    <row r="63" s="271" customFormat="1" ht="24" customHeight="1"/>
    <row r="64" s="271" customFormat="1" ht="24" customHeight="1"/>
    <row r="65" s="271" customFormat="1" ht="24" customHeight="1"/>
    <row r="66" s="271" customFormat="1" ht="24" customHeight="1"/>
    <row r="67" s="271" customFormat="1" ht="24" customHeight="1"/>
    <row r="68" s="271" customFormat="1" ht="24" customHeight="1"/>
    <row r="69" s="271" customFormat="1" ht="24" customHeight="1"/>
    <row r="70" s="271" customFormat="1" ht="24" customHeight="1"/>
    <row r="71" s="271" customFormat="1" ht="24" customHeight="1"/>
    <row r="72" s="271" customFormat="1" ht="24" customHeight="1"/>
    <row r="73" s="271" customFormat="1" ht="24" customHeight="1"/>
    <row r="74" s="271" customFormat="1" ht="24" customHeight="1"/>
    <row r="75" s="271" customFormat="1" ht="24" customHeight="1"/>
    <row r="76" spans="1:4">
      <c r="A76" s="271"/>
      <c r="B76" s="271"/>
      <c r="C76" s="271"/>
      <c r="D76" s="271"/>
    </row>
  </sheetData>
  <mergeCells count="2">
    <mergeCell ref="A2:D2"/>
    <mergeCell ref="C3:D3"/>
  </mergeCells>
  <dataValidations count="1">
    <dataValidation type="decimal" operator="between" allowBlank="1" showInputMessage="1" showErrorMessage="1" sqref="D33">
      <formula1>-99999999999999</formula1>
      <formula2>99999999999999</formula2>
    </dataValidation>
  </dataValidations>
  <printOptions horizontalCentered="1"/>
  <pageMargins left="0.590277777777778" right="0.590277777777778" top="0.393055555555556" bottom="0.590277777777778" header="0.590277777777778" footer="0.393055555555556"/>
  <pageSetup paperSize="9" scale="97" firstPageNumber="0" fitToHeight="0" orientation="portrait" blackAndWhite="1" useFirstPageNumber="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1"/>
  <sheetViews>
    <sheetView showGridLines="0" showZeros="0" view="pageBreakPreview" zoomScaleNormal="100" topLeftCell="A2" workbookViewId="0">
      <selection activeCell="B11" sqref="B11"/>
    </sheetView>
  </sheetViews>
  <sheetFormatPr defaultColWidth="9" defaultRowHeight="15" customHeight="1"/>
  <cols>
    <col min="1" max="1" width="40.6333333333333" style="579" customWidth="1"/>
    <col min="2" max="4" width="10.6333333333333" style="579" customWidth="1"/>
    <col min="5" max="5" width="10.6333333333333" style="384" customWidth="1"/>
    <col min="6" max="6" width="11.75" style="579" customWidth="1"/>
    <col min="7" max="16384" width="9" style="579"/>
  </cols>
  <sheetData>
    <row r="1" s="324" customFormat="1" ht="24" customHeight="1" spans="1:6">
      <c r="A1" s="329" t="s">
        <v>120</v>
      </c>
      <c r="B1" s="329"/>
      <c r="C1" s="329"/>
      <c r="D1" s="329"/>
      <c r="E1" s="386"/>
      <c r="F1" s="330"/>
    </row>
    <row r="2" s="573" customFormat="1" ht="42" customHeight="1" spans="1:6">
      <c r="A2" s="580" t="s">
        <v>121</v>
      </c>
      <c r="B2" s="580"/>
      <c r="C2" s="580"/>
      <c r="D2" s="580"/>
      <c r="E2" s="580"/>
      <c r="F2" s="580"/>
    </row>
    <row r="3" s="574" customFormat="1" ht="27" customHeight="1" spans="1:6">
      <c r="E3" s="387"/>
      <c r="F3" s="581" t="s">
        <v>2</v>
      </c>
    </row>
    <row r="4" s="575" customFormat="1" ht="30" customHeight="1" spans="1:6">
      <c r="A4" s="320" t="s">
        <v>3</v>
      </c>
      <c r="B4" s="335" t="s">
        <v>4</v>
      </c>
      <c r="C4" s="336" t="s">
        <v>5</v>
      </c>
      <c r="D4" s="337" t="s">
        <v>6</v>
      </c>
      <c r="E4" s="389" t="s">
        <v>7</v>
      </c>
      <c r="F4" s="338" t="s">
        <v>8</v>
      </c>
    </row>
    <row r="5" s="575" customFormat="1" ht="24" customHeight="1" spans="1:6">
      <c r="A5" s="582" t="s">
        <v>9</v>
      </c>
      <c r="B5" s="583">
        <v>5100</v>
      </c>
      <c r="C5" s="583">
        <v>5100</v>
      </c>
      <c r="D5" s="583">
        <v>5810</v>
      </c>
      <c r="E5" s="584">
        <f t="shared" ref="E5:E32" si="0">D5/C5</f>
        <v>1.13921568627451</v>
      </c>
      <c r="F5" s="584">
        <v>1.40746124031008</v>
      </c>
    </row>
    <row r="6" s="576" customFormat="1" ht="24" customHeight="1" spans="1:6">
      <c r="A6" s="585" t="s">
        <v>10</v>
      </c>
      <c r="B6" s="586">
        <v>605</v>
      </c>
      <c r="C6" s="586">
        <v>605</v>
      </c>
      <c r="D6" s="586">
        <v>1426</v>
      </c>
      <c r="E6" s="587">
        <f t="shared" si="0"/>
        <v>2.35702479338843</v>
      </c>
      <c r="F6" s="587">
        <v>1.84</v>
      </c>
    </row>
    <row r="7" s="576" customFormat="1" ht="24" customHeight="1" spans="1:6">
      <c r="A7" s="585" t="s">
        <v>11</v>
      </c>
      <c r="B7" s="586">
        <v>0</v>
      </c>
      <c r="C7" s="586">
        <v>0</v>
      </c>
      <c r="D7" s="586">
        <v>135</v>
      </c>
      <c r="E7" s="587"/>
      <c r="F7" s="587">
        <v>2.25</v>
      </c>
    </row>
    <row r="8" s="576" customFormat="1" ht="24" customHeight="1" spans="1:6">
      <c r="A8" s="585" t="s">
        <v>12</v>
      </c>
      <c r="B8" s="586">
        <v>39</v>
      </c>
      <c r="C8" s="586">
        <v>39</v>
      </c>
      <c r="D8" s="586"/>
      <c r="E8" s="587">
        <f t="shared" si="0"/>
        <v>0</v>
      </c>
      <c r="F8" s="587"/>
    </row>
    <row r="9" s="576" customFormat="1" ht="24" customHeight="1" spans="1:6">
      <c r="A9" s="585" t="s">
        <v>13</v>
      </c>
      <c r="B9" s="586">
        <v>69</v>
      </c>
      <c r="C9" s="586">
        <v>69</v>
      </c>
      <c r="D9" s="586">
        <v>177</v>
      </c>
      <c r="E9" s="587">
        <f t="shared" si="0"/>
        <v>2.56521739130435</v>
      </c>
      <c r="F9" s="587">
        <v>1.71844660194175</v>
      </c>
    </row>
    <row r="10" s="576" customFormat="1" ht="24" customHeight="1" spans="1:6">
      <c r="A10" s="585" t="s">
        <v>14</v>
      </c>
      <c r="B10" s="586">
        <v>32</v>
      </c>
      <c r="C10" s="586">
        <v>32</v>
      </c>
      <c r="D10" s="586">
        <v>59</v>
      </c>
      <c r="E10" s="587">
        <f t="shared" si="0"/>
        <v>1.84375</v>
      </c>
      <c r="F10" s="587">
        <v>2.45833333333333</v>
      </c>
    </row>
    <row r="11" s="576" customFormat="1" ht="24" customHeight="1" spans="1:6">
      <c r="A11" s="585" t="s">
        <v>15</v>
      </c>
      <c r="B11" s="586">
        <v>40</v>
      </c>
      <c r="C11" s="586">
        <v>40</v>
      </c>
      <c r="D11" s="586">
        <v>62</v>
      </c>
      <c r="E11" s="587">
        <f t="shared" si="0"/>
        <v>1.55</v>
      </c>
      <c r="F11" s="587">
        <v>1.67567567567568</v>
      </c>
    </row>
    <row r="12" s="576" customFormat="1" ht="24" customHeight="1" spans="1:6">
      <c r="A12" s="585" t="s">
        <v>16</v>
      </c>
      <c r="B12" s="586">
        <v>70</v>
      </c>
      <c r="C12" s="586">
        <v>70</v>
      </c>
      <c r="D12" s="586">
        <v>90</v>
      </c>
      <c r="E12" s="587">
        <f t="shared" si="0"/>
        <v>1.28571428571429</v>
      </c>
      <c r="F12" s="587">
        <v>1.01123595505618</v>
      </c>
    </row>
    <row r="13" s="576" customFormat="1" ht="24" customHeight="1" spans="1:6">
      <c r="A13" s="585" t="s">
        <v>17</v>
      </c>
      <c r="B13" s="586">
        <v>14</v>
      </c>
      <c r="C13" s="586">
        <v>14</v>
      </c>
      <c r="D13" s="586">
        <v>67</v>
      </c>
      <c r="E13" s="587">
        <f t="shared" si="0"/>
        <v>4.78571428571429</v>
      </c>
      <c r="F13" s="587">
        <v>5.58333333333333</v>
      </c>
    </row>
    <row r="14" s="576" customFormat="1" ht="24" customHeight="1" spans="1:6">
      <c r="A14" s="585" t="s">
        <v>18</v>
      </c>
      <c r="B14" s="586">
        <v>3</v>
      </c>
      <c r="C14" s="586">
        <v>3</v>
      </c>
      <c r="D14" s="586">
        <v>2</v>
      </c>
      <c r="E14" s="587">
        <f t="shared" si="0"/>
        <v>0.666666666666667</v>
      </c>
      <c r="F14" s="587">
        <v>0.666666666666667</v>
      </c>
    </row>
    <row r="15" s="576" customFormat="1" ht="24" customHeight="1" spans="1:6">
      <c r="A15" s="585" t="s">
        <v>19</v>
      </c>
      <c r="B15" s="586">
        <v>0</v>
      </c>
      <c r="C15" s="586">
        <v>0</v>
      </c>
      <c r="D15" s="586">
        <v>13</v>
      </c>
      <c r="E15" s="587"/>
      <c r="F15" s="587">
        <v>-2.6</v>
      </c>
    </row>
    <row r="16" s="576" customFormat="1" ht="24" customHeight="1" spans="1:6">
      <c r="A16" s="585" t="s">
        <v>20</v>
      </c>
      <c r="B16" s="586">
        <v>85</v>
      </c>
      <c r="C16" s="586">
        <v>85</v>
      </c>
      <c r="D16" s="586">
        <v>103</v>
      </c>
      <c r="E16" s="587">
        <f t="shared" si="0"/>
        <v>1.21176470588235</v>
      </c>
      <c r="F16" s="587">
        <v>1.03</v>
      </c>
    </row>
    <row r="17" s="576" customFormat="1" ht="24" customHeight="1" spans="1:10">
      <c r="A17" s="585" t="s">
        <v>21</v>
      </c>
      <c r="B17" s="586">
        <v>4123</v>
      </c>
      <c r="C17" s="586">
        <v>4123</v>
      </c>
      <c r="D17" s="586">
        <v>3602</v>
      </c>
      <c r="E17" s="587">
        <f t="shared" si="0"/>
        <v>0.873635702158622</v>
      </c>
      <c r="F17" s="587">
        <v>1.242497412901</v>
      </c>
    </row>
    <row r="18" s="576" customFormat="1" ht="24" customHeight="1" spans="1:10">
      <c r="A18" s="585" t="s">
        <v>22</v>
      </c>
      <c r="B18" s="586">
        <v>16</v>
      </c>
      <c r="C18" s="586">
        <v>16</v>
      </c>
      <c r="D18" s="586">
        <v>71</v>
      </c>
      <c r="E18" s="587">
        <f t="shared" si="0"/>
        <v>4.4375</v>
      </c>
      <c r="F18" s="587">
        <v>2.44827586206897</v>
      </c>
    </row>
    <row r="19" s="576" customFormat="1" ht="24" customHeight="1" spans="1:10">
      <c r="A19" s="585" t="s">
        <v>23</v>
      </c>
      <c r="B19" s="586">
        <v>0</v>
      </c>
      <c r="C19" s="586">
        <v>0</v>
      </c>
      <c r="D19" s="586"/>
      <c r="E19" s="587"/>
      <c r="F19" s="587"/>
    </row>
    <row r="20" s="576" customFormat="1" ht="24" customHeight="1" spans="1:10">
      <c r="A20" s="585" t="s">
        <v>24</v>
      </c>
      <c r="B20" s="586">
        <v>4</v>
      </c>
      <c r="C20" s="586">
        <v>4</v>
      </c>
      <c r="D20" s="586">
        <v>3</v>
      </c>
      <c r="E20" s="587">
        <f t="shared" si="0"/>
        <v>0.75</v>
      </c>
      <c r="F20" s="587">
        <v>1.5</v>
      </c>
      <c r="J20" s="588"/>
    </row>
    <row r="21" s="576" customFormat="1" ht="24" customHeight="1" spans="1:10">
      <c r="A21" s="585" t="s">
        <v>25</v>
      </c>
      <c r="B21" s="586">
        <v>0</v>
      </c>
      <c r="C21" s="586">
        <v>0</v>
      </c>
      <c r="D21" s="586"/>
      <c r="E21" s="587"/>
      <c r="F21" s="587"/>
    </row>
    <row r="22" s="575" customFormat="1" ht="24" customHeight="1" spans="1:10">
      <c r="A22" s="582" t="s">
        <v>26</v>
      </c>
      <c r="B22" s="583">
        <v>8370</v>
      </c>
      <c r="C22" s="583">
        <v>8370</v>
      </c>
      <c r="D22" s="583">
        <v>7966</v>
      </c>
      <c r="E22" s="584">
        <f t="shared" si="0"/>
        <v>0.951732377538829</v>
      </c>
      <c r="F22" s="584">
        <v>0.928546450635272</v>
      </c>
    </row>
    <row r="23" s="576" customFormat="1" ht="24" customHeight="1" spans="1:10">
      <c r="A23" s="585" t="s">
        <v>27</v>
      </c>
      <c r="B23" s="586">
        <v>755</v>
      </c>
      <c r="C23" s="586">
        <v>755</v>
      </c>
      <c r="D23" s="586">
        <v>925</v>
      </c>
      <c r="E23" s="587">
        <f t="shared" si="0"/>
        <v>1.22516556291391</v>
      </c>
      <c r="F23" s="587">
        <v>1.15625</v>
      </c>
    </row>
    <row r="24" s="576" customFormat="1" ht="24" customHeight="1" spans="1:10">
      <c r="A24" s="585" t="s">
        <v>28</v>
      </c>
      <c r="B24" s="586">
        <v>50</v>
      </c>
      <c r="C24" s="586">
        <v>50</v>
      </c>
      <c r="D24" s="586">
        <v>1198</v>
      </c>
      <c r="E24" s="587">
        <f t="shared" si="0"/>
        <v>23.96</v>
      </c>
      <c r="F24" s="587">
        <v>2.10175438596491</v>
      </c>
    </row>
    <row r="25" s="576" customFormat="1" ht="24" customHeight="1" spans="1:10">
      <c r="A25" s="585" t="s">
        <v>29</v>
      </c>
      <c r="B25" s="586">
        <v>429</v>
      </c>
      <c r="C25" s="586">
        <v>429</v>
      </c>
      <c r="D25" s="586">
        <v>427</v>
      </c>
      <c r="E25" s="587">
        <f t="shared" si="0"/>
        <v>0.995337995337995</v>
      </c>
      <c r="F25" s="587">
        <v>0.163163928162018</v>
      </c>
    </row>
    <row r="26" s="576" customFormat="1" ht="24" customHeight="1" spans="1:10">
      <c r="A26" s="585" t="s">
        <v>30</v>
      </c>
      <c r="B26" s="586">
        <v>0</v>
      </c>
      <c r="C26" s="586">
        <v>0</v>
      </c>
      <c r="D26" s="586">
        <v>0</v>
      </c>
      <c r="E26" s="587"/>
      <c r="F26" s="587"/>
    </row>
    <row r="27" s="576" customFormat="1" ht="24" customHeight="1" spans="1:10">
      <c r="A27" s="585" t="s">
        <v>31</v>
      </c>
      <c r="B27" s="586">
        <v>7086</v>
      </c>
      <c r="C27" s="586">
        <v>7086</v>
      </c>
      <c r="D27" s="586">
        <v>5416</v>
      </c>
      <c r="E27" s="587">
        <f t="shared" si="0"/>
        <v>0.764324019192774</v>
      </c>
      <c r="F27" s="587">
        <v>1.26070763500931</v>
      </c>
    </row>
    <row r="28" s="576" customFormat="1" ht="24" customHeight="1" spans="1:10">
      <c r="A28" s="585" t="s">
        <v>32</v>
      </c>
      <c r="B28" s="586">
        <v>0</v>
      </c>
      <c r="C28" s="586">
        <v>0</v>
      </c>
      <c r="D28" s="586">
        <v>0</v>
      </c>
      <c r="E28" s="587"/>
      <c r="F28" s="587"/>
    </row>
    <row r="29" s="576" customFormat="1" ht="24" customHeight="1" spans="1:10">
      <c r="A29" s="585" t="s">
        <v>33</v>
      </c>
      <c r="B29" s="586">
        <v>0</v>
      </c>
      <c r="C29" s="586">
        <v>0</v>
      </c>
      <c r="D29" s="586">
        <v>0</v>
      </c>
      <c r="E29" s="587"/>
      <c r="F29" s="587"/>
    </row>
    <row r="30" s="576" customFormat="1" ht="24" customHeight="1" spans="1:10">
      <c r="A30" s="585" t="s">
        <v>34</v>
      </c>
      <c r="B30" s="586">
        <v>50</v>
      </c>
      <c r="C30" s="586">
        <v>50</v>
      </c>
      <c r="D30" s="586">
        <v>0</v>
      </c>
      <c r="E30" s="587"/>
      <c r="F30" s="587">
        <v>0</v>
      </c>
    </row>
    <row r="31" s="576" customFormat="1" ht="24" customHeight="1" spans="1:10">
      <c r="A31" s="589"/>
      <c r="B31" s="590"/>
      <c r="C31" s="590"/>
      <c r="D31" s="590"/>
      <c r="E31" s="584"/>
      <c r="F31" s="591">
        <v>0</v>
      </c>
    </row>
    <row r="32" s="576" customFormat="1" ht="24" customHeight="1" spans="1:10">
      <c r="A32" s="320" t="s">
        <v>35</v>
      </c>
      <c r="B32" s="320">
        <v>13470</v>
      </c>
      <c r="C32" s="320">
        <v>13470</v>
      </c>
      <c r="D32" s="320">
        <v>13776</v>
      </c>
      <c r="E32" s="584">
        <f t="shared" si="0"/>
        <v>1.02271714922049</v>
      </c>
      <c r="F32" s="584">
        <v>1.08412685921146</v>
      </c>
    </row>
    <row r="33" s="577" customFormat="1" ht="24" customHeight="1" spans="1:6">
      <c r="A33" s="592"/>
      <c r="B33" s="593"/>
      <c r="C33" s="593"/>
      <c r="D33" s="593"/>
      <c r="E33" s="593"/>
      <c r="F33" s="593"/>
    </row>
    <row r="34" s="578" customFormat="1" ht="24" customHeight="1" spans="1:6">
      <c r="E34" s="391"/>
    </row>
    <row r="35" s="578" customFormat="1" ht="24" customHeight="1" spans="1:6">
      <c r="E35" s="391"/>
      <c r="F35" s="594"/>
    </row>
    <row r="36" s="578" customFormat="1" ht="24" customHeight="1" spans="1:6">
      <c r="E36" s="391"/>
    </row>
    <row r="37" s="578" customFormat="1" ht="24" customHeight="1" spans="1:6">
      <c r="E37" s="391"/>
    </row>
    <row r="38" s="578" customFormat="1" ht="24" customHeight="1" spans="1:6">
      <c r="E38" s="391"/>
    </row>
    <row r="39" s="578" customFormat="1" ht="24" customHeight="1" spans="1:6">
      <c r="E39" s="391"/>
    </row>
    <row r="40" s="578" customFormat="1" ht="24" customHeight="1" spans="1:6">
      <c r="E40" s="391"/>
    </row>
    <row r="41" s="578" customFormat="1" ht="24" customHeight="1" spans="1:6">
      <c r="E41" s="391"/>
    </row>
    <row r="42" s="578" customFormat="1" ht="24" customHeight="1" spans="1:6">
      <c r="E42" s="391"/>
    </row>
    <row r="43" s="578" customFormat="1" ht="24" customHeight="1" spans="1:6">
      <c r="E43" s="391"/>
    </row>
    <row r="44" s="578" customFormat="1" ht="24" customHeight="1" spans="1:6">
      <c r="E44" s="391"/>
    </row>
    <row r="45" s="578" customFormat="1" ht="24" customHeight="1" spans="1:6">
      <c r="E45" s="391"/>
    </row>
    <row r="46" s="578" customFormat="1" ht="24" customHeight="1" spans="1:6">
      <c r="E46" s="391"/>
    </row>
    <row r="47" s="578" customFormat="1" ht="24" customHeight="1" spans="1:6">
      <c r="E47" s="391"/>
    </row>
    <row r="48" s="578" customFormat="1" ht="24" customHeight="1" spans="1:6">
      <c r="E48" s="391"/>
    </row>
    <row r="49" s="578" customFormat="1" ht="24" customHeight="1" spans="5:5">
      <c r="E49" s="391"/>
    </row>
    <row r="50" s="578" customFormat="1" ht="24" customHeight="1" spans="5:5">
      <c r="E50" s="391"/>
    </row>
    <row r="51" s="578" customFormat="1" ht="24" customHeight="1" spans="5:5">
      <c r="E51" s="391"/>
    </row>
    <row r="52" s="578" customFormat="1" ht="24" customHeight="1" spans="5:5">
      <c r="E52" s="391"/>
    </row>
    <row r="53" s="578" customFormat="1" ht="24" customHeight="1" spans="5:5">
      <c r="E53" s="391"/>
    </row>
    <row r="54" s="578" customFormat="1" ht="24" customHeight="1" spans="5:5">
      <c r="E54" s="391"/>
    </row>
    <row r="55" s="578" customFormat="1" ht="24" customHeight="1" spans="5:5">
      <c r="E55" s="391"/>
    </row>
    <row r="56" s="578" customFormat="1" ht="24" customHeight="1" spans="5:5">
      <c r="E56" s="391"/>
    </row>
    <row r="57" s="578" customFormat="1" ht="24" customHeight="1" spans="5:5">
      <c r="E57" s="391"/>
    </row>
    <row r="58" s="578" customFormat="1" ht="24" customHeight="1" spans="5:5">
      <c r="E58" s="391"/>
    </row>
    <row r="59" s="578" customFormat="1" ht="24" customHeight="1" spans="5:5">
      <c r="E59" s="391"/>
    </row>
    <row r="60" s="578" customFormat="1" ht="24" customHeight="1" spans="5:5">
      <c r="E60" s="391"/>
    </row>
    <row r="61" s="578" customFormat="1" ht="24" customHeight="1" spans="5:5">
      <c r="E61" s="391"/>
    </row>
    <row r="62" s="578" customFormat="1" ht="24" customHeight="1" spans="5:5">
      <c r="E62" s="391"/>
    </row>
    <row r="63" s="578" customFormat="1" ht="24" customHeight="1" spans="5:5">
      <c r="E63" s="391"/>
    </row>
    <row r="64" s="578" customFormat="1" ht="24" customHeight="1" spans="5:5">
      <c r="E64" s="391"/>
    </row>
    <row r="65" s="578" customFormat="1" ht="24" customHeight="1" spans="5:5">
      <c r="E65" s="391"/>
    </row>
    <row r="66" s="578" customFormat="1" ht="24" customHeight="1" spans="5:5">
      <c r="E66" s="391"/>
    </row>
    <row r="67" s="578" customFormat="1" ht="24" customHeight="1" spans="5:5">
      <c r="E67" s="391"/>
    </row>
    <row r="68" s="578" customFormat="1" ht="24" customHeight="1" spans="5:5">
      <c r="E68" s="391"/>
    </row>
    <row r="69" s="578" customFormat="1" ht="24" customHeight="1" spans="5:5">
      <c r="E69" s="391"/>
    </row>
    <row r="70" s="578" customFormat="1" ht="24" customHeight="1" spans="5:5">
      <c r="E70" s="391"/>
    </row>
    <row r="71" s="578" customFormat="1" ht="24" customHeight="1" spans="5:5">
      <c r="E71" s="391"/>
    </row>
    <row r="72" s="578" customFormat="1" ht="24" customHeight="1" spans="5:5">
      <c r="E72" s="391"/>
    </row>
    <row r="73" s="578" customFormat="1" ht="24" customHeight="1" spans="5:5">
      <c r="E73" s="391"/>
    </row>
    <row r="74" s="578" customFormat="1" ht="24" customHeight="1" spans="5:5">
      <c r="E74" s="391"/>
    </row>
    <row r="75" s="578" customFormat="1" ht="24" customHeight="1" spans="5:5">
      <c r="E75" s="391"/>
    </row>
    <row r="76" s="578" customFormat="1" ht="24" customHeight="1" spans="5:5">
      <c r="E76" s="391"/>
    </row>
    <row r="77" s="578" customFormat="1" ht="24" customHeight="1" spans="5:5">
      <c r="E77" s="391"/>
    </row>
    <row r="78" s="578" customFormat="1" ht="24" customHeight="1" spans="5:5">
      <c r="E78" s="391"/>
    </row>
    <row r="79" s="578" customFormat="1" ht="24" customHeight="1" spans="5:5">
      <c r="E79" s="391"/>
    </row>
    <row r="80" s="578" customFormat="1" ht="24" customHeight="1" spans="5:5">
      <c r="E80" s="391"/>
    </row>
    <row r="81" s="578" customFormat="1" ht="24" customHeight="1" spans="5:5">
      <c r="E81" s="391"/>
    </row>
  </sheetData>
  <sheetProtection formatCells="0" formatColumns="0" formatRows="0" insertRows="0" insertColumns="0" insertHyperlinks="0" deleteColumns="0" deleteRows="0" sort="0" autoFilter="0" pivotTables="0"/>
  <mergeCells count="2">
    <mergeCell ref="A2:F2"/>
    <mergeCell ref="A33:F33"/>
  </mergeCells>
  <printOptions horizontalCentered="1"/>
  <pageMargins left="0.590277777777778" right="0.590277777777778" top="0.393055555555556" bottom="0.590277777777778" header="0.590277777777778" footer="0.393055555555556"/>
  <pageSetup paperSize="9" scale="96" firstPageNumber="0" orientation="portrait" blackAndWhite="1" useFirstPageNumber="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57"/>
  <sheetViews>
    <sheetView view="pageBreakPreview" zoomScale="110" zoomScaleNormal="100" workbookViewId="0">
      <pane ySplit="4" topLeftCell="A5" activePane="bottomLeft" state="frozen"/>
      <selection/>
      <selection pane="bottomLeft" activeCell="A4" sqref="A4"/>
    </sheetView>
  </sheetViews>
  <sheetFormatPr defaultColWidth="9" defaultRowHeight="13.5" outlineLevelCol="6"/>
  <cols>
    <col min="1" max="1" width="50.1333333333333" style="535" customWidth="1"/>
    <col min="2" max="4" width="10.6333333333333" style="535" customWidth="1"/>
    <col min="5" max="5" width="10.6333333333333" style="536" customWidth="1"/>
    <col min="6" max="6" width="13.25" style="536" customWidth="1"/>
    <col min="7" max="16384" width="9" style="535"/>
  </cols>
  <sheetData>
    <row r="1" s="529" customFormat="1" ht="24" customHeight="1" spans="1:6">
      <c r="A1" s="537" t="s">
        <v>122</v>
      </c>
      <c r="B1" s="538"/>
      <c r="C1" s="538"/>
      <c r="D1" s="538"/>
      <c r="E1" s="539"/>
      <c r="F1" s="539"/>
    </row>
    <row r="2" s="530" customFormat="1" ht="42" customHeight="1" spans="1:6">
      <c r="A2" s="540" t="s">
        <v>123</v>
      </c>
      <c r="B2" s="541"/>
      <c r="C2" s="541"/>
      <c r="D2" s="541"/>
      <c r="E2" s="540"/>
      <c r="F2" s="540"/>
    </row>
    <row r="3" s="487" customFormat="1" ht="27" customHeight="1" spans="1:6">
      <c r="A3" s="542"/>
      <c r="B3" s="543"/>
      <c r="C3" s="544"/>
      <c r="D3" s="544"/>
      <c r="E3" s="545"/>
      <c r="F3" s="545"/>
    </row>
    <row r="4" s="531" customFormat="1" ht="30" customHeight="1" spans="1:6">
      <c r="A4" s="310" t="s">
        <v>3</v>
      </c>
      <c r="B4" s="335" t="s">
        <v>4</v>
      </c>
      <c r="C4" s="336" t="s">
        <v>5</v>
      </c>
      <c r="D4" s="336" t="s">
        <v>6</v>
      </c>
      <c r="E4" s="389" t="s">
        <v>7</v>
      </c>
      <c r="F4" s="389" t="s">
        <v>8</v>
      </c>
    </row>
    <row r="5" s="461" customFormat="1" ht="24" customHeight="1" spans="1:6">
      <c r="A5" s="546" t="s">
        <v>39</v>
      </c>
      <c r="B5" s="547">
        <v>17846.17</v>
      </c>
      <c r="C5" s="547">
        <v>28058</v>
      </c>
      <c r="D5" s="547">
        <v>28053</v>
      </c>
      <c r="E5" s="548">
        <v>0.999821797704754</v>
      </c>
      <c r="F5" s="549">
        <v>1.04282368685179</v>
      </c>
    </row>
    <row r="6" s="463" customFormat="1" ht="24" customHeight="1" spans="1:6">
      <c r="A6" s="546" t="s">
        <v>124</v>
      </c>
      <c r="B6" s="547">
        <v>835.57</v>
      </c>
      <c r="C6" s="547">
        <v>1060</v>
      </c>
      <c r="D6" s="547">
        <v>1060</v>
      </c>
      <c r="E6" s="548">
        <v>1</v>
      </c>
      <c r="F6" s="549">
        <v>0.906757912745937</v>
      </c>
    </row>
    <row r="7" s="463" customFormat="1" ht="24" customHeight="1" spans="1:6">
      <c r="A7" s="319" t="s">
        <v>125</v>
      </c>
      <c r="B7" s="547">
        <v>571</v>
      </c>
      <c r="C7" s="550">
        <v>673</v>
      </c>
      <c r="D7" s="550">
        <v>673</v>
      </c>
      <c r="E7" s="548">
        <v>1</v>
      </c>
      <c r="F7" s="549">
        <v>0.891390728476821</v>
      </c>
    </row>
    <row r="8" s="463" customFormat="1" ht="24" customHeight="1" spans="1:6">
      <c r="A8" s="551" t="s">
        <v>126</v>
      </c>
      <c r="B8" s="547"/>
      <c r="C8" s="550"/>
      <c r="D8" s="550"/>
      <c r="E8" s="548"/>
      <c r="F8" s="549"/>
    </row>
    <row r="9" s="463" customFormat="1" ht="24" customHeight="1" spans="1:6">
      <c r="A9" s="552" t="s">
        <v>127</v>
      </c>
      <c r="B9" s="547">
        <v>147.34</v>
      </c>
      <c r="C9" s="550">
        <v>132</v>
      </c>
      <c r="D9" s="550">
        <v>132</v>
      </c>
      <c r="E9" s="548">
        <v>1</v>
      </c>
      <c r="F9" s="549">
        <v>0.8</v>
      </c>
    </row>
    <row r="10" s="463" customFormat="1" ht="24" customHeight="1" spans="1:6">
      <c r="A10" s="552" t="s">
        <v>128</v>
      </c>
      <c r="B10" s="547">
        <v>22.9</v>
      </c>
      <c r="C10" s="550">
        <v>50</v>
      </c>
      <c r="D10" s="550">
        <v>50</v>
      </c>
      <c r="E10" s="548">
        <v>1</v>
      </c>
      <c r="F10" s="549">
        <v>1.42857142857143</v>
      </c>
    </row>
    <row r="11" s="463" customFormat="1" ht="24" customHeight="1" spans="1:6">
      <c r="A11" s="552" t="s">
        <v>129</v>
      </c>
      <c r="B11" s="547"/>
      <c r="C11" s="550">
        <v>31</v>
      </c>
      <c r="D11" s="550">
        <v>31</v>
      </c>
      <c r="E11" s="548">
        <v>1</v>
      </c>
      <c r="F11" s="549"/>
    </row>
    <row r="12" s="463" customFormat="1" ht="24" customHeight="1" spans="1:6">
      <c r="A12" s="552" t="s">
        <v>130</v>
      </c>
      <c r="B12" s="547"/>
      <c r="C12" s="550">
        <v>15</v>
      </c>
      <c r="D12" s="550">
        <v>15</v>
      </c>
      <c r="E12" s="548">
        <v>1</v>
      </c>
      <c r="F12" s="549">
        <v>1.07142857142857</v>
      </c>
    </row>
    <row r="13" s="463" customFormat="1" ht="24" customHeight="1" spans="1:6">
      <c r="A13" s="552" t="s">
        <v>131</v>
      </c>
      <c r="B13" s="547">
        <v>94.33</v>
      </c>
      <c r="C13" s="550">
        <v>100</v>
      </c>
      <c r="D13" s="550">
        <v>100</v>
      </c>
      <c r="E13" s="548">
        <v>1</v>
      </c>
      <c r="F13" s="549">
        <v>1</v>
      </c>
    </row>
    <row r="14" s="463" customFormat="1" ht="24" customHeight="1" spans="1:6">
      <c r="A14" s="552" t="s">
        <v>132</v>
      </c>
      <c r="B14" s="547"/>
      <c r="C14" s="550">
        <v>59</v>
      </c>
      <c r="D14" s="550">
        <v>59</v>
      </c>
      <c r="E14" s="548">
        <v>1</v>
      </c>
      <c r="F14" s="549">
        <v>2.45833333333333</v>
      </c>
    </row>
    <row r="15" s="463" customFormat="1" ht="24" customHeight="1" spans="1:6">
      <c r="A15" s="553" t="s">
        <v>133</v>
      </c>
      <c r="B15" s="547">
        <v>614.51</v>
      </c>
      <c r="C15" s="547">
        <v>918</v>
      </c>
      <c r="D15" s="547">
        <v>918</v>
      </c>
      <c r="E15" s="548">
        <v>1</v>
      </c>
      <c r="F15" s="549">
        <v>1.08382526564345</v>
      </c>
    </row>
    <row r="16" s="463" customFormat="1" ht="24" customHeight="1" spans="1:6">
      <c r="A16" s="551" t="s">
        <v>134</v>
      </c>
      <c r="B16" s="547">
        <v>495.05</v>
      </c>
      <c r="C16" s="550">
        <v>657</v>
      </c>
      <c r="D16" s="550">
        <v>657</v>
      </c>
      <c r="E16" s="548">
        <v>1</v>
      </c>
      <c r="F16" s="549">
        <v>1.0545746388443</v>
      </c>
    </row>
    <row r="17" s="463" customFormat="1" ht="24" customHeight="1" spans="1:6">
      <c r="A17" s="551" t="s">
        <v>135</v>
      </c>
      <c r="B17" s="547">
        <v>108</v>
      </c>
      <c r="C17" s="550">
        <v>19</v>
      </c>
      <c r="D17" s="550">
        <v>19</v>
      </c>
      <c r="E17" s="548">
        <f>D17/C17</f>
        <v>1</v>
      </c>
      <c r="F17" s="549"/>
    </row>
    <row r="18" s="463" customFormat="1" ht="24" customHeight="1" spans="1:6">
      <c r="A18" s="551" t="s">
        <v>136</v>
      </c>
      <c r="B18" s="547">
        <v>42.16</v>
      </c>
      <c r="C18" s="550">
        <v>19</v>
      </c>
      <c r="D18" s="550">
        <v>19</v>
      </c>
      <c r="E18" s="548">
        <v>1</v>
      </c>
      <c r="F18" s="549">
        <v>0.487179487179487</v>
      </c>
    </row>
    <row r="19" s="463" customFormat="1" ht="24" customHeight="1" spans="1:6">
      <c r="A19" s="551" t="s">
        <v>137</v>
      </c>
      <c r="B19" s="547"/>
      <c r="C19" s="550">
        <v>16</v>
      </c>
      <c r="D19" s="550">
        <v>16</v>
      </c>
      <c r="E19" s="548">
        <v>1</v>
      </c>
      <c r="F19" s="549">
        <v>1.14285714285714</v>
      </c>
    </row>
    <row r="20" s="463" customFormat="1" ht="24" customHeight="1" spans="1:6">
      <c r="A20" s="551" t="s">
        <v>138</v>
      </c>
      <c r="B20" s="547"/>
      <c r="C20" s="550">
        <v>14</v>
      </c>
      <c r="D20" s="550">
        <v>14</v>
      </c>
      <c r="E20" s="548">
        <v>1</v>
      </c>
      <c r="F20" s="549">
        <v>2</v>
      </c>
    </row>
    <row r="21" s="463" customFormat="1" ht="24" customHeight="1" spans="1:6">
      <c r="A21" s="551" t="s">
        <v>139</v>
      </c>
      <c r="B21" s="547">
        <v>77.3</v>
      </c>
      <c r="C21" s="550">
        <v>79</v>
      </c>
      <c r="D21" s="550">
        <v>79</v>
      </c>
      <c r="E21" s="548">
        <v>1</v>
      </c>
      <c r="F21" s="549">
        <v>1</v>
      </c>
    </row>
    <row r="22" s="463" customFormat="1" ht="24" customHeight="1" spans="1:6">
      <c r="A22" s="551" t="s">
        <v>140</v>
      </c>
      <c r="B22" s="547"/>
      <c r="C22" s="550">
        <v>114</v>
      </c>
      <c r="D22" s="550">
        <v>114</v>
      </c>
      <c r="E22" s="548">
        <v>1</v>
      </c>
      <c r="F22" s="549">
        <v>7.125</v>
      </c>
    </row>
    <row r="23" s="463" customFormat="1" ht="24" customHeight="1" spans="1:6">
      <c r="A23" s="553" t="s">
        <v>141</v>
      </c>
      <c r="B23" s="547">
        <v>8355.42</v>
      </c>
      <c r="C23" s="547">
        <v>9230</v>
      </c>
      <c r="D23" s="547">
        <v>9230</v>
      </c>
      <c r="E23" s="548">
        <v>1</v>
      </c>
      <c r="F23" s="549">
        <v>0.896116504854369</v>
      </c>
    </row>
    <row r="24" s="463" customFormat="1" ht="24" customHeight="1" spans="1:6">
      <c r="A24" s="551" t="s">
        <v>134</v>
      </c>
      <c r="B24" s="547">
        <v>495.05</v>
      </c>
      <c r="C24" s="550">
        <v>6555</v>
      </c>
      <c r="D24" s="550">
        <v>6555</v>
      </c>
      <c r="E24" s="548">
        <v>1</v>
      </c>
      <c r="F24" s="549">
        <v>0.993784111582777</v>
      </c>
    </row>
    <row r="25" s="463" customFormat="1" ht="24" customHeight="1" spans="1:6">
      <c r="A25" s="551" t="s">
        <v>135</v>
      </c>
      <c r="B25" s="547">
        <v>108</v>
      </c>
      <c r="C25" s="550">
        <v>969</v>
      </c>
      <c r="D25" s="550">
        <v>969</v>
      </c>
      <c r="E25" s="548">
        <f>D25/C25</f>
        <v>1</v>
      </c>
      <c r="F25" s="549">
        <v>0.680477528089888</v>
      </c>
    </row>
    <row r="26" s="463" customFormat="1" ht="24" customHeight="1" spans="1:6">
      <c r="A26" s="83" t="s">
        <v>142</v>
      </c>
      <c r="B26" s="547"/>
      <c r="C26" s="550">
        <v>66</v>
      </c>
      <c r="D26" s="550">
        <v>66</v>
      </c>
      <c r="E26" s="548">
        <v>1</v>
      </c>
      <c r="F26" s="549">
        <v>1.69230769230769</v>
      </c>
    </row>
    <row r="27" s="463" customFormat="1" ht="24" customHeight="1" spans="1:6">
      <c r="A27" s="551" t="s">
        <v>143</v>
      </c>
      <c r="B27" s="547"/>
      <c r="C27" s="550"/>
      <c r="D27" s="550"/>
      <c r="E27" s="548"/>
      <c r="F27" s="549"/>
    </row>
    <row r="28" s="463" customFormat="1" ht="24" customHeight="1" spans="1:6">
      <c r="A28" s="551" t="s">
        <v>139</v>
      </c>
      <c r="B28" s="547">
        <v>77.3</v>
      </c>
      <c r="C28" s="550">
        <v>750</v>
      </c>
      <c r="D28" s="550">
        <v>750</v>
      </c>
      <c r="E28" s="548">
        <v>1</v>
      </c>
      <c r="F28" s="549">
        <v>1.03305785123967</v>
      </c>
    </row>
    <row r="29" s="463" customFormat="1" ht="24" customHeight="1" spans="1:6">
      <c r="A29" s="551" t="s">
        <v>144</v>
      </c>
      <c r="B29" s="547"/>
      <c r="C29" s="550">
        <v>890</v>
      </c>
      <c r="D29" s="550">
        <v>890</v>
      </c>
      <c r="E29" s="548">
        <v>1</v>
      </c>
      <c r="F29" s="549">
        <v>0.587458745874587</v>
      </c>
    </row>
    <row r="30" s="463" customFormat="1" ht="24" customHeight="1" spans="1:6">
      <c r="A30" s="553" t="s">
        <v>145</v>
      </c>
      <c r="B30" s="547">
        <v>483.18</v>
      </c>
      <c r="C30" s="547">
        <v>1514</v>
      </c>
      <c r="D30" s="547">
        <v>1514</v>
      </c>
      <c r="E30" s="548">
        <v>1</v>
      </c>
      <c r="F30" s="549">
        <v>1.40445269016698</v>
      </c>
    </row>
    <row r="31" s="463" customFormat="1" ht="24" customHeight="1" spans="1:6">
      <c r="A31" s="551" t="s">
        <v>134</v>
      </c>
      <c r="B31" s="547">
        <v>252</v>
      </c>
      <c r="C31" s="550">
        <v>314</v>
      </c>
      <c r="D31" s="550">
        <v>314</v>
      </c>
      <c r="E31" s="548">
        <v>1</v>
      </c>
      <c r="F31" s="549">
        <v>0.948640483383686</v>
      </c>
    </row>
    <row r="32" s="463" customFormat="1" ht="24" customHeight="1" spans="1:6">
      <c r="A32" s="551" t="s">
        <v>135</v>
      </c>
      <c r="B32" s="547"/>
      <c r="C32" s="550">
        <v>848</v>
      </c>
      <c r="D32" s="550">
        <v>848</v>
      </c>
      <c r="E32" s="548">
        <f>D32/C32</f>
        <v>1</v>
      </c>
      <c r="F32" s="549">
        <v>2.52380952380952</v>
      </c>
    </row>
    <row r="33" s="463" customFormat="1" ht="24" customHeight="1" spans="1:6">
      <c r="A33" s="551" t="s">
        <v>146</v>
      </c>
      <c r="B33" s="547"/>
      <c r="C33" s="550"/>
      <c r="D33" s="550"/>
      <c r="E33" s="548"/>
      <c r="F33" s="549"/>
    </row>
    <row r="34" s="463" customFormat="1" ht="24" customHeight="1" spans="1:6">
      <c r="A34" s="551" t="s">
        <v>139</v>
      </c>
      <c r="B34" s="547">
        <v>231</v>
      </c>
      <c r="C34" s="550">
        <v>290</v>
      </c>
      <c r="D34" s="550">
        <v>290</v>
      </c>
      <c r="E34" s="548">
        <v>1</v>
      </c>
      <c r="F34" s="549">
        <v>1.15537848605578</v>
      </c>
    </row>
    <row r="35" s="463" customFormat="1" ht="24" customHeight="1" spans="1:6">
      <c r="A35" s="551" t="s">
        <v>147</v>
      </c>
      <c r="B35" s="547"/>
      <c r="C35" s="550">
        <v>23</v>
      </c>
      <c r="D35" s="550">
        <v>23</v>
      </c>
      <c r="E35" s="548">
        <v>1</v>
      </c>
      <c r="F35" s="549">
        <v>0.14375</v>
      </c>
    </row>
    <row r="36" s="463" customFormat="1" ht="24" customHeight="1" spans="1:6">
      <c r="A36" s="553" t="s">
        <v>148</v>
      </c>
      <c r="B36" s="547">
        <v>190</v>
      </c>
      <c r="C36" s="547">
        <v>397</v>
      </c>
      <c r="D36" s="547">
        <v>397</v>
      </c>
      <c r="E36" s="548">
        <v>1</v>
      </c>
      <c r="F36" s="549">
        <v>0.987562189054726</v>
      </c>
    </row>
    <row r="37" s="463" customFormat="1" ht="24" customHeight="1" spans="1:6">
      <c r="A37" s="551" t="s">
        <v>134</v>
      </c>
      <c r="B37" s="547">
        <v>134</v>
      </c>
      <c r="C37" s="550">
        <v>187</v>
      </c>
      <c r="D37" s="550">
        <v>187</v>
      </c>
      <c r="E37" s="548">
        <v>1</v>
      </c>
      <c r="F37" s="549">
        <v>1.07471264367816</v>
      </c>
    </row>
    <row r="38" s="463" customFormat="1" ht="24" customHeight="1" spans="1:6">
      <c r="A38" s="551" t="s">
        <v>135</v>
      </c>
      <c r="B38" s="547"/>
      <c r="C38" s="550">
        <v>11</v>
      </c>
      <c r="D38" s="550">
        <v>11</v>
      </c>
      <c r="E38" s="548">
        <f>D38/C38</f>
        <v>1</v>
      </c>
      <c r="F38" s="549">
        <v>0.333333333333333</v>
      </c>
    </row>
    <row r="39" s="463" customFormat="1" ht="24" customHeight="1" spans="1:6">
      <c r="A39" s="551" t="s">
        <v>149</v>
      </c>
      <c r="B39" s="547"/>
      <c r="C39" s="550">
        <v>5</v>
      </c>
      <c r="D39" s="550">
        <v>5</v>
      </c>
      <c r="E39" s="548">
        <v>1</v>
      </c>
      <c r="F39" s="549"/>
    </row>
    <row r="40" s="463" customFormat="1" ht="24" customHeight="1" spans="1:6">
      <c r="A40" s="551" t="s">
        <v>150</v>
      </c>
      <c r="B40" s="547"/>
      <c r="C40" s="550">
        <v>104</v>
      </c>
      <c r="D40" s="550">
        <v>104</v>
      </c>
      <c r="E40" s="548">
        <v>1</v>
      </c>
      <c r="F40" s="549">
        <v>6.11764705882353</v>
      </c>
    </row>
    <row r="41" s="463" customFormat="1" ht="24" customHeight="1" spans="1:6">
      <c r="A41" s="551" t="s">
        <v>151</v>
      </c>
      <c r="B41" s="547"/>
      <c r="C41" s="550">
        <v>1</v>
      </c>
      <c r="D41" s="550">
        <v>1</v>
      </c>
      <c r="E41" s="548">
        <v>1</v>
      </c>
      <c r="F41" s="549">
        <v>0.00970873786407767</v>
      </c>
    </row>
    <row r="42" s="463" customFormat="1" ht="24" customHeight="1" spans="1:6">
      <c r="A42" s="551" t="s">
        <v>139</v>
      </c>
      <c r="B42" s="547">
        <v>56</v>
      </c>
      <c r="C42" s="550">
        <v>62</v>
      </c>
      <c r="D42" s="550">
        <v>62</v>
      </c>
      <c r="E42" s="548">
        <v>1</v>
      </c>
      <c r="F42" s="549">
        <v>1.12727272727273</v>
      </c>
    </row>
    <row r="43" s="463" customFormat="1" ht="24" customHeight="1" spans="1:6">
      <c r="A43" s="551" t="s">
        <v>152</v>
      </c>
      <c r="B43" s="547"/>
      <c r="C43" s="550">
        <v>27</v>
      </c>
      <c r="D43" s="550">
        <v>27</v>
      </c>
      <c r="E43" s="548">
        <v>1</v>
      </c>
      <c r="F43" s="549">
        <v>1.35</v>
      </c>
    </row>
    <row r="44" s="463" customFormat="1" ht="24" customHeight="1" spans="1:6">
      <c r="A44" s="553" t="s">
        <v>153</v>
      </c>
      <c r="B44" s="547">
        <v>581</v>
      </c>
      <c r="C44" s="547">
        <v>1396</v>
      </c>
      <c r="D44" s="547">
        <v>1396</v>
      </c>
      <c r="E44" s="548">
        <v>1</v>
      </c>
      <c r="F44" s="549">
        <v>1.11948676824379</v>
      </c>
    </row>
    <row r="45" s="463" customFormat="1" ht="24" customHeight="1" spans="1:6">
      <c r="A45" s="551" t="s">
        <v>134</v>
      </c>
      <c r="B45" s="547">
        <v>389</v>
      </c>
      <c r="C45" s="550">
        <v>578</v>
      </c>
      <c r="D45" s="550">
        <v>578</v>
      </c>
      <c r="E45" s="548">
        <v>1</v>
      </c>
      <c r="F45" s="549">
        <v>1.11368015414258</v>
      </c>
    </row>
    <row r="46" s="463" customFormat="1" ht="24" customHeight="1" spans="1:6">
      <c r="A46" s="551" t="s">
        <v>135</v>
      </c>
      <c r="B46" s="547"/>
      <c r="C46" s="550">
        <v>106</v>
      </c>
      <c r="D46" s="550">
        <v>106</v>
      </c>
      <c r="E46" s="548">
        <f>D46/C46</f>
        <v>1</v>
      </c>
      <c r="F46" s="549">
        <v>0.890756302521008</v>
      </c>
    </row>
    <row r="47" s="463" customFormat="1" ht="24" customHeight="1" spans="1:6">
      <c r="A47" s="551" t="s">
        <v>154</v>
      </c>
      <c r="B47" s="547"/>
      <c r="C47" s="550"/>
      <c r="D47" s="550"/>
      <c r="E47" s="548"/>
      <c r="F47" s="549"/>
    </row>
    <row r="48" s="463" customFormat="1" ht="24" customHeight="1" spans="1:6">
      <c r="A48" s="551" t="s">
        <v>155</v>
      </c>
      <c r="B48" s="547"/>
      <c r="C48" s="550"/>
      <c r="D48" s="550"/>
      <c r="E48" s="548"/>
      <c r="F48" s="549"/>
    </row>
    <row r="49" s="463" customFormat="1" ht="24" customHeight="1" spans="1:6">
      <c r="A49" s="551" t="s">
        <v>156</v>
      </c>
      <c r="B49" s="547"/>
      <c r="C49" s="550">
        <v>68</v>
      </c>
      <c r="D49" s="550">
        <v>68</v>
      </c>
      <c r="E49" s="548">
        <v>1</v>
      </c>
      <c r="F49" s="549">
        <v>1.21428571428571</v>
      </c>
    </row>
    <row r="50" s="463" customFormat="1" ht="24" customHeight="1" spans="1:6">
      <c r="A50" s="551" t="s">
        <v>157</v>
      </c>
      <c r="B50" s="547"/>
      <c r="C50" s="550">
        <v>275</v>
      </c>
      <c r="D50" s="550">
        <v>275</v>
      </c>
      <c r="E50" s="548">
        <v>1</v>
      </c>
      <c r="F50" s="549">
        <v>1.87074829931973</v>
      </c>
    </row>
    <row r="51" s="463" customFormat="1" ht="24" customHeight="1" spans="1:6">
      <c r="A51" s="551" t="s">
        <v>139</v>
      </c>
      <c r="B51" s="547">
        <v>192</v>
      </c>
      <c r="C51" s="550">
        <v>175</v>
      </c>
      <c r="D51" s="550">
        <v>175</v>
      </c>
      <c r="E51" s="548">
        <v>1</v>
      </c>
      <c r="F51" s="549">
        <v>0.853658536585366</v>
      </c>
    </row>
    <row r="52" s="463" customFormat="1" ht="24" customHeight="1" spans="1:6">
      <c r="A52" s="551" t="s">
        <v>158</v>
      </c>
      <c r="B52" s="547"/>
      <c r="C52" s="550">
        <v>194</v>
      </c>
      <c r="D52" s="550">
        <v>194</v>
      </c>
      <c r="E52" s="548">
        <v>1</v>
      </c>
      <c r="F52" s="549">
        <v>0.965174129353234</v>
      </c>
    </row>
    <row r="53" s="463" customFormat="1" ht="24" customHeight="1" spans="1:6">
      <c r="A53" s="553" t="s">
        <v>159</v>
      </c>
      <c r="B53" s="547">
        <v>155.57</v>
      </c>
      <c r="C53" s="547">
        <v>356</v>
      </c>
      <c r="D53" s="547">
        <v>356</v>
      </c>
      <c r="E53" s="548">
        <v>1</v>
      </c>
      <c r="F53" s="549">
        <v>1.00564971751412</v>
      </c>
    </row>
    <row r="54" s="463" customFormat="1" ht="24" customHeight="1" spans="1:6">
      <c r="A54" s="551" t="s">
        <v>134</v>
      </c>
      <c r="B54" s="547"/>
      <c r="C54" s="550"/>
      <c r="D54" s="550"/>
      <c r="E54" s="548"/>
      <c r="F54" s="549"/>
    </row>
    <row r="55" s="463" customFormat="1" ht="24" customHeight="1" spans="1:6">
      <c r="A55" s="551"/>
      <c r="B55" s="547"/>
      <c r="C55" s="550"/>
      <c r="D55" s="550"/>
      <c r="E55" s="548"/>
      <c r="F55" s="549"/>
    </row>
    <row r="56" s="463" customFormat="1" ht="24" customHeight="1" spans="1:6">
      <c r="A56" s="551" t="s">
        <v>160</v>
      </c>
      <c r="B56" s="547"/>
      <c r="C56" s="550">
        <v>48</v>
      </c>
      <c r="D56" s="550">
        <v>48</v>
      </c>
      <c r="E56" s="548">
        <v>1</v>
      </c>
      <c r="F56" s="549">
        <v>1.33333333333333</v>
      </c>
    </row>
    <row r="57" s="463" customFormat="1" ht="24" customHeight="1" spans="1:6">
      <c r="A57" s="551" t="s">
        <v>161</v>
      </c>
      <c r="B57" s="547">
        <v>156</v>
      </c>
      <c r="C57" s="550">
        <v>308</v>
      </c>
      <c r="D57" s="550">
        <v>308</v>
      </c>
      <c r="E57" s="548">
        <v>1</v>
      </c>
      <c r="F57" s="549">
        <v>1.13235294117647</v>
      </c>
    </row>
    <row r="58" s="463" customFormat="1" ht="24" customHeight="1" spans="1:6">
      <c r="A58" s="553" t="s">
        <v>162</v>
      </c>
      <c r="B58" s="547">
        <v>236</v>
      </c>
      <c r="C58" s="547">
        <v>303</v>
      </c>
      <c r="D58" s="547">
        <v>303</v>
      </c>
      <c r="E58" s="548">
        <v>1</v>
      </c>
      <c r="F58" s="549">
        <v>0.636554621848739</v>
      </c>
    </row>
    <row r="59" s="463" customFormat="1" ht="24" customHeight="1" spans="1:6">
      <c r="A59" s="551" t="s">
        <v>134</v>
      </c>
      <c r="B59" s="547">
        <v>133</v>
      </c>
      <c r="C59" s="550">
        <v>154</v>
      </c>
      <c r="D59" s="550">
        <v>154</v>
      </c>
      <c r="E59" s="548">
        <v>1</v>
      </c>
      <c r="F59" s="549">
        <v>1.01986754966887</v>
      </c>
    </row>
    <row r="60" s="463" customFormat="1" ht="24" customHeight="1" spans="1:6">
      <c r="A60" s="551" t="s">
        <v>135</v>
      </c>
      <c r="B60" s="547"/>
      <c r="C60" s="550">
        <v>21</v>
      </c>
      <c r="D60" s="550">
        <v>21</v>
      </c>
      <c r="E60" s="548">
        <f t="shared" ref="E60:E65" si="0">D60/C60</f>
        <v>1</v>
      </c>
      <c r="F60" s="549"/>
    </row>
    <row r="61" s="463" customFormat="1" ht="24" customHeight="1" spans="1:6">
      <c r="A61" s="551" t="s">
        <v>163</v>
      </c>
      <c r="B61" s="547"/>
      <c r="C61" s="550">
        <v>18</v>
      </c>
      <c r="D61" s="550">
        <v>18</v>
      </c>
      <c r="E61" s="548">
        <f t="shared" si="0"/>
        <v>1</v>
      </c>
      <c r="F61" s="549">
        <v>0.0841121495327103</v>
      </c>
    </row>
    <row r="62" s="463" customFormat="1" ht="24" customHeight="1" spans="1:6">
      <c r="A62" s="551" t="s">
        <v>139</v>
      </c>
      <c r="B62" s="547">
        <v>103</v>
      </c>
      <c r="C62" s="550">
        <v>110</v>
      </c>
      <c r="D62" s="550">
        <v>110</v>
      </c>
      <c r="E62" s="548">
        <f t="shared" si="0"/>
        <v>1</v>
      </c>
      <c r="F62" s="549">
        <v>0.990990990990991</v>
      </c>
    </row>
    <row r="63" s="463" customFormat="1" ht="24" customHeight="1" spans="1:6">
      <c r="A63" s="553" t="s">
        <v>164</v>
      </c>
      <c r="B63" s="547">
        <v>1037</v>
      </c>
      <c r="C63" s="547">
        <v>1448</v>
      </c>
      <c r="D63" s="547">
        <v>1448</v>
      </c>
      <c r="E63" s="548">
        <f t="shared" si="0"/>
        <v>1</v>
      </c>
      <c r="F63" s="549">
        <v>1.06863468634686</v>
      </c>
    </row>
    <row r="64" s="463" customFormat="1" ht="24" customHeight="1" spans="1:6">
      <c r="A64" s="551" t="s">
        <v>134</v>
      </c>
      <c r="B64" s="547">
        <v>950</v>
      </c>
      <c r="C64" s="550">
        <v>1025</v>
      </c>
      <c r="D64" s="550">
        <v>1025</v>
      </c>
      <c r="E64" s="548">
        <f t="shared" si="0"/>
        <v>1</v>
      </c>
      <c r="F64" s="549">
        <v>1.02911646586345</v>
      </c>
    </row>
    <row r="65" s="463" customFormat="1" ht="24" customHeight="1" spans="1:6">
      <c r="A65" s="551" t="s">
        <v>135</v>
      </c>
      <c r="B65" s="547">
        <v>5</v>
      </c>
      <c r="C65" s="550">
        <v>108</v>
      </c>
      <c r="D65" s="550">
        <v>108</v>
      </c>
      <c r="E65" s="548">
        <f t="shared" si="0"/>
        <v>1</v>
      </c>
      <c r="F65" s="549">
        <v>0.662576687116564</v>
      </c>
    </row>
    <row r="66" s="463" customFormat="1" ht="24" customHeight="1" spans="1:6">
      <c r="A66" s="551" t="s">
        <v>165</v>
      </c>
      <c r="B66" s="547"/>
      <c r="C66" s="550">
        <v>76</v>
      </c>
      <c r="D66" s="550">
        <v>76</v>
      </c>
      <c r="E66" s="548">
        <v>1</v>
      </c>
      <c r="F66" s="549">
        <v>1.20634920634921</v>
      </c>
    </row>
    <row r="67" s="463" customFormat="1" ht="24" customHeight="1" spans="1:6">
      <c r="A67" s="551" t="s">
        <v>139</v>
      </c>
      <c r="B67" s="547">
        <v>82</v>
      </c>
      <c r="C67" s="550">
        <v>90</v>
      </c>
      <c r="D67" s="550">
        <v>90</v>
      </c>
      <c r="E67" s="548">
        <v>1</v>
      </c>
      <c r="F67" s="549">
        <v>1.38461538461538</v>
      </c>
    </row>
    <row r="68" s="463" customFormat="1" ht="24" customHeight="1" spans="1:6">
      <c r="A68" s="551" t="s">
        <v>166</v>
      </c>
      <c r="B68" s="547"/>
      <c r="C68" s="550">
        <v>132</v>
      </c>
      <c r="D68" s="550">
        <v>132</v>
      </c>
      <c r="E68" s="548">
        <v>1</v>
      </c>
      <c r="F68" s="549">
        <v>1.94117647058824</v>
      </c>
    </row>
    <row r="69" s="463" customFormat="1" ht="24" customHeight="1" spans="1:6">
      <c r="A69" s="553" t="s">
        <v>167</v>
      </c>
      <c r="B69" s="547"/>
      <c r="C69" s="547">
        <v>5</v>
      </c>
      <c r="D69" s="547"/>
      <c r="E69" s="548"/>
      <c r="F69" s="549"/>
    </row>
    <row r="70" s="463" customFormat="1" ht="24" customHeight="1" spans="1:6">
      <c r="A70" s="551" t="s">
        <v>134</v>
      </c>
      <c r="B70" s="547"/>
      <c r="C70" s="550"/>
      <c r="D70" s="550"/>
      <c r="E70" s="548"/>
      <c r="F70" s="549"/>
    </row>
    <row r="71" s="463" customFormat="1" ht="24" customHeight="1" spans="1:6">
      <c r="A71" s="551" t="s">
        <v>126</v>
      </c>
      <c r="B71" s="547"/>
      <c r="C71" s="550"/>
      <c r="D71" s="550"/>
      <c r="E71" s="548"/>
      <c r="F71" s="549"/>
    </row>
    <row r="72" s="463" customFormat="1" ht="24" customHeight="1" spans="1:6">
      <c r="A72" s="551" t="s">
        <v>168</v>
      </c>
      <c r="B72" s="547"/>
      <c r="C72" s="550"/>
      <c r="D72" s="550"/>
      <c r="E72" s="548"/>
      <c r="F72" s="549"/>
    </row>
    <row r="73" s="463" customFormat="1" ht="24" customHeight="1" spans="1:6">
      <c r="A73" s="551" t="s">
        <v>169</v>
      </c>
      <c r="B73" s="547"/>
      <c r="C73" s="550"/>
      <c r="D73" s="550"/>
      <c r="E73" s="548"/>
      <c r="F73" s="549"/>
    </row>
    <row r="74" s="463" customFormat="1" ht="24" customHeight="1" spans="1:6">
      <c r="A74" s="551" t="s">
        <v>170</v>
      </c>
      <c r="B74" s="547"/>
      <c r="C74" s="550"/>
      <c r="D74" s="550"/>
      <c r="E74" s="548"/>
      <c r="F74" s="549"/>
    </row>
    <row r="75" s="463" customFormat="1" ht="24" customHeight="1" spans="1:6">
      <c r="A75" s="551" t="s">
        <v>171</v>
      </c>
      <c r="B75" s="547"/>
      <c r="C75" s="550"/>
      <c r="D75" s="550"/>
      <c r="E75" s="548"/>
      <c r="F75" s="549"/>
    </row>
    <row r="76" s="463" customFormat="1" ht="24" customHeight="1" spans="1:6">
      <c r="A76" s="551" t="s">
        <v>172</v>
      </c>
      <c r="B76" s="547"/>
      <c r="C76" s="550"/>
      <c r="D76" s="550"/>
      <c r="E76" s="548"/>
      <c r="F76" s="549"/>
    </row>
    <row r="77" s="463" customFormat="1" ht="24" customHeight="1" spans="1:6">
      <c r="A77" s="551" t="s">
        <v>173</v>
      </c>
      <c r="B77" s="547"/>
      <c r="C77" s="550"/>
      <c r="D77" s="550"/>
      <c r="E77" s="548"/>
      <c r="F77" s="549"/>
    </row>
    <row r="78" s="463" customFormat="1" ht="24" customHeight="1" spans="1:6">
      <c r="A78" s="551" t="s">
        <v>174</v>
      </c>
      <c r="B78" s="547"/>
      <c r="C78" s="550"/>
      <c r="D78" s="550"/>
      <c r="E78" s="548"/>
      <c r="F78" s="549"/>
    </row>
    <row r="79" s="463" customFormat="1" ht="24" customHeight="1" spans="1:6">
      <c r="A79" s="551" t="s">
        <v>175</v>
      </c>
      <c r="B79" s="547"/>
      <c r="C79" s="550"/>
      <c r="D79" s="550"/>
      <c r="E79" s="548"/>
      <c r="F79" s="549"/>
    </row>
    <row r="80" s="463" customFormat="1" ht="24" customHeight="1" spans="1:6">
      <c r="A80" s="551" t="s">
        <v>176</v>
      </c>
      <c r="B80" s="547"/>
      <c r="C80" s="550"/>
      <c r="D80" s="550"/>
      <c r="E80" s="548"/>
      <c r="F80" s="549"/>
    </row>
    <row r="81" s="463" customFormat="1" ht="24" customHeight="1" spans="1:6">
      <c r="A81" s="553" t="s">
        <v>177</v>
      </c>
      <c r="B81" s="547">
        <v>1109</v>
      </c>
      <c r="C81" s="547">
        <v>1340</v>
      </c>
      <c r="D81" s="547">
        <v>1340</v>
      </c>
      <c r="E81" s="548">
        <v>1</v>
      </c>
      <c r="F81" s="549">
        <v>1.08414239482201</v>
      </c>
    </row>
    <row r="82" s="463" customFormat="1" ht="24" customHeight="1" spans="1:6">
      <c r="A82" s="551" t="s">
        <v>134</v>
      </c>
      <c r="B82" s="547">
        <v>932</v>
      </c>
      <c r="C82" s="550">
        <v>1045</v>
      </c>
      <c r="D82" s="550">
        <v>1045</v>
      </c>
      <c r="E82" s="548">
        <v>1</v>
      </c>
      <c r="F82" s="549">
        <v>1.05876393110436</v>
      </c>
    </row>
    <row r="83" s="463" customFormat="1" ht="24" customHeight="1" spans="1:6">
      <c r="A83" s="551" t="s">
        <v>135</v>
      </c>
      <c r="B83" s="547"/>
      <c r="C83" s="550">
        <v>18</v>
      </c>
      <c r="D83" s="550">
        <v>18</v>
      </c>
      <c r="E83" s="548">
        <v>1</v>
      </c>
      <c r="F83" s="549">
        <v>0.818181818181818</v>
      </c>
    </row>
    <row r="84" s="463" customFormat="1" ht="24" customHeight="1" spans="1:6">
      <c r="A84" s="551" t="s">
        <v>178</v>
      </c>
      <c r="B84" s="547">
        <v>12</v>
      </c>
      <c r="C84" s="550">
        <v>13</v>
      </c>
      <c r="D84" s="550">
        <v>13</v>
      </c>
      <c r="E84" s="548">
        <v>1</v>
      </c>
      <c r="F84" s="549">
        <v>0.65</v>
      </c>
    </row>
    <row r="85" s="463" customFormat="1" ht="24" customHeight="1" spans="1:6">
      <c r="A85" s="551" t="s">
        <v>139</v>
      </c>
      <c r="B85" s="547">
        <v>145</v>
      </c>
      <c r="C85" s="550">
        <v>156</v>
      </c>
      <c r="D85" s="550">
        <v>156</v>
      </c>
      <c r="E85" s="548">
        <v>1</v>
      </c>
      <c r="F85" s="549">
        <v>1.07586206896552</v>
      </c>
    </row>
    <row r="86" s="463" customFormat="1" ht="24" customHeight="1" spans="1:6">
      <c r="A86" s="551" t="s">
        <v>179</v>
      </c>
      <c r="B86" s="547">
        <v>20</v>
      </c>
      <c r="C86" s="550">
        <v>108</v>
      </c>
      <c r="D86" s="550">
        <v>108</v>
      </c>
      <c r="E86" s="548">
        <v>1</v>
      </c>
      <c r="F86" s="549">
        <v>1.74193548387097</v>
      </c>
    </row>
    <row r="87" s="461" customFormat="1" ht="24" customHeight="1" spans="1:6">
      <c r="A87" s="553" t="s">
        <v>180</v>
      </c>
      <c r="B87" s="547">
        <v>134</v>
      </c>
      <c r="C87" s="547">
        <v>165</v>
      </c>
      <c r="D87" s="547">
        <v>165</v>
      </c>
      <c r="E87" s="548">
        <v>1</v>
      </c>
      <c r="F87" s="549">
        <v>0.953757225433526</v>
      </c>
    </row>
    <row r="88" s="463" customFormat="1" ht="24" customHeight="1" spans="1:6">
      <c r="A88" s="551" t="s">
        <v>134</v>
      </c>
      <c r="B88" s="547">
        <v>134</v>
      </c>
      <c r="C88" s="550">
        <v>154</v>
      </c>
      <c r="D88" s="550">
        <v>154</v>
      </c>
      <c r="E88" s="548">
        <v>1</v>
      </c>
      <c r="F88" s="549">
        <v>1.04761904761905</v>
      </c>
    </row>
    <row r="89" s="463" customFormat="1" ht="24" customHeight="1" spans="1:6">
      <c r="A89" s="551" t="s">
        <v>135</v>
      </c>
      <c r="B89" s="547"/>
      <c r="C89" s="550">
        <v>1</v>
      </c>
      <c r="D89" s="550">
        <v>1</v>
      </c>
      <c r="E89" s="548">
        <v>1</v>
      </c>
      <c r="F89" s="549">
        <v>1</v>
      </c>
    </row>
    <row r="90" s="463" customFormat="1" ht="24" customHeight="1" spans="1:6">
      <c r="A90" s="551" t="s">
        <v>181</v>
      </c>
      <c r="B90" s="547"/>
      <c r="C90" s="550">
        <v>10</v>
      </c>
      <c r="D90" s="550">
        <v>10</v>
      </c>
      <c r="E90" s="548">
        <v>1</v>
      </c>
      <c r="F90" s="549">
        <v>0.4</v>
      </c>
    </row>
    <row r="91" s="463" customFormat="1" ht="24" customHeight="1" spans="1:6">
      <c r="A91" s="553" t="s">
        <v>182</v>
      </c>
      <c r="B91" s="547">
        <v>72</v>
      </c>
      <c r="C91" s="547">
        <v>81</v>
      </c>
      <c r="D91" s="547">
        <v>81</v>
      </c>
      <c r="E91" s="548">
        <v>1</v>
      </c>
      <c r="F91" s="549">
        <v>1</v>
      </c>
    </row>
    <row r="92" s="463" customFormat="1" ht="24" customHeight="1" spans="1:6">
      <c r="A92" s="551" t="s">
        <v>134</v>
      </c>
      <c r="B92" s="547">
        <v>39</v>
      </c>
      <c r="C92" s="550">
        <v>46</v>
      </c>
      <c r="D92" s="550">
        <v>46</v>
      </c>
      <c r="E92" s="548">
        <v>1</v>
      </c>
      <c r="F92" s="549">
        <v>0.978723404255319</v>
      </c>
    </row>
    <row r="93" s="463" customFormat="1" ht="24" customHeight="1" spans="1:6">
      <c r="A93" s="551" t="s">
        <v>135</v>
      </c>
      <c r="B93" s="547"/>
      <c r="C93" s="550">
        <v>1</v>
      </c>
      <c r="D93" s="550">
        <v>1</v>
      </c>
      <c r="E93" s="548">
        <v>1</v>
      </c>
      <c r="F93" s="549">
        <v>0.5</v>
      </c>
    </row>
    <row r="94" s="463" customFormat="1" ht="24" customHeight="1" spans="1:6">
      <c r="A94" s="551" t="s">
        <v>139</v>
      </c>
      <c r="B94" s="547">
        <v>33</v>
      </c>
      <c r="C94" s="550">
        <v>34</v>
      </c>
      <c r="D94" s="550">
        <v>34</v>
      </c>
      <c r="E94" s="548">
        <v>1</v>
      </c>
      <c r="F94" s="549">
        <v>1.0625</v>
      </c>
    </row>
    <row r="95" s="463" customFormat="1" ht="24" customHeight="1" spans="1:6">
      <c r="A95" s="553" t="s">
        <v>183</v>
      </c>
      <c r="B95" s="547">
        <v>546</v>
      </c>
      <c r="C95" s="547">
        <v>1822</v>
      </c>
      <c r="D95" s="547">
        <v>1822</v>
      </c>
      <c r="E95" s="548">
        <v>1</v>
      </c>
      <c r="F95" s="549">
        <v>0.97381079636558</v>
      </c>
    </row>
    <row r="96" s="463" customFormat="1" ht="24" customHeight="1" spans="1:6">
      <c r="A96" s="551" t="s">
        <v>134</v>
      </c>
      <c r="B96" s="547">
        <v>397</v>
      </c>
      <c r="C96" s="550">
        <v>1145</v>
      </c>
      <c r="D96" s="550">
        <v>1145</v>
      </c>
      <c r="E96" s="548">
        <v>1</v>
      </c>
      <c r="F96" s="549">
        <v>1.04375569735643</v>
      </c>
    </row>
    <row r="97" s="463" customFormat="1" ht="24" customHeight="1" spans="1:6">
      <c r="A97" s="551" t="s">
        <v>135</v>
      </c>
      <c r="B97" s="547">
        <v>16</v>
      </c>
      <c r="C97" s="550">
        <v>85</v>
      </c>
      <c r="D97" s="550">
        <v>85</v>
      </c>
      <c r="E97" s="548">
        <v>1</v>
      </c>
      <c r="F97" s="549">
        <v>0.904255319148936</v>
      </c>
    </row>
    <row r="98" s="463" customFormat="1" ht="24" customHeight="1" spans="1:6">
      <c r="A98" s="551" t="s">
        <v>139</v>
      </c>
      <c r="B98" s="547">
        <v>134</v>
      </c>
      <c r="C98" s="550">
        <v>162</v>
      </c>
      <c r="D98" s="550">
        <v>162</v>
      </c>
      <c r="E98" s="548">
        <v>1</v>
      </c>
      <c r="F98" s="549">
        <v>1.05882352941176</v>
      </c>
    </row>
    <row r="99" s="463" customFormat="1" ht="24" customHeight="1" spans="1:6">
      <c r="A99" s="551" t="s">
        <v>184</v>
      </c>
      <c r="B99" s="547"/>
      <c r="C99" s="550">
        <v>430</v>
      </c>
      <c r="D99" s="550">
        <v>430</v>
      </c>
      <c r="E99" s="548">
        <v>1</v>
      </c>
      <c r="F99" s="549">
        <v>0.815939278937381</v>
      </c>
    </row>
    <row r="100" s="463" customFormat="1" ht="24" customHeight="1" spans="1:6">
      <c r="A100" s="553" t="s">
        <v>185</v>
      </c>
      <c r="B100" s="547">
        <v>1572</v>
      </c>
      <c r="C100" s="554">
        <v>2208</v>
      </c>
      <c r="D100" s="554">
        <v>2208</v>
      </c>
      <c r="E100" s="548">
        <v>1</v>
      </c>
      <c r="F100" s="549">
        <v>1.01939058171745</v>
      </c>
    </row>
    <row r="101" s="463" customFormat="1" ht="24" customHeight="1" spans="1:6">
      <c r="A101" s="555" t="s">
        <v>134</v>
      </c>
      <c r="B101" s="547">
        <v>997</v>
      </c>
      <c r="C101" s="550">
        <v>1121</v>
      </c>
      <c r="D101" s="550">
        <v>1121</v>
      </c>
      <c r="E101" s="548">
        <v>1</v>
      </c>
      <c r="F101" s="549">
        <v>0.97393570807993</v>
      </c>
    </row>
    <row r="102" s="463" customFormat="1" ht="24" customHeight="1" spans="1:6">
      <c r="A102" s="551" t="s">
        <v>135</v>
      </c>
      <c r="B102" s="547">
        <v>30</v>
      </c>
      <c r="C102" s="550">
        <v>333</v>
      </c>
      <c r="D102" s="550">
        <v>333</v>
      </c>
      <c r="E102" s="548">
        <v>1</v>
      </c>
      <c r="F102" s="549">
        <v>1.26615969581749</v>
      </c>
    </row>
    <row r="103" s="463" customFormat="1" ht="24" customHeight="1" spans="1:6">
      <c r="A103" s="551" t="s">
        <v>186</v>
      </c>
      <c r="B103" s="547"/>
      <c r="C103" s="550">
        <v>19</v>
      </c>
      <c r="D103" s="550">
        <v>19</v>
      </c>
      <c r="E103" s="548">
        <v>1</v>
      </c>
      <c r="F103" s="549">
        <v>0.121794871794872</v>
      </c>
    </row>
    <row r="104" s="463" customFormat="1" ht="24" customHeight="1" spans="1:6">
      <c r="A104" s="551" t="s">
        <v>139</v>
      </c>
      <c r="B104" s="547">
        <v>545</v>
      </c>
      <c r="C104" s="550">
        <v>659</v>
      </c>
      <c r="D104" s="550">
        <v>659</v>
      </c>
      <c r="E104" s="548">
        <v>1</v>
      </c>
      <c r="F104" s="549">
        <v>1.26245210727969</v>
      </c>
    </row>
    <row r="105" s="463" customFormat="1" ht="24" customHeight="1" spans="1:6">
      <c r="A105" s="551"/>
      <c r="B105" s="547"/>
      <c r="C105" s="550"/>
      <c r="D105" s="550"/>
      <c r="E105" s="548"/>
      <c r="F105" s="549"/>
    </row>
    <row r="106" s="463" customFormat="1" ht="24" customHeight="1" spans="1:6">
      <c r="A106" s="553" t="s">
        <v>187</v>
      </c>
      <c r="B106" s="547">
        <v>531</v>
      </c>
      <c r="C106" s="547">
        <v>1598</v>
      </c>
      <c r="D106" s="547">
        <v>1598</v>
      </c>
      <c r="E106" s="548">
        <v>1</v>
      </c>
      <c r="F106" s="549">
        <v>1.11203897007655</v>
      </c>
    </row>
    <row r="107" s="463" customFormat="1" ht="24" customHeight="1" spans="1:6">
      <c r="A107" s="551" t="s">
        <v>134</v>
      </c>
      <c r="B107" s="547">
        <v>470</v>
      </c>
      <c r="C107" s="550">
        <v>586</v>
      </c>
      <c r="D107" s="550">
        <v>586</v>
      </c>
      <c r="E107" s="548">
        <v>1</v>
      </c>
      <c r="F107" s="549">
        <v>1.10775047258979</v>
      </c>
    </row>
    <row r="108" s="463" customFormat="1" ht="24" customHeight="1" spans="1:6">
      <c r="A108" s="551" t="s">
        <v>135</v>
      </c>
      <c r="B108" s="547"/>
      <c r="C108" s="550">
        <v>713</v>
      </c>
      <c r="D108" s="550">
        <v>713</v>
      </c>
      <c r="E108" s="548">
        <f>D108/C108</f>
        <v>1</v>
      </c>
      <c r="F108" s="549">
        <v>1.00140449438202</v>
      </c>
    </row>
    <row r="109" s="463" customFormat="1" ht="24" customHeight="1" spans="1:6">
      <c r="A109" s="551" t="s">
        <v>139</v>
      </c>
      <c r="B109" s="547">
        <v>61</v>
      </c>
      <c r="C109" s="550">
        <v>49</v>
      </c>
      <c r="D109" s="550">
        <v>49</v>
      </c>
      <c r="E109" s="548">
        <v>1</v>
      </c>
      <c r="F109" s="549">
        <v>0.710144927536232</v>
      </c>
    </row>
    <row r="110" s="463" customFormat="1" ht="24" customHeight="1" spans="1:6">
      <c r="A110" s="551" t="s">
        <v>188</v>
      </c>
      <c r="B110" s="547"/>
      <c r="C110" s="550">
        <v>250</v>
      </c>
      <c r="D110" s="550">
        <v>250</v>
      </c>
      <c r="E110" s="548">
        <f>D110/C110</f>
        <v>1</v>
      </c>
      <c r="F110" s="549">
        <v>1.96850393700787</v>
      </c>
    </row>
    <row r="111" s="463" customFormat="1" ht="24" customHeight="1" spans="1:6">
      <c r="A111" s="553" t="s">
        <v>189</v>
      </c>
      <c r="B111" s="547">
        <v>258</v>
      </c>
      <c r="C111" s="547">
        <v>607</v>
      </c>
      <c r="D111" s="547">
        <v>607</v>
      </c>
      <c r="E111" s="548">
        <v>1</v>
      </c>
      <c r="F111" s="549">
        <v>0.91553544494721</v>
      </c>
    </row>
    <row r="112" s="463" customFormat="1" ht="24" customHeight="1" spans="1:6">
      <c r="A112" s="551" t="s">
        <v>134</v>
      </c>
      <c r="B112" s="547">
        <v>118</v>
      </c>
      <c r="C112" s="550">
        <v>169</v>
      </c>
      <c r="D112" s="550">
        <v>169</v>
      </c>
      <c r="E112" s="548">
        <v>1</v>
      </c>
      <c r="F112" s="549">
        <v>1.03680981595092</v>
      </c>
    </row>
    <row r="113" s="463" customFormat="1" ht="24" customHeight="1" spans="1:6">
      <c r="A113" s="551" t="s">
        <v>135</v>
      </c>
      <c r="B113" s="547"/>
      <c r="C113" s="550"/>
      <c r="D113" s="550"/>
      <c r="E113" s="548"/>
      <c r="F113" s="549"/>
    </row>
    <row r="114" s="463" customFormat="1" ht="24" customHeight="1" spans="1:6">
      <c r="A114" s="551" t="s">
        <v>190</v>
      </c>
      <c r="B114" s="547"/>
      <c r="C114" s="550">
        <v>19</v>
      </c>
      <c r="D114" s="550">
        <v>19</v>
      </c>
      <c r="E114" s="548">
        <v>1</v>
      </c>
      <c r="F114" s="549">
        <v>2.375</v>
      </c>
    </row>
    <row r="115" s="463" customFormat="1" ht="24" customHeight="1" spans="1:6">
      <c r="A115" s="551" t="s">
        <v>139</v>
      </c>
      <c r="B115" s="547">
        <v>140</v>
      </c>
      <c r="C115" s="550">
        <v>147</v>
      </c>
      <c r="D115" s="550">
        <v>147</v>
      </c>
      <c r="E115" s="548">
        <v>1</v>
      </c>
      <c r="F115" s="549">
        <v>0.96078431372549</v>
      </c>
    </row>
    <row r="116" s="463" customFormat="1" ht="24" customHeight="1" spans="1:6">
      <c r="A116" s="551" t="s">
        <v>191</v>
      </c>
      <c r="B116" s="547"/>
      <c r="C116" s="550">
        <v>251</v>
      </c>
      <c r="D116" s="550">
        <v>251</v>
      </c>
      <c r="E116" s="548">
        <v>1</v>
      </c>
      <c r="F116" s="549">
        <v>1.33510638297872</v>
      </c>
    </row>
    <row r="117" s="463" customFormat="1" ht="24" customHeight="1" spans="1:6">
      <c r="A117" s="553" t="s">
        <v>192</v>
      </c>
      <c r="B117" s="547">
        <v>340</v>
      </c>
      <c r="C117" s="547">
        <v>1302</v>
      </c>
      <c r="D117" s="547">
        <v>1302</v>
      </c>
      <c r="E117" s="548">
        <v>1</v>
      </c>
      <c r="F117" s="549">
        <v>1.34226804123711</v>
      </c>
    </row>
    <row r="118" s="463" customFormat="1" ht="24" customHeight="1" spans="1:6">
      <c r="A118" s="551" t="s">
        <v>134</v>
      </c>
      <c r="B118" s="547">
        <v>210</v>
      </c>
      <c r="C118" s="550">
        <v>319</v>
      </c>
      <c r="D118" s="550">
        <v>319</v>
      </c>
      <c r="E118" s="548">
        <v>1</v>
      </c>
      <c r="F118" s="549">
        <v>1.08503401360544</v>
      </c>
    </row>
    <row r="119" s="463" customFormat="1" ht="24" customHeight="1" spans="1:6">
      <c r="A119" s="551" t="s">
        <v>135</v>
      </c>
      <c r="B119" s="547">
        <v>72</v>
      </c>
      <c r="C119" s="550">
        <v>257</v>
      </c>
      <c r="D119" s="550">
        <v>257</v>
      </c>
      <c r="E119" s="548">
        <v>1</v>
      </c>
      <c r="F119" s="549">
        <v>0.826366559485531</v>
      </c>
    </row>
    <row r="120" s="463" customFormat="1" ht="24" customHeight="1" spans="1:6">
      <c r="A120" s="551" t="s">
        <v>193</v>
      </c>
      <c r="B120" s="547">
        <v>59</v>
      </c>
      <c r="C120" s="550">
        <v>231</v>
      </c>
      <c r="D120" s="550">
        <v>231</v>
      </c>
      <c r="E120" s="548">
        <v>1</v>
      </c>
      <c r="F120" s="549">
        <v>1.33526011560694</v>
      </c>
    </row>
    <row r="121" s="463" customFormat="1" ht="24" customHeight="1" spans="1:6">
      <c r="A121" s="551" t="s">
        <v>194</v>
      </c>
      <c r="B121" s="547"/>
      <c r="C121" s="550">
        <v>495</v>
      </c>
      <c r="D121" s="550">
        <v>495</v>
      </c>
      <c r="E121" s="548">
        <v>1</v>
      </c>
      <c r="F121" s="549">
        <v>2.578125</v>
      </c>
    </row>
    <row r="122" s="463" customFormat="1" ht="24" customHeight="1" spans="1:6">
      <c r="A122" s="553" t="s">
        <v>195</v>
      </c>
      <c r="B122" s="547">
        <v>607</v>
      </c>
      <c r="C122" s="547">
        <v>768</v>
      </c>
      <c r="D122" s="547">
        <v>768</v>
      </c>
      <c r="E122" s="548">
        <v>1</v>
      </c>
      <c r="F122" s="549">
        <v>1.00261096605744</v>
      </c>
    </row>
    <row r="123" s="463" customFormat="1" ht="24" customHeight="1" spans="1:6">
      <c r="A123" s="551" t="s">
        <v>134</v>
      </c>
      <c r="B123" s="547">
        <v>575</v>
      </c>
      <c r="C123" s="550">
        <v>646</v>
      </c>
      <c r="D123" s="550">
        <v>646</v>
      </c>
      <c r="E123" s="548">
        <v>1</v>
      </c>
      <c r="F123" s="549">
        <v>1</v>
      </c>
    </row>
    <row r="124" s="463" customFormat="1" ht="24" customHeight="1" spans="1:6">
      <c r="A124" s="551" t="s">
        <v>135</v>
      </c>
      <c r="B124" s="547"/>
      <c r="C124" s="550">
        <v>6</v>
      </c>
      <c r="D124" s="550">
        <v>6</v>
      </c>
      <c r="E124" s="548">
        <v>1</v>
      </c>
      <c r="F124" s="549">
        <v>1.5</v>
      </c>
    </row>
    <row r="125" s="463" customFormat="1" ht="24" customHeight="1" spans="1:6">
      <c r="A125" s="551" t="s">
        <v>196</v>
      </c>
      <c r="B125" s="547"/>
      <c r="C125" s="550">
        <v>10</v>
      </c>
      <c r="D125" s="550">
        <v>10</v>
      </c>
      <c r="E125" s="548">
        <v>1</v>
      </c>
      <c r="F125" s="549">
        <v>1.42857142857143</v>
      </c>
    </row>
    <row r="126" s="463" customFormat="1" ht="24" customHeight="1" spans="1:6">
      <c r="A126" s="551" t="s">
        <v>197</v>
      </c>
      <c r="B126" s="547"/>
      <c r="C126" s="550"/>
      <c r="D126" s="550"/>
      <c r="E126" s="548"/>
      <c r="F126" s="549"/>
    </row>
    <row r="127" s="463" customFormat="1" ht="24" customHeight="1" spans="1:6">
      <c r="A127" s="551" t="s">
        <v>139</v>
      </c>
      <c r="B127" s="547">
        <v>32</v>
      </c>
      <c r="C127" s="550">
        <v>36</v>
      </c>
      <c r="D127" s="550">
        <v>36</v>
      </c>
      <c r="E127" s="548">
        <v>1</v>
      </c>
      <c r="F127" s="549">
        <v>1.05882352941176</v>
      </c>
    </row>
    <row r="128" s="463" customFormat="1" ht="24" customHeight="1" spans="1:6">
      <c r="A128" s="551" t="s">
        <v>198</v>
      </c>
      <c r="B128" s="547"/>
      <c r="C128" s="550">
        <v>70</v>
      </c>
      <c r="D128" s="550">
        <v>70</v>
      </c>
      <c r="E128" s="548">
        <v>1</v>
      </c>
      <c r="F128" s="549">
        <v>0.933333333333333</v>
      </c>
    </row>
    <row r="129" s="463" customFormat="1" ht="24" customHeight="1" spans="1:6">
      <c r="A129" s="553" t="s">
        <v>199</v>
      </c>
      <c r="B129" s="547">
        <v>165</v>
      </c>
      <c r="C129" s="547">
        <v>440</v>
      </c>
      <c r="D129" s="547">
        <v>440</v>
      </c>
      <c r="E129" s="548">
        <v>1</v>
      </c>
      <c r="F129" s="549">
        <v>4.11214953271028</v>
      </c>
    </row>
    <row r="130" s="463" customFormat="1" ht="24" customHeight="1" spans="1:6">
      <c r="A130" s="551" t="s">
        <v>134</v>
      </c>
      <c r="B130" s="547">
        <v>91</v>
      </c>
      <c r="C130" s="550">
        <v>153</v>
      </c>
      <c r="D130" s="550">
        <v>153</v>
      </c>
      <c r="E130" s="548">
        <v>1</v>
      </c>
      <c r="F130" s="549">
        <v>3.06</v>
      </c>
    </row>
    <row r="131" s="463" customFormat="1" ht="24" customHeight="1" spans="1:6">
      <c r="A131" s="551" t="s">
        <v>135</v>
      </c>
      <c r="B131" s="547"/>
      <c r="C131" s="550">
        <v>12</v>
      </c>
      <c r="D131" s="550">
        <v>12</v>
      </c>
      <c r="E131" s="548">
        <v>1</v>
      </c>
      <c r="F131" s="549">
        <v>0.428571428571429</v>
      </c>
    </row>
    <row r="132" s="463" customFormat="1" ht="24" customHeight="1" spans="1:6">
      <c r="A132" s="551" t="s">
        <v>200</v>
      </c>
      <c r="B132" s="547"/>
      <c r="C132" s="550"/>
      <c r="D132" s="550"/>
      <c r="E132" s="548"/>
      <c r="F132" s="549"/>
    </row>
    <row r="133" s="463" customFormat="1" ht="24" customHeight="1" spans="1:6">
      <c r="A133" s="551" t="s">
        <v>186</v>
      </c>
      <c r="B133" s="547"/>
      <c r="C133" s="550">
        <v>185</v>
      </c>
      <c r="D133" s="550">
        <v>185</v>
      </c>
      <c r="E133" s="548">
        <v>1</v>
      </c>
      <c r="F133" s="549"/>
    </row>
    <row r="134" s="463" customFormat="1" ht="24" customHeight="1" spans="1:6">
      <c r="A134" s="551" t="s">
        <v>139</v>
      </c>
      <c r="B134" s="547">
        <v>73</v>
      </c>
      <c r="C134" s="550">
        <v>81</v>
      </c>
      <c r="D134" s="550">
        <v>81</v>
      </c>
      <c r="E134" s="548">
        <v>1</v>
      </c>
      <c r="F134" s="549">
        <v>2.79310344827586</v>
      </c>
    </row>
    <row r="135" s="463" customFormat="1" ht="24" customHeight="1" spans="1:6">
      <c r="A135" s="551" t="s">
        <v>201</v>
      </c>
      <c r="B135" s="547"/>
      <c r="C135" s="550">
        <v>9</v>
      </c>
      <c r="D135" s="550">
        <v>9</v>
      </c>
      <c r="E135" s="548">
        <v>1</v>
      </c>
      <c r="F135" s="549"/>
    </row>
    <row r="136" s="463" customFormat="1" ht="24" customHeight="1" spans="1:6">
      <c r="A136" s="553" t="s">
        <v>202</v>
      </c>
      <c r="B136" s="547">
        <v>24</v>
      </c>
      <c r="C136" s="547">
        <v>143</v>
      </c>
      <c r="D136" s="547">
        <v>143</v>
      </c>
      <c r="E136" s="548">
        <v>1</v>
      </c>
      <c r="F136" s="549">
        <v>0.871951219512195</v>
      </c>
    </row>
    <row r="137" s="463" customFormat="1" ht="24" customHeight="1" spans="1:6">
      <c r="A137" s="551" t="s">
        <v>134</v>
      </c>
      <c r="B137" s="547">
        <v>18</v>
      </c>
      <c r="C137" s="550">
        <v>98</v>
      </c>
      <c r="D137" s="550">
        <v>98</v>
      </c>
      <c r="E137" s="548">
        <v>1</v>
      </c>
      <c r="F137" s="549">
        <v>0.97029702970297</v>
      </c>
    </row>
    <row r="138" s="463" customFormat="1" ht="24" customHeight="1" spans="1:6">
      <c r="A138" s="551" t="s">
        <v>135</v>
      </c>
      <c r="B138" s="547"/>
      <c r="C138" s="550"/>
      <c r="D138" s="550"/>
      <c r="E138" s="548"/>
      <c r="F138" s="549"/>
    </row>
    <row r="139" s="463" customFormat="1" ht="24" customHeight="1" spans="1:6">
      <c r="A139" s="551" t="s">
        <v>200</v>
      </c>
      <c r="B139" s="547"/>
      <c r="C139" s="550"/>
      <c r="D139" s="550"/>
      <c r="E139" s="548"/>
      <c r="F139" s="549"/>
    </row>
    <row r="140" s="463" customFormat="1" ht="24" customHeight="1" spans="1:6">
      <c r="A140" s="551" t="s">
        <v>203</v>
      </c>
      <c r="B140" s="547"/>
      <c r="C140" s="550"/>
      <c r="D140" s="550"/>
      <c r="E140" s="548"/>
      <c r="F140" s="549"/>
    </row>
    <row r="141" s="463" customFormat="1" ht="24" customHeight="1" spans="1:6">
      <c r="A141" s="551" t="s">
        <v>204</v>
      </c>
      <c r="B141" s="547"/>
      <c r="C141" s="550"/>
      <c r="D141" s="550"/>
      <c r="E141" s="548"/>
      <c r="F141" s="549"/>
    </row>
    <row r="142" s="463" customFormat="1" ht="24" customHeight="1" spans="1:6">
      <c r="A142" s="553" t="s">
        <v>205</v>
      </c>
      <c r="B142" s="547"/>
      <c r="C142" s="547">
        <v>957</v>
      </c>
      <c r="D142" s="547">
        <v>957</v>
      </c>
      <c r="E142" s="548">
        <v>1</v>
      </c>
      <c r="F142" s="549">
        <v>29</v>
      </c>
    </row>
    <row r="143" s="463" customFormat="1" ht="24" customHeight="1" spans="1:6">
      <c r="A143" s="551" t="s">
        <v>206</v>
      </c>
      <c r="B143" s="547"/>
      <c r="C143" s="550"/>
      <c r="D143" s="550"/>
      <c r="E143" s="548"/>
      <c r="F143" s="549"/>
    </row>
    <row r="144" s="463" customFormat="1" ht="24" customHeight="1" spans="1:6">
      <c r="A144" s="551" t="s">
        <v>207</v>
      </c>
      <c r="B144" s="547"/>
      <c r="C144" s="550">
        <v>957</v>
      </c>
      <c r="D144" s="550">
        <v>957</v>
      </c>
      <c r="E144" s="548">
        <v>1</v>
      </c>
      <c r="F144" s="549">
        <v>29</v>
      </c>
    </row>
    <row r="145" s="463" customFormat="1" ht="24" customHeight="1" spans="1:6">
      <c r="A145" s="553" t="s">
        <v>40</v>
      </c>
      <c r="B145" s="547"/>
      <c r="C145" s="550"/>
      <c r="D145" s="550"/>
      <c r="E145" s="548"/>
      <c r="F145" s="549"/>
    </row>
    <row r="146" s="463" customFormat="1" ht="24" customHeight="1" spans="1:6">
      <c r="A146" s="556" t="s">
        <v>41</v>
      </c>
      <c r="B146" s="547">
        <v>69</v>
      </c>
      <c r="C146" s="547">
        <v>259</v>
      </c>
      <c r="D146" s="547">
        <v>259</v>
      </c>
      <c r="E146" s="548">
        <v>1</v>
      </c>
      <c r="F146" s="549">
        <v>1.17194570135747</v>
      </c>
    </row>
    <row r="147" s="463" customFormat="1" ht="24" customHeight="1" spans="1:6">
      <c r="A147" s="556" t="s">
        <v>208</v>
      </c>
      <c r="B147" s="547">
        <v>69</v>
      </c>
      <c r="C147" s="547">
        <v>259</v>
      </c>
      <c r="D147" s="547">
        <v>259</v>
      </c>
      <c r="E147" s="548">
        <v>1</v>
      </c>
      <c r="F147" s="549">
        <v>1.17194570135747</v>
      </c>
    </row>
    <row r="148" s="463" customFormat="1" ht="24" customHeight="1" spans="1:6">
      <c r="A148" s="557" t="s">
        <v>209</v>
      </c>
      <c r="B148" s="547"/>
      <c r="C148" s="550">
        <v>1</v>
      </c>
      <c r="D148" s="550">
        <v>1</v>
      </c>
      <c r="E148" s="548">
        <v>1</v>
      </c>
      <c r="F148" s="549">
        <v>0.25</v>
      </c>
    </row>
    <row r="149" s="463" customFormat="1" ht="24" customHeight="1" spans="1:6">
      <c r="A149" s="557" t="s">
        <v>210</v>
      </c>
      <c r="B149" s="547"/>
      <c r="C149" s="550"/>
      <c r="D149" s="550"/>
      <c r="E149" s="548"/>
      <c r="F149" s="549"/>
    </row>
    <row r="150" s="463" customFormat="1" ht="24" customHeight="1" spans="1:6">
      <c r="A150" s="557" t="s">
        <v>211</v>
      </c>
      <c r="B150" s="547">
        <v>69</v>
      </c>
      <c r="C150" s="550">
        <v>258</v>
      </c>
      <c r="D150" s="550">
        <v>258</v>
      </c>
      <c r="E150" s="548">
        <v>1</v>
      </c>
      <c r="F150" s="549">
        <v>1.1889400921659</v>
      </c>
    </row>
    <row r="151" s="463" customFormat="1" ht="24" customHeight="1" spans="1:6">
      <c r="A151" s="556" t="s">
        <v>42</v>
      </c>
      <c r="B151" s="547">
        <v>5381</v>
      </c>
      <c r="C151" s="547">
        <v>9083</v>
      </c>
      <c r="D151" s="547">
        <v>9083</v>
      </c>
      <c r="E151" s="548">
        <v>1</v>
      </c>
      <c r="F151" s="549">
        <v>1.08259833134684</v>
      </c>
    </row>
    <row r="152" s="463" customFormat="1" ht="24" customHeight="1" spans="1:6">
      <c r="A152" s="546" t="s">
        <v>212</v>
      </c>
      <c r="B152" s="547"/>
      <c r="C152" s="547">
        <v>21</v>
      </c>
      <c r="D152" s="547">
        <v>21</v>
      </c>
      <c r="E152" s="548">
        <v>1</v>
      </c>
      <c r="F152" s="549">
        <v>0.323076923076923</v>
      </c>
    </row>
    <row r="153" s="463" customFormat="1" ht="24" customHeight="1" spans="1:6">
      <c r="A153" s="558" t="s">
        <v>213</v>
      </c>
      <c r="B153" s="547"/>
      <c r="C153" s="550">
        <v>21</v>
      </c>
      <c r="D153" s="550">
        <v>21</v>
      </c>
      <c r="E153" s="548">
        <v>1</v>
      </c>
      <c r="F153" s="549">
        <v>0.323076923076923</v>
      </c>
    </row>
    <row r="154" s="463" customFormat="1" ht="24" customHeight="1" spans="1:6">
      <c r="A154" s="546" t="s">
        <v>214</v>
      </c>
      <c r="B154" s="547">
        <v>4542</v>
      </c>
      <c r="C154" s="547">
        <v>6594</v>
      </c>
      <c r="D154" s="547">
        <v>6594</v>
      </c>
      <c r="E154" s="548">
        <v>1</v>
      </c>
      <c r="F154" s="549">
        <v>1.19240506329114</v>
      </c>
    </row>
    <row r="155" s="463" customFormat="1" ht="24" customHeight="1" spans="1:6">
      <c r="A155" s="558" t="s">
        <v>134</v>
      </c>
      <c r="B155" s="547">
        <v>4512</v>
      </c>
      <c r="C155" s="550">
        <v>4710</v>
      </c>
      <c r="D155" s="550">
        <v>4710</v>
      </c>
      <c r="E155" s="548">
        <v>1</v>
      </c>
      <c r="F155" s="549">
        <v>1.06948228882834</v>
      </c>
    </row>
    <row r="156" s="463" customFormat="1" ht="24" customHeight="1" spans="1:6">
      <c r="A156" s="558" t="s">
        <v>135</v>
      </c>
      <c r="B156" s="547"/>
      <c r="C156" s="550">
        <v>1108</v>
      </c>
      <c r="D156" s="550">
        <v>1108</v>
      </c>
      <c r="E156" s="548">
        <v>1</v>
      </c>
      <c r="F156" s="549">
        <v>1.2562358276644</v>
      </c>
    </row>
    <row r="157" s="463" customFormat="1" ht="24" customHeight="1" spans="1:6">
      <c r="A157" s="558"/>
      <c r="B157" s="547"/>
      <c r="C157" s="550"/>
      <c r="D157" s="550"/>
      <c r="E157" s="548"/>
      <c r="F157" s="549"/>
    </row>
    <row r="158" s="463" customFormat="1" ht="24" customHeight="1" spans="1:6">
      <c r="A158" s="558" t="s">
        <v>215</v>
      </c>
      <c r="B158" s="547"/>
      <c r="C158" s="550">
        <v>26</v>
      </c>
      <c r="D158" s="550">
        <v>26</v>
      </c>
      <c r="E158" s="548">
        <v>1</v>
      </c>
      <c r="F158" s="549">
        <v>0.764705882352941</v>
      </c>
    </row>
    <row r="159" s="463" customFormat="1" ht="24" customHeight="1" spans="1:6">
      <c r="A159" s="558" t="s">
        <v>216</v>
      </c>
      <c r="B159" s="547"/>
      <c r="C159" s="550">
        <v>750</v>
      </c>
      <c r="D159" s="550">
        <v>750</v>
      </c>
      <c r="E159" s="548">
        <v>1</v>
      </c>
      <c r="F159" s="549">
        <v>5.10204081632653</v>
      </c>
    </row>
    <row r="160" s="463" customFormat="1" ht="24" customHeight="1" spans="1:6">
      <c r="A160" s="553" t="s">
        <v>217</v>
      </c>
      <c r="B160" s="547">
        <v>84</v>
      </c>
      <c r="C160" s="547">
        <v>213</v>
      </c>
      <c r="D160" s="547">
        <v>213</v>
      </c>
      <c r="E160" s="548">
        <v>1</v>
      </c>
      <c r="F160" s="549">
        <v>1.03398058252427</v>
      </c>
    </row>
    <row r="161" s="463" customFormat="1" ht="24" customHeight="1" spans="1:6">
      <c r="A161" s="319" t="s">
        <v>218</v>
      </c>
      <c r="B161" s="547">
        <v>84</v>
      </c>
      <c r="C161" s="550">
        <v>213</v>
      </c>
      <c r="D161" s="550">
        <v>213</v>
      </c>
      <c r="E161" s="548">
        <v>1</v>
      </c>
      <c r="F161" s="549">
        <v>1.03398058252427</v>
      </c>
    </row>
    <row r="162" s="463" customFormat="1" ht="24" customHeight="1" spans="1:6">
      <c r="A162" s="319" t="s">
        <v>219</v>
      </c>
      <c r="B162" s="547"/>
      <c r="C162" s="550"/>
      <c r="D162" s="550"/>
      <c r="E162" s="548"/>
      <c r="F162" s="549"/>
    </row>
    <row r="163" s="463" customFormat="1" ht="24" customHeight="1" spans="1:6">
      <c r="A163" s="319" t="s">
        <v>220</v>
      </c>
      <c r="B163" s="547"/>
      <c r="C163" s="550"/>
      <c r="D163" s="550"/>
      <c r="E163" s="548"/>
      <c r="F163" s="549"/>
    </row>
    <row r="164" s="463" customFormat="1" ht="24" customHeight="1" spans="1:6">
      <c r="A164" s="553" t="s">
        <v>221</v>
      </c>
      <c r="B164" s="547">
        <v>149</v>
      </c>
      <c r="C164" s="547">
        <v>359</v>
      </c>
      <c r="D164" s="547">
        <v>359</v>
      </c>
      <c r="E164" s="548">
        <v>1</v>
      </c>
      <c r="F164" s="549">
        <v>0.97554347826087</v>
      </c>
    </row>
    <row r="165" s="463" customFormat="1" ht="24" customHeight="1" spans="1:6">
      <c r="A165" s="551" t="s">
        <v>222</v>
      </c>
      <c r="B165" s="547">
        <v>149</v>
      </c>
      <c r="C165" s="547">
        <v>359</v>
      </c>
      <c r="D165" s="547">
        <v>359</v>
      </c>
      <c r="E165" s="548">
        <v>1</v>
      </c>
      <c r="F165" s="549">
        <v>0.97554347826087</v>
      </c>
    </row>
    <row r="166" s="463" customFormat="1" ht="24" customHeight="1" spans="1:6">
      <c r="A166" s="551" t="s">
        <v>223</v>
      </c>
      <c r="B166" s="547"/>
      <c r="C166" s="550"/>
      <c r="D166" s="550"/>
      <c r="E166" s="548"/>
      <c r="F166" s="549"/>
    </row>
    <row r="167" s="463" customFormat="1" ht="24" customHeight="1" spans="1:6">
      <c r="A167" s="553" t="s">
        <v>224</v>
      </c>
      <c r="B167" s="547">
        <v>607</v>
      </c>
      <c r="C167" s="547">
        <v>914</v>
      </c>
      <c r="D167" s="547">
        <v>914</v>
      </c>
      <c r="E167" s="548">
        <v>1</v>
      </c>
      <c r="F167" s="549">
        <v>0.995642701525055</v>
      </c>
    </row>
    <row r="168" s="463" customFormat="1" ht="24" customHeight="1" spans="1:6">
      <c r="A168" s="551" t="s">
        <v>222</v>
      </c>
      <c r="B168" s="547">
        <v>547</v>
      </c>
      <c r="C168" s="550">
        <v>668</v>
      </c>
      <c r="D168" s="550">
        <v>668</v>
      </c>
      <c r="E168" s="548">
        <v>1</v>
      </c>
      <c r="F168" s="549">
        <v>1.09508196721311</v>
      </c>
    </row>
    <row r="169" s="463" customFormat="1" ht="24" customHeight="1" spans="1:6">
      <c r="A169" s="551" t="s">
        <v>223</v>
      </c>
      <c r="B169" s="547"/>
      <c r="C169" s="550">
        <v>163</v>
      </c>
      <c r="D169" s="550">
        <v>163</v>
      </c>
      <c r="E169" s="548">
        <v>1</v>
      </c>
      <c r="F169" s="549">
        <v>0.926136363636364</v>
      </c>
    </row>
    <row r="170" s="463" customFormat="1" ht="24" customHeight="1" spans="1:6">
      <c r="A170" s="551" t="s">
        <v>225</v>
      </c>
      <c r="B170" s="547"/>
      <c r="C170" s="550">
        <v>16</v>
      </c>
      <c r="D170" s="550">
        <v>16</v>
      </c>
      <c r="E170" s="548">
        <v>1</v>
      </c>
      <c r="F170" s="549">
        <v>2</v>
      </c>
    </row>
    <row r="171" s="463" customFormat="1" ht="24" customHeight="1" spans="1:6">
      <c r="A171" s="551" t="s">
        <v>226</v>
      </c>
      <c r="B171" s="547">
        <v>2</v>
      </c>
      <c r="C171" s="550">
        <v>2</v>
      </c>
      <c r="D171" s="550">
        <v>2</v>
      </c>
      <c r="E171" s="548">
        <v>1</v>
      </c>
      <c r="F171" s="549">
        <v>0.181818181818182</v>
      </c>
    </row>
    <row r="172" s="463" customFormat="1" ht="24" customHeight="1" spans="1:6">
      <c r="A172" s="551" t="s">
        <v>227</v>
      </c>
      <c r="B172" s="547"/>
      <c r="C172" s="550"/>
      <c r="D172" s="550"/>
      <c r="E172" s="548"/>
      <c r="F172" s="549"/>
    </row>
    <row r="173" s="463" customFormat="1" ht="24" customHeight="1" spans="1:6">
      <c r="A173" s="551" t="s">
        <v>228</v>
      </c>
      <c r="B173" s="547"/>
      <c r="C173" s="550"/>
      <c r="D173" s="550"/>
      <c r="E173" s="548"/>
      <c r="F173" s="549"/>
    </row>
    <row r="174" s="463" customFormat="1" ht="24" customHeight="1" spans="1:6">
      <c r="A174" s="551" t="s">
        <v>229</v>
      </c>
      <c r="B174" s="547">
        <v>58</v>
      </c>
      <c r="C174" s="550">
        <v>65</v>
      </c>
      <c r="D174" s="550">
        <v>65</v>
      </c>
      <c r="E174" s="548">
        <v>1</v>
      </c>
      <c r="F174" s="549">
        <v>0.984848484848485</v>
      </c>
    </row>
    <row r="175" s="463" customFormat="1" ht="24" customHeight="1" spans="1:6">
      <c r="A175" s="551" t="s">
        <v>230</v>
      </c>
      <c r="B175" s="547"/>
      <c r="C175" s="550"/>
      <c r="D175" s="550"/>
      <c r="E175" s="548"/>
      <c r="F175" s="549"/>
    </row>
    <row r="176" s="463" customFormat="1" ht="24" customHeight="1" spans="1:6">
      <c r="A176" s="553" t="s">
        <v>231</v>
      </c>
      <c r="B176" s="547"/>
      <c r="C176" s="547">
        <v>982</v>
      </c>
      <c r="D176" s="547">
        <v>982</v>
      </c>
      <c r="E176" s="548">
        <f>D176/C176</f>
        <v>1</v>
      </c>
      <c r="F176" s="549">
        <v>0.753645433614735</v>
      </c>
    </row>
    <row r="177" s="463" customFormat="1" ht="24" customHeight="1" spans="1:6">
      <c r="A177" s="551" t="s">
        <v>232</v>
      </c>
      <c r="B177" s="547"/>
      <c r="C177" s="550"/>
      <c r="D177" s="550"/>
      <c r="E177" s="548"/>
      <c r="F177" s="549"/>
    </row>
    <row r="178" s="463" customFormat="1" ht="24" customHeight="1" spans="1:6">
      <c r="A178" s="551" t="s">
        <v>233</v>
      </c>
      <c r="B178" s="547"/>
      <c r="C178" s="550">
        <v>982</v>
      </c>
      <c r="D178" s="550">
        <v>982</v>
      </c>
      <c r="E178" s="548">
        <v>1</v>
      </c>
      <c r="F178" s="549">
        <v>0.753645433614735</v>
      </c>
    </row>
    <row r="179" s="463" customFormat="1" ht="24" customHeight="1" spans="1:6">
      <c r="A179" s="553" t="s">
        <v>43</v>
      </c>
      <c r="B179" s="547">
        <v>16429</v>
      </c>
      <c r="C179" s="547">
        <v>23319</v>
      </c>
      <c r="D179" s="547">
        <v>23319</v>
      </c>
      <c r="E179" s="548">
        <v>1</v>
      </c>
      <c r="F179" s="549">
        <v>1.00983024424043</v>
      </c>
    </row>
    <row r="180" s="463" customFormat="1" ht="24" customHeight="1" spans="1:6">
      <c r="A180" s="553" t="s">
        <v>234</v>
      </c>
      <c r="B180" s="547">
        <v>148</v>
      </c>
      <c r="C180" s="547">
        <v>225</v>
      </c>
      <c r="D180" s="547">
        <v>225</v>
      </c>
      <c r="E180" s="548">
        <v>1</v>
      </c>
      <c r="F180" s="549">
        <v>1.10294117647059</v>
      </c>
    </row>
    <row r="181" s="463" customFormat="1" ht="24" customHeight="1" spans="1:6">
      <c r="A181" s="551" t="s">
        <v>134</v>
      </c>
      <c r="B181" s="547">
        <v>148</v>
      </c>
      <c r="C181" s="550">
        <v>212</v>
      </c>
      <c r="D181" s="550">
        <v>212</v>
      </c>
      <c r="E181" s="548">
        <v>1</v>
      </c>
      <c r="F181" s="549">
        <v>1.0547263681592</v>
      </c>
    </row>
    <row r="182" s="463" customFormat="1" ht="24" customHeight="1" spans="1:6">
      <c r="A182" s="551" t="s">
        <v>135</v>
      </c>
      <c r="B182" s="547"/>
      <c r="C182" s="550">
        <v>12</v>
      </c>
      <c r="D182" s="550">
        <v>12</v>
      </c>
      <c r="E182" s="548">
        <v>1</v>
      </c>
      <c r="F182" s="549"/>
    </row>
    <row r="183" s="463" customFormat="1" ht="24" customHeight="1" spans="1:6">
      <c r="A183" s="551" t="s">
        <v>235</v>
      </c>
      <c r="B183" s="547"/>
      <c r="C183" s="550">
        <v>1</v>
      </c>
      <c r="D183" s="550">
        <v>1</v>
      </c>
      <c r="E183" s="548">
        <v>1</v>
      </c>
      <c r="F183" s="549">
        <v>0.333333333333333</v>
      </c>
    </row>
    <row r="184" s="463" customFormat="1" ht="24" customHeight="1" spans="1:6">
      <c r="A184" s="553" t="s">
        <v>236</v>
      </c>
      <c r="B184" s="547">
        <v>16091.22</v>
      </c>
      <c r="C184" s="547">
        <v>22429</v>
      </c>
      <c r="D184" s="547">
        <v>22429</v>
      </c>
      <c r="E184" s="548">
        <v>1</v>
      </c>
      <c r="F184" s="549">
        <v>1.04030612244898</v>
      </c>
    </row>
    <row r="185" s="463" customFormat="1" ht="24" customHeight="1" spans="1:6">
      <c r="A185" s="551" t="s">
        <v>237</v>
      </c>
      <c r="B185" s="547">
        <v>1407.43</v>
      </c>
      <c r="C185" s="550">
        <v>1986</v>
      </c>
      <c r="D185" s="550">
        <v>1986</v>
      </c>
      <c r="E185" s="548">
        <v>1</v>
      </c>
      <c r="F185" s="549">
        <v>0.977843426883309</v>
      </c>
    </row>
    <row r="186" s="463" customFormat="1" ht="24" customHeight="1" spans="1:6">
      <c r="A186" s="551" t="s">
        <v>238</v>
      </c>
      <c r="B186" s="547">
        <v>10978.94</v>
      </c>
      <c r="C186" s="550">
        <v>12332</v>
      </c>
      <c r="D186" s="550">
        <v>12332</v>
      </c>
      <c r="E186" s="548">
        <v>1</v>
      </c>
      <c r="F186" s="549">
        <v>1.02433756956558</v>
      </c>
    </row>
    <row r="187" s="463" customFormat="1" ht="24" customHeight="1" spans="1:6">
      <c r="A187" s="551" t="s">
        <v>239</v>
      </c>
      <c r="B187" s="547">
        <v>2485.24</v>
      </c>
      <c r="C187" s="550">
        <v>3204</v>
      </c>
      <c r="D187" s="550">
        <v>3204</v>
      </c>
      <c r="E187" s="548">
        <v>1</v>
      </c>
      <c r="F187" s="549">
        <v>1.15086206896552</v>
      </c>
    </row>
    <row r="188" s="463" customFormat="1" ht="24" customHeight="1" spans="1:6">
      <c r="A188" s="551" t="s">
        <v>240</v>
      </c>
      <c r="B188" s="547">
        <v>422.2</v>
      </c>
      <c r="C188" s="550">
        <v>475</v>
      </c>
      <c r="D188" s="550">
        <v>475</v>
      </c>
      <c r="E188" s="548">
        <v>1</v>
      </c>
      <c r="F188" s="549">
        <v>0.575757575757576</v>
      </c>
    </row>
    <row r="189" s="463" customFormat="1" ht="24" customHeight="1" spans="1:6">
      <c r="A189" s="551" t="s">
        <v>241</v>
      </c>
      <c r="B189" s="463"/>
      <c r="C189" s="550"/>
      <c r="D189" s="550"/>
      <c r="E189" s="548"/>
      <c r="F189" s="549"/>
    </row>
    <row r="190" s="463" customFormat="1" ht="24" customHeight="1" spans="1:6">
      <c r="A190" s="551" t="s">
        <v>242</v>
      </c>
      <c r="B190" s="547">
        <v>797.41</v>
      </c>
      <c r="C190" s="550">
        <v>4432</v>
      </c>
      <c r="D190" s="550">
        <v>4432</v>
      </c>
      <c r="E190" s="548">
        <v>1</v>
      </c>
      <c r="F190" s="549">
        <v>1.14226804123711</v>
      </c>
    </row>
    <row r="191" s="463" customFormat="1" ht="24" customHeight="1" spans="1:6">
      <c r="A191" s="553" t="s">
        <v>243</v>
      </c>
      <c r="B191" s="547">
        <v>6</v>
      </c>
      <c r="C191" s="547">
        <v>3</v>
      </c>
      <c r="D191" s="547">
        <v>3</v>
      </c>
      <c r="E191" s="548">
        <v>1</v>
      </c>
      <c r="F191" s="549">
        <v>0.375</v>
      </c>
    </row>
    <row r="192" s="463" customFormat="1" ht="24" customHeight="1" spans="1:6">
      <c r="A192" s="551" t="s">
        <v>244</v>
      </c>
      <c r="B192" s="547">
        <v>6</v>
      </c>
      <c r="C192" s="550">
        <v>3</v>
      </c>
      <c r="D192" s="550">
        <v>3</v>
      </c>
      <c r="E192" s="548">
        <v>1</v>
      </c>
      <c r="F192" s="549">
        <v>0.375</v>
      </c>
    </row>
    <row r="193" s="463" customFormat="1" ht="24" customHeight="1" spans="1:6">
      <c r="A193" s="551" t="s">
        <v>245</v>
      </c>
      <c r="B193" s="547"/>
      <c r="C193" s="550"/>
      <c r="D193" s="550"/>
      <c r="E193" s="548"/>
      <c r="F193" s="549"/>
    </row>
    <row r="194" s="463" customFormat="1" ht="24" customHeight="1" spans="1:6">
      <c r="A194" s="553" t="s">
        <v>246</v>
      </c>
      <c r="B194" s="547"/>
      <c r="C194" s="547"/>
      <c r="D194" s="547"/>
      <c r="E194" s="548"/>
      <c r="F194" s="549"/>
    </row>
    <row r="195" s="463" customFormat="1" ht="24" customHeight="1" spans="1:6">
      <c r="A195" s="551" t="s">
        <v>247</v>
      </c>
      <c r="B195" s="547"/>
      <c r="C195" s="550"/>
      <c r="D195" s="550"/>
      <c r="E195" s="548"/>
      <c r="F195" s="549"/>
    </row>
    <row r="196" s="463" customFormat="1" ht="24" customHeight="1" spans="1:6">
      <c r="A196" s="553" t="s">
        <v>248</v>
      </c>
      <c r="B196" s="547">
        <v>184</v>
      </c>
      <c r="C196" s="547">
        <v>253</v>
      </c>
      <c r="D196" s="547">
        <v>253</v>
      </c>
      <c r="E196" s="548">
        <v>1</v>
      </c>
      <c r="F196" s="549">
        <v>0.724928366762178</v>
      </c>
    </row>
    <row r="197" s="463" customFormat="1" ht="24" customHeight="1" spans="1:6">
      <c r="A197" s="551" t="s">
        <v>249</v>
      </c>
      <c r="B197" s="547"/>
      <c r="C197" s="550"/>
      <c r="D197" s="550"/>
      <c r="E197" s="548"/>
      <c r="F197" s="549"/>
    </row>
    <row r="198" s="463" customFormat="1" ht="24" customHeight="1" spans="1:6">
      <c r="A198" s="551" t="s">
        <v>250</v>
      </c>
      <c r="B198" s="547">
        <v>184</v>
      </c>
      <c r="C198" s="550">
        <v>253</v>
      </c>
      <c r="D198" s="550">
        <v>253</v>
      </c>
      <c r="E198" s="548">
        <v>1</v>
      </c>
      <c r="F198" s="549">
        <v>1.09051724137931</v>
      </c>
    </row>
    <row r="199" s="463" customFormat="1" ht="24" customHeight="1" spans="1:6">
      <c r="A199" s="551" t="s">
        <v>251</v>
      </c>
      <c r="B199" s="547"/>
      <c r="C199" s="550"/>
      <c r="D199" s="550"/>
      <c r="E199" s="548"/>
      <c r="F199" s="549"/>
    </row>
    <row r="200" s="463" customFormat="1" ht="24" customHeight="1" spans="1:6">
      <c r="A200" s="553" t="s">
        <v>252</v>
      </c>
      <c r="B200" s="547"/>
      <c r="C200" s="547"/>
      <c r="D200" s="547"/>
      <c r="E200" s="548"/>
      <c r="F200" s="549"/>
    </row>
    <row r="201" s="463" customFormat="1" ht="24" customHeight="1" spans="1:6">
      <c r="A201" s="551" t="s">
        <v>253</v>
      </c>
      <c r="B201" s="547"/>
      <c r="C201" s="550"/>
      <c r="D201" s="550"/>
      <c r="E201" s="548"/>
      <c r="F201" s="549"/>
    </row>
    <row r="202" s="463" customFormat="1" ht="24" customHeight="1" spans="1:6">
      <c r="A202" s="553" t="s">
        <v>254</v>
      </c>
      <c r="B202" s="547"/>
      <c r="C202" s="547">
        <v>409</v>
      </c>
      <c r="D202" s="547">
        <v>409</v>
      </c>
      <c r="E202" s="548">
        <v>1</v>
      </c>
      <c r="F202" s="549">
        <v>0.421215242018538</v>
      </c>
    </row>
    <row r="203" s="463" customFormat="1" ht="24" customHeight="1" spans="1:6">
      <c r="A203" s="551" t="s">
        <v>255</v>
      </c>
      <c r="B203" s="547"/>
      <c r="C203" s="547">
        <v>409</v>
      </c>
      <c r="D203" s="547">
        <v>409</v>
      </c>
      <c r="E203" s="548">
        <v>1</v>
      </c>
      <c r="F203" s="549">
        <v>0.421215242018538</v>
      </c>
    </row>
    <row r="204" s="463" customFormat="1" ht="24" customHeight="1" spans="1:6">
      <c r="A204" s="553" t="s">
        <v>44</v>
      </c>
      <c r="B204" s="547">
        <v>8</v>
      </c>
      <c r="C204" s="547">
        <v>202</v>
      </c>
      <c r="D204" s="547">
        <v>202</v>
      </c>
      <c r="E204" s="548">
        <v>1</v>
      </c>
      <c r="F204" s="549">
        <v>2.06122448979592</v>
      </c>
    </row>
    <row r="205" s="463" customFormat="1" ht="24" customHeight="1" spans="1:6">
      <c r="A205" s="559" t="s">
        <v>256</v>
      </c>
      <c r="B205" s="547">
        <v>8</v>
      </c>
      <c r="C205" s="547"/>
      <c r="D205" s="547"/>
      <c r="E205" s="548"/>
      <c r="F205" s="549"/>
    </row>
    <row r="206" s="463" customFormat="1" ht="24" customHeight="1" spans="1:6">
      <c r="A206" s="560" t="s">
        <v>134</v>
      </c>
      <c r="B206" s="547"/>
      <c r="C206" s="547"/>
      <c r="D206" s="547"/>
      <c r="E206" s="548"/>
      <c r="F206" s="549"/>
    </row>
    <row r="207" s="463" customFormat="1" ht="24" customHeight="1" spans="1:6">
      <c r="A207" s="553" t="s">
        <v>257</v>
      </c>
      <c r="B207" s="547"/>
      <c r="C207" s="547">
        <v>50</v>
      </c>
      <c r="D207" s="547">
        <v>50</v>
      </c>
      <c r="E207" s="548">
        <v>1</v>
      </c>
      <c r="F207" s="549">
        <v>4.16666666666667</v>
      </c>
    </row>
    <row r="208" s="463" customFormat="1" ht="24" customHeight="1" spans="1:6">
      <c r="A208" s="551" t="s">
        <v>258</v>
      </c>
      <c r="B208" s="547"/>
      <c r="C208" s="550">
        <v>50</v>
      </c>
      <c r="D208" s="550">
        <v>50</v>
      </c>
      <c r="E208" s="548">
        <v>1</v>
      </c>
      <c r="F208" s="549">
        <v>4.16666666666667</v>
      </c>
    </row>
    <row r="209" s="463" customFormat="1" ht="24" customHeight="1" spans="1:7">
      <c r="A209" s="551" t="s">
        <v>259</v>
      </c>
      <c r="B209" s="547"/>
      <c r="C209" s="550"/>
      <c r="D209" s="550"/>
      <c r="E209" s="548"/>
      <c r="F209" s="549"/>
    </row>
    <row r="210" s="463" customFormat="1" ht="24" customHeight="1" spans="1:7">
      <c r="A210" s="553" t="s">
        <v>260</v>
      </c>
      <c r="B210" s="547"/>
      <c r="C210" s="547">
        <v>46</v>
      </c>
      <c r="D210" s="547">
        <v>46</v>
      </c>
      <c r="E210" s="548">
        <v>1</v>
      </c>
      <c r="F210" s="549">
        <v>1.4375</v>
      </c>
      <c r="G210" s="461"/>
    </row>
    <row r="211" s="463" customFormat="1" ht="24" customHeight="1" spans="1:7">
      <c r="A211" s="560" t="s">
        <v>261</v>
      </c>
      <c r="B211" s="547"/>
      <c r="C211" s="547"/>
      <c r="D211" s="547"/>
      <c r="E211" s="548"/>
      <c r="F211" s="549"/>
      <c r="G211" s="461"/>
    </row>
    <row r="212" s="463" customFormat="1" ht="24" customHeight="1" spans="1:7">
      <c r="A212" s="551" t="s">
        <v>262</v>
      </c>
      <c r="B212" s="547"/>
      <c r="C212" s="550">
        <v>8</v>
      </c>
      <c r="D212" s="550">
        <v>8</v>
      </c>
      <c r="E212" s="548">
        <v>1</v>
      </c>
      <c r="F212" s="549">
        <v>0.888888888888889</v>
      </c>
    </row>
    <row r="213" s="463" customFormat="1" ht="24" customHeight="1" spans="1:7">
      <c r="A213" s="551" t="s">
        <v>263</v>
      </c>
      <c r="B213" s="547"/>
      <c r="C213" s="550">
        <v>38</v>
      </c>
      <c r="D213" s="550">
        <v>38</v>
      </c>
      <c r="E213" s="548">
        <v>1</v>
      </c>
      <c r="F213" s="549">
        <v>1.65217391304348</v>
      </c>
    </row>
    <row r="214" s="463" customFormat="1" ht="24" customHeight="1" spans="1:7">
      <c r="A214" s="553" t="s">
        <v>264</v>
      </c>
      <c r="B214" s="547"/>
      <c r="C214" s="547"/>
      <c r="D214" s="547"/>
      <c r="E214" s="548"/>
      <c r="F214" s="549"/>
    </row>
    <row r="215" s="463" customFormat="1" ht="24" customHeight="1" spans="1:7">
      <c r="A215" s="551" t="s">
        <v>265</v>
      </c>
      <c r="B215" s="547"/>
      <c r="C215" s="550"/>
      <c r="D215" s="550"/>
      <c r="E215" s="548"/>
      <c r="F215" s="549"/>
    </row>
    <row r="216" s="463" customFormat="1" ht="24" customHeight="1" spans="1:7">
      <c r="A216" s="553" t="s">
        <v>266</v>
      </c>
      <c r="B216" s="547"/>
      <c r="C216" s="547">
        <v>106</v>
      </c>
      <c r="D216" s="547">
        <v>106</v>
      </c>
      <c r="E216" s="548">
        <v>1</v>
      </c>
      <c r="F216" s="549">
        <v>1.96296296296296</v>
      </c>
    </row>
    <row r="217" s="463" customFormat="1" ht="24" customHeight="1" spans="1:7">
      <c r="A217" s="551" t="s">
        <v>267</v>
      </c>
      <c r="B217" s="547"/>
      <c r="C217" s="550">
        <v>106</v>
      </c>
      <c r="D217" s="550">
        <v>106</v>
      </c>
      <c r="E217" s="548">
        <v>1</v>
      </c>
      <c r="F217" s="549">
        <v>1.96296296296296</v>
      </c>
    </row>
    <row r="218" s="463" customFormat="1" ht="24" customHeight="1" spans="1:7">
      <c r="A218" s="553" t="s">
        <v>45</v>
      </c>
      <c r="B218" s="547">
        <v>1671</v>
      </c>
      <c r="C218" s="547">
        <v>4601</v>
      </c>
      <c r="D218" s="547">
        <v>4601</v>
      </c>
      <c r="E218" s="548">
        <v>1</v>
      </c>
      <c r="F218" s="549">
        <v>0.805356205146158</v>
      </c>
    </row>
    <row r="219" s="463" customFormat="1" ht="24" customHeight="1" spans="1:7">
      <c r="A219" s="553" t="s">
        <v>268</v>
      </c>
      <c r="B219" s="547">
        <v>940</v>
      </c>
      <c r="C219" s="547">
        <v>2704</v>
      </c>
      <c r="D219" s="547">
        <v>2704</v>
      </c>
      <c r="E219" s="548">
        <v>1</v>
      </c>
      <c r="F219" s="549">
        <v>0.667489508763268</v>
      </c>
    </row>
    <row r="220" s="463" customFormat="1" ht="24" customHeight="1" spans="1:7">
      <c r="A220" s="551" t="s">
        <v>222</v>
      </c>
      <c r="B220" s="547">
        <v>260</v>
      </c>
      <c r="C220" s="550">
        <v>307</v>
      </c>
      <c r="D220" s="550">
        <v>307</v>
      </c>
      <c r="E220" s="548">
        <v>1</v>
      </c>
      <c r="F220" s="549">
        <v>2.3984375</v>
      </c>
    </row>
    <row r="221" s="463" customFormat="1" ht="24" customHeight="1" spans="1:7">
      <c r="A221" s="560" t="s">
        <v>223</v>
      </c>
      <c r="B221" s="547"/>
      <c r="C221" s="550">
        <v>71</v>
      </c>
      <c r="D221" s="550">
        <v>71</v>
      </c>
      <c r="E221" s="548">
        <v>1</v>
      </c>
      <c r="F221" s="549">
        <v>0.264925373134328</v>
      </c>
    </row>
    <row r="222" s="463" customFormat="1" ht="24" customHeight="1" spans="1:7">
      <c r="A222" s="551" t="s">
        <v>269</v>
      </c>
      <c r="B222" s="547">
        <v>270</v>
      </c>
      <c r="C222" s="550"/>
      <c r="D222" s="550"/>
      <c r="E222" s="548"/>
      <c r="F222" s="549"/>
    </row>
    <row r="223" s="463" customFormat="1" ht="24" customHeight="1" spans="1:7">
      <c r="A223" s="560" t="s">
        <v>270</v>
      </c>
      <c r="B223" s="547">
        <v>8</v>
      </c>
      <c r="C223" s="550">
        <v>81</v>
      </c>
      <c r="D223" s="550">
        <v>81</v>
      </c>
      <c r="E223" s="548">
        <v>1</v>
      </c>
      <c r="F223" s="549">
        <v>10.125</v>
      </c>
    </row>
    <row r="224" s="463" customFormat="1" ht="24" customHeight="1" spans="1:7">
      <c r="A224" s="551" t="s">
        <v>271</v>
      </c>
      <c r="B224" s="547">
        <v>282</v>
      </c>
      <c r="C224" s="550">
        <v>309</v>
      </c>
      <c r="D224" s="550">
        <v>309</v>
      </c>
      <c r="E224" s="548">
        <v>1</v>
      </c>
      <c r="F224" s="549">
        <v>1.24596774193548</v>
      </c>
    </row>
    <row r="225" s="463" customFormat="1" ht="24" customHeight="1" spans="1:6">
      <c r="A225" s="551" t="s">
        <v>272</v>
      </c>
      <c r="B225" s="547"/>
      <c r="C225" s="550">
        <v>188</v>
      </c>
      <c r="D225" s="550">
        <v>188</v>
      </c>
      <c r="E225" s="548">
        <v>1</v>
      </c>
      <c r="F225" s="549">
        <v>0.331569664902998</v>
      </c>
    </row>
    <row r="226" s="463" customFormat="1" ht="24" customHeight="1" spans="1:6">
      <c r="A226" s="551" t="s">
        <v>273</v>
      </c>
      <c r="B226" s="547">
        <v>96</v>
      </c>
      <c r="C226" s="550">
        <v>133</v>
      </c>
      <c r="D226" s="550">
        <v>133</v>
      </c>
      <c r="E226" s="548">
        <v>1</v>
      </c>
      <c r="F226" s="549">
        <v>0.469964664310954</v>
      </c>
    </row>
    <row r="227" s="463" customFormat="1" ht="24" customHeight="1" spans="1:6">
      <c r="A227" s="551" t="s">
        <v>274</v>
      </c>
      <c r="B227" s="547"/>
      <c r="C227" s="550"/>
      <c r="D227" s="550"/>
      <c r="E227" s="548"/>
      <c r="F227" s="549"/>
    </row>
    <row r="228" s="463" customFormat="1" ht="24" customHeight="1" spans="1:6">
      <c r="A228" s="551" t="s">
        <v>275</v>
      </c>
      <c r="B228" s="547">
        <v>18</v>
      </c>
      <c r="C228" s="550">
        <v>165</v>
      </c>
      <c r="D228" s="550">
        <v>165</v>
      </c>
      <c r="E228" s="548">
        <v>1</v>
      </c>
      <c r="F228" s="549">
        <v>5.5</v>
      </c>
    </row>
    <row r="229" s="463" customFormat="1" ht="24" customHeight="1" spans="1:6">
      <c r="A229" s="551" t="s">
        <v>276</v>
      </c>
      <c r="B229" s="547"/>
      <c r="C229" s="550"/>
      <c r="D229" s="550"/>
      <c r="E229" s="548"/>
      <c r="F229" s="549"/>
    </row>
    <row r="230" s="463" customFormat="1" ht="24" customHeight="1" spans="1:6">
      <c r="A230" s="551" t="s">
        <v>277</v>
      </c>
      <c r="B230" s="547"/>
      <c r="C230" s="550">
        <v>266</v>
      </c>
      <c r="D230" s="550">
        <v>266</v>
      </c>
      <c r="E230" s="548">
        <v>1</v>
      </c>
      <c r="F230" s="549">
        <v>1.94160583941606</v>
      </c>
    </row>
    <row r="231" s="463" customFormat="1" ht="24" customHeight="1" spans="1:6">
      <c r="A231" s="551" t="s">
        <v>278</v>
      </c>
      <c r="B231" s="547">
        <v>5</v>
      </c>
      <c r="C231" s="550">
        <v>589</v>
      </c>
      <c r="D231" s="550">
        <v>589</v>
      </c>
      <c r="E231" s="548">
        <v>1</v>
      </c>
      <c r="F231" s="549">
        <v>0.285230024213075</v>
      </c>
    </row>
    <row r="232" s="463" customFormat="1" ht="24" customHeight="1" spans="1:6">
      <c r="A232" s="553" t="s">
        <v>279</v>
      </c>
      <c r="B232" s="547">
        <v>2</v>
      </c>
      <c r="C232" s="547">
        <v>255</v>
      </c>
      <c r="D232" s="547">
        <v>255</v>
      </c>
      <c r="E232" s="548">
        <v>1</v>
      </c>
      <c r="F232" s="549">
        <v>4.32203389830508</v>
      </c>
    </row>
    <row r="233" s="463" customFormat="1" ht="24" customHeight="1" spans="1:6">
      <c r="A233" s="551" t="s">
        <v>280</v>
      </c>
      <c r="B233" s="547">
        <v>2</v>
      </c>
      <c r="C233" s="550">
        <v>255</v>
      </c>
      <c r="D233" s="550">
        <v>255</v>
      </c>
      <c r="E233" s="548">
        <v>1</v>
      </c>
      <c r="F233" s="549">
        <v>12.75</v>
      </c>
    </row>
    <row r="234" s="463" customFormat="1" ht="24" customHeight="1" spans="1:6">
      <c r="A234" s="551" t="s">
        <v>281</v>
      </c>
      <c r="B234" s="547"/>
      <c r="C234" s="550"/>
      <c r="D234" s="550"/>
      <c r="E234" s="548"/>
      <c r="F234" s="549"/>
    </row>
    <row r="235" s="463" customFormat="1" ht="24" customHeight="1" spans="1:6">
      <c r="A235" s="553" t="s">
        <v>282</v>
      </c>
      <c r="B235" s="547">
        <v>32</v>
      </c>
      <c r="C235" s="547">
        <v>417</v>
      </c>
      <c r="D235" s="547">
        <v>417</v>
      </c>
      <c r="E235" s="548">
        <v>1</v>
      </c>
      <c r="F235" s="549">
        <v>0.928730512249443</v>
      </c>
    </row>
    <row r="236" s="463" customFormat="1" ht="24" customHeight="1" spans="1:6">
      <c r="A236" s="551" t="s">
        <v>283</v>
      </c>
      <c r="B236" s="547">
        <v>32</v>
      </c>
      <c r="C236" s="550"/>
      <c r="D236" s="550"/>
      <c r="E236" s="548"/>
      <c r="F236" s="549"/>
    </row>
    <row r="237" s="463" customFormat="1" ht="24" customHeight="1" spans="1:6">
      <c r="A237" s="551" t="s">
        <v>284</v>
      </c>
      <c r="B237" s="547"/>
      <c r="C237" s="550">
        <v>146</v>
      </c>
      <c r="D237" s="550">
        <v>146</v>
      </c>
      <c r="E237" s="548">
        <v>1</v>
      </c>
      <c r="F237" s="549">
        <v>0.986486486486487</v>
      </c>
    </row>
    <row r="238" s="463" customFormat="1" ht="24" customHeight="1" spans="1:6">
      <c r="A238" s="551" t="s">
        <v>285</v>
      </c>
      <c r="B238" s="547">
        <v>10</v>
      </c>
      <c r="C238" s="550">
        <v>15</v>
      </c>
      <c r="D238" s="550">
        <v>15</v>
      </c>
      <c r="E238" s="548">
        <v>1</v>
      </c>
      <c r="F238" s="549">
        <v>0.306122448979592</v>
      </c>
    </row>
    <row r="239" s="463" customFormat="1" ht="24" customHeight="1" spans="1:6">
      <c r="A239" s="551" t="s">
        <v>286</v>
      </c>
      <c r="B239" s="547">
        <v>234</v>
      </c>
      <c r="C239" s="550">
        <v>256</v>
      </c>
      <c r="D239" s="550">
        <v>256</v>
      </c>
      <c r="E239" s="548">
        <v>1</v>
      </c>
      <c r="F239" s="549">
        <v>1.0281124497992</v>
      </c>
    </row>
    <row r="240" s="463" customFormat="1" ht="24" customHeight="1" spans="1:6">
      <c r="A240" s="551" t="s">
        <v>287</v>
      </c>
      <c r="B240" s="547"/>
      <c r="C240" s="550"/>
      <c r="D240" s="550"/>
      <c r="E240" s="548"/>
      <c r="F240" s="549"/>
    </row>
    <row r="241" s="463" customFormat="1" ht="24" customHeight="1" spans="1:6">
      <c r="A241" s="553" t="s">
        <v>288</v>
      </c>
      <c r="B241" s="547">
        <v>453</v>
      </c>
      <c r="C241" s="547">
        <v>615</v>
      </c>
      <c r="D241" s="547">
        <v>615</v>
      </c>
      <c r="E241" s="548">
        <v>1</v>
      </c>
      <c r="F241" s="549">
        <v>0.976190476190476</v>
      </c>
    </row>
    <row r="242" s="463" customFormat="1" ht="24" customHeight="1" spans="1:6">
      <c r="A242" s="551" t="s">
        <v>289</v>
      </c>
      <c r="B242" s="547">
        <v>419</v>
      </c>
      <c r="C242" s="550">
        <v>456</v>
      </c>
      <c r="D242" s="550">
        <v>456</v>
      </c>
      <c r="E242" s="548">
        <v>1</v>
      </c>
      <c r="F242" s="549">
        <v>0.904761904761905</v>
      </c>
    </row>
    <row r="243" s="463" customFormat="1" ht="24" customHeight="1" spans="1:6">
      <c r="A243" s="551" t="s">
        <v>290</v>
      </c>
      <c r="B243" s="547">
        <v>34</v>
      </c>
      <c r="C243" s="550">
        <v>159</v>
      </c>
      <c r="D243" s="550">
        <v>159</v>
      </c>
      <c r="E243" s="548">
        <v>1</v>
      </c>
      <c r="F243" s="549">
        <v>1.26190476190476</v>
      </c>
    </row>
    <row r="244" s="463" customFormat="1" ht="24" customHeight="1" spans="1:6">
      <c r="A244" s="553" t="s">
        <v>291</v>
      </c>
      <c r="B244" s="547"/>
      <c r="C244" s="547">
        <v>610</v>
      </c>
      <c r="D244" s="547">
        <v>610</v>
      </c>
      <c r="E244" s="548">
        <v>1</v>
      </c>
      <c r="F244" s="549">
        <v>1.16412213740458</v>
      </c>
    </row>
    <row r="245" s="463" customFormat="1" ht="24" customHeight="1" spans="1:6">
      <c r="A245" s="551" t="s">
        <v>292</v>
      </c>
      <c r="B245" s="547"/>
      <c r="C245" s="550"/>
      <c r="D245" s="550"/>
      <c r="E245" s="548"/>
      <c r="F245" s="549"/>
    </row>
    <row r="246" s="463" customFormat="1" ht="24" customHeight="1" spans="1:6">
      <c r="A246" s="551" t="s">
        <v>293</v>
      </c>
      <c r="B246" s="547"/>
      <c r="C246" s="550">
        <v>4</v>
      </c>
      <c r="D246" s="550">
        <v>4</v>
      </c>
      <c r="E246" s="548">
        <v>1</v>
      </c>
      <c r="F246" s="549">
        <v>0.05</v>
      </c>
    </row>
    <row r="247" s="463" customFormat="1" ht="24" customHeight="1" spans="1:6">
      <c r="A247" s="551" t="s">
        <v>294</v>
      </c>
      <c r="B247" s="547"/>
      <c r="C247" s="550">
        <v>606</v>
      </c>
      <c r="D247" s="550">
        <v>606</v>
      </c>
      <c r="E247" s="548">
        <v>1</v>
      </c>
      <c r="F247" s="549">
        <v>1.38356164383562</v>
      </c>
    </row>
    <row r="248" s="463" customFormat="1" ht="24" customHeight="1" spans="1:6">
      <c r="A248" s="553" t="s">
        <v>46</v>
      </c>
      <c r="B248" s="547">
        <v>17234</v>
      </c>
      <c r="C248" s="547">
        <v>28773</v>
      </c>
      <c r="D248" s="547">
        <v>28773</v>
      </c>
      <c r="E248" s="548">
        <v>1</v>
      </c>
      <c r="F248" s="549">
        <v>1.1664099237879</v>
      </c>
    </row>
    <row r="249" s="463" customFormat="1" ht="24" customHeight="1" spans="1:6">
      <c r="A249" s="553" t="s">
        <v>295</v>
      </c>
      <c r="B249" s="547">
        <v>892</v>
      </c>
      <c r="C249" s="547">
        <v>1405</v>
      </c>
      <c r="D249" s="547">
        <v>1405</v>
      </c>
      <c r="E249" s="548">
        <v>1</v>
      </c>
      <c r="F249" s="549">
        <v>0.837805605247466</v>
      </c>
    </row>
    <row r="250" s="463" customFormat="1" ht="24" customHeight="1" spans="1:6">
      <c r="A250" s="551" t="s">
        <v>134</v>
      </c>
      <c r="B250" s="547">
        <v>380</v>
      </c>
      <c r="C250" s="550">
        <v>447</v>
      </c>
      <c r="D250" s="550">
        <v>447</v>
      </c>
      <c r="E250" s="548">
        <v>1</v>
      </c>
      <c r="F250" s="549">
        <v>1.01131221719457</v>
      </c>
    </row>
    <row r="251" s="463" customFormat="1" ht="24" customHeight="1" spans="1:6">
      <c r="A251" s="551" t="s">
        <v>135</v>
      </c>
      <c r="B251" s="547"/>
      <c r="C251" s="550">
        <v>335</v>
      </c>
      <c r="D251" s="550">
        <v>335</v>
      </c>
      <c r="E251" s="548">
        <v>1</v>
      </c>
      <c r="F251" s="549">
        <v>1.19642857142857</v>
      </c>
    </row>
    <row r="252" s="463" customFormat="1" ht="24" customHeight="1" spans="1:6">
      <c r="A252" s="551" t="s">
        <v>296</v>
      </c>
      <c r="B252" s="547"/>
      <c r="C252" s="550">
        <v>2</v>
      </c>
      <c r="D252" s="550">
        <v>2</v>
      </c>
      <c r="E252" s="548">
        <v>1</v>
      </c>
      <c r="F252" s="549">
        <v>0.5</v>
      </c>
    </row>
    <row r="253" s="463" customFormat="1" ht="24" customHeight="1" spans="1:6">
      <c r="A253" s="551" t="s">
        <v>297</v>
      </c>
      <c r="B253" s="547"/>
      <c r="C253" s="550"/>
      <c r="D253" s="550"/>
      <c r="E253" s="548"/>
      <c r="F253" s="549"/>
    </row>
    <row r="254" s="463" customFormat="1" ht="24" customHeight="1" spans="1:6">
      <c r="A254" s="551" t="s">
        <v>298</v>
      </c>
      <c r="B254" s="547">
        <v>289</v>
      </c>
      <c r="C254" s="550">
        <v>324</v>
      </c>
      <c r="D254" s="550">
        <v>324</v>
      </c>
      <c r="E254" s="548">
        <v>1</v>
      </c>
      <c r="F254" s="549">
        <v>1.0030959752322</v>
      </c>
    </row>
    <row r="255" s="463" customFormat="1" ht="24" customHeight="1" spans="1:6">
      <c r="A255" s="551" t="s">
        <v>299</v>
      </c>
      <c r="B255" s="547"/>
      <c r="C255" s="550">
        <v>2</v>
      </c>
      <c r="D255" s="550">
        <v>2</v>
      </c>
      <c r="E255" s="548">
        <v>1</v>
      </c>
      <c r="F255" s="549">
        <v>1</v>
      </c>
    </row>
    <row r="256" s="463" customFormat="1" ht="24" customHeight="1" spans="1:6">
      <c r="A256" s="560" t="s">
        <v>139</v>
      </c>
      <c r="B256" s="547">
        <v>222</v>
      </c>
      <c r="C256" s="550">
        <v>228</v>
      </c>
      <c r="D256" s="550">
        <v>228</v>
      </c>
      <c r="E256" s="548">
        <v>1</v>
      </c>
      <c r="F256" s="549">
        <v>1.04587155963303</v>
      </c>
    </row>
    <row r="257" s="463" customFormat="1" ht="24" customHeight="1" spans="1:6">
      <c r="A257" s="551" t="s">
        <v>300</v>
      </c>
      <c r="B257" s="547"/>
      <c r="C257" s="550">
        <v>67</v>
      </c>
      <c r="D257" s="550">
        <v>67</v>
      </c>
      <c r="E257" s="548">
        <v>1</v>
      </c>
      <c r="F257" s="549">
        <v>0.166253101736973</v>
      </c>
    </row>
    <row r="258" s="463" customFormat="1" ht="24" customHeight="1" spans="1:6">
      <c r="A258" s="553" t="s">
        <v>301</v>
      </c>
      <c r="B258" s="547">
        <v>464</v>
      </c>
      <c r="C258" s="547">
        <v>487</v>
      </c>
      <c r="D258" s="547">
        <v>487</v>
      </c>
      <c r="E258" s="548">
        <v>1</v>
      </c>
      <c r="F258" s="549">
        <v>0.811666666666667</v>
      </c>
    </row>
    <row r="259" s="463" customFormat="1" ht="24" customHeight="1" spans="1:6">
      <c r="A259" s="551" t="s">
        <v>222</v>
      </c>
      <c r="B259" s="547">
        <v>464</v>
      </c>
      <c r="C259" s="550">
        <v>430</v>
      </c>
      <c r="D259" s="550">
        <v>430</v>
      </c>
      <c r="E259" s="548">
        <v>1</v>
      </c>
      <c r="F259" s="549">
        <v>0.928725701943845</v>
      </c>
    </row>
    <row r="260" s="463" customFormat="1" ht="24" customHeight="1" spans="1:6">
      <c r="A260" s="551" t="s">
        <v>223</v>
      </c>
      <c r="B260" s="547"/>
      <c r="C260" s="550">
        <v>30</v>
      </c>
      <c r="D260" s="550">
        <v>30</v>
      </c>
      <c r="E260" s="548">
        <v>1</v>
      </c>
      <c r="F260" s="549">
        <v>0.967741935483871</v>
      </c>
    </row>
    <row r="261" s="463" customFormat="1" ht="24" customHeight="1" spans="1:6">
      <c r="A261" s="551" t="s">
        <v>302</v>
      </c>
      <c r="B261" s="547"/>
      <c r="C261" s="550"/>
      <c r="D261" s="550"/>
      <c r="E261" s="548"/>
      <c r="F261" s="549"/>
    </row>
    <row r="262" s="463" customFormat="1" ht="24" customHeight="1" spans="1:6">
      <c r="A262" s="551" t="s">
        <v>303</v>
      </c>
      <c r="B262" s="547"/>
      <c r="C262" s="550">
        <v>25</v>
      </c>
      <c r="D262" s="550">
        <v>25</v>
      </c>
      <c r="E262" s="548">
        <v>1</v>
      </c>
      <c r="F262" s="549">
        <v>0.862068965517241</v>
      </c>
    </row>
    <row r="263" s="463" customFormat="1" ht="24" customHeight="1" spans="1:6">
      <c r="A263" s="553" t="s">
        <v>304</v>
      </c>
      <c r="B263" s="547">
        <v>11067</v>
      </c>
      <c r="C263" s="547">
        <v>11247</v>
      </c>
      <c r="D263" s="547">
        <v>11247</v>
      </c>
      <c r="E263" s="548">
        <v>1</v>
      </c>
      <c r="F263" s="549">
        <v>1.02815613858671</v>
      </c>
    </row>
    <row r="264" s="463" customFormat="1" ht="24" customHeight="1" spans="1:6">
      <c r="A264" s="551" t="s">
        <v>305</v>
      </c>
      <c r="B264" s="547">
        <v>7378</v>
      </c>
      <c r="C264" s="550">
        <v>7503</v>
      </c>
      <c r="D264" s="550">
        <v>7503</v>
      </c>
      <c r="E264" s="548">
        <v>1</v>
      </c>
      <c r="F264" s="549">
        <v>1.02766744281605</v>
      </c>
    </row>
    <row r="265" s="463" customFormat="1" ht="24" customHeight="1" spans="1:6">
      <c r="A265" s="551" t="s">
        <v>306</v>
      </c>
      <c r="B265" s="547">
        <v>3689</v>
      </c>
      <c r="C265" s="550">
        <v>3744</v>
      </c>
      <c r="D265" s="550">
        <v>3744</v>
      </c>
      <c r="E265" s="548">
        <v>1</v>
      </c>
      <c r="F265" s="549">
        <v>1.02913688840022</v>
      </c>
    </row>
    <row r="266" s="463" customFormat="1" ht="24" customHeight="1" spans="1:6">
      <c r="A266" s="551" t="s">
        <v>307</v>
      </c>
      <c r="B266" s="547"/>
      <c r="C266" s="550"/>
      <c r="D266" s="550"/>
      <c r="E266" s="548"/>
      <c r="F266" s="549"/>
    </row>
    <row r="267" s="463" customFormat="1" ht="24" customHeight="1" spans="1:6">
      <c r="A267" s="553" t="s">
        <v>308</v>
      </c>
      <c r="B267" s="547"/>
      <c r="C267" s="547"/>
      <c r="D267" s="547"/>
      <c r="E267" s="548"/>
      <c r="F267" s="549"/>
    </row>
    <row r="268" s="463" customFormat="1" ht="24" customHeight="1" spans="1:6">
      <c r="A268" s="551" t="s">
        <v>309</v>
      </c>
      <c r="B268" s="547"/>
      <c r="C268" s="550"/>
      <c r="D268" s="550"/>
      <c r="E268" s="548"/>
      <c r="F268" s="549"/>
    </row>
    <row r="269" s="463" customFormat="1" ht="24" customHeight="1" spans="1:6">
      <c r="A269" s="553" t="s">
        <v>310</v>
      </c>
      <c r="B269" s="547"/>
      <c r="C269" s="547">
        <v>3332</v>
      </c>
      <c r="D269" s="547">
        <v>3332</v>
      </c>
      <c r="E269" s="548">
        <v>1</v>
      </c>
      <c r="F269" s="549">
        <v>4.64066852367688</v>
      </c>
    </row>
    <row r="270" s="463" customFormat="1" ht="24" customHeight="1" spans="1:6">
      <c r="A270" s="551" t="s">
        <v>311</v>
      </c>
      <c r="B270" s="547"/>
      <c r="C270" s="550">
        <v>2687</v>
      </c>
      <c r="D270" s="550">
        <v>2687</v>
      </c>
      <c r="E270" s="548">
        <v>1</v>
      </c>
      <c r="F270" s="549">
        <v>19.6131386861314</v>
      </c>
    </row>
    <row r="271" s="463" customFormat="1" ht="24" customHeight="1" spans="1:6">
      <c r="A271" s="551" t="s">
        <v>312</v>
      </c>
      <c r="B271" s="547"/>
      <c r="C271" s="550"/>
      <c r="D271" s="550"/>
      <c r="E271" s="548"/>
      <c r="F271" s="549"/>
    </row>
    <row r="272" s="463" customFormat="1" ht="24" customHeight="1" spans="1:6">
      <c r="A272" s="551" t="s">
        <v>313</v>
      </c>
      <c r="B272" s="547"/>
      <c r="C272" s="550">
        <v>593</v>
      </c>
      <c r="D272" s="550">
        <v>593</v>
      </c>
      <c r="E272" s="548">
        <v>1</v>
      </c>
      <c r="F272" s="549">
        <v>1.02065404475043</v>
      </c>
    </row>
    <row r="273" s="463" customFormat="1" ht="24" customHeight="1" spans="1:6">
      <c r="A273" s="553" t="s">
        <v>314</v>
      </c>
      <c r="B273" s="547">
        <v>633</v>
      </c>
      <c r="C273" s="547">
        <v>540</v>
      </c>
      <c r="D273" s="547">
        <v>540</v>
      </c>
      <c r="E273" s="548">
        <v>1</v>
      </c>
      <c r="F273" s="549">
        <v>1.25290023201856</v>
      </c>
    </row>
    <row r="274" s="463" customFormat="1" ht="24" customHeight="1" spans="1:6">
      <c r="A274" s="551" t="s">
        <v>315</v>
      </c>
      <c r="B274" s="547">
        <v>594</v>
      </c>
      <c r="C274" s="550">
        <v>356</v>
      </c>
      <c r="D274" s="550">
        <v>356</v>
      </c>
      <c r="E274" s="548">
        <v>1</v>
      </c>
      <c r="F274" s="549">
        <v>1.34339622641509</v>
      </c>
    </row>
    <row r="275" s="463" customFormat="1" ht="24" customHeight="1" spans="1:6">
      <c r="A275" s="551" t="s">
        <v>316</v>
      </c>
      <c r="B275" s="547"/>
      <c r="C275" s="550"/>
      <c r="D275" s="550"/>
      <c r="E275" s="548"/>
      <c r="F275" s="549"/>
    </row>
    <row r="276" s="463" customFormat="1" ht="24" customHeight="1" spans="1:6">
      <c r="A276" s="551" t="s">
        <v>317</v>
      </c>
      <c r="B276" s="547"/>
      <c r="C276" s="550"/>
      <c r="D276" s="550"/>
      <c r="E276" s="548"/>
      <c r="F276" s="549"/>
    </row>
    <row r="277" s="463" customFormat="1" ht="24" customHeight="1" spans="1:6">
      <c r="A277" s="551" t="s">
        <v>318</v>
      </c>
      <c r="B277" s="547"/>
      <c r="C277" s="550"/>
      <c r="D277" s="550"/>
      <c r="E277" s="548"/>
      <c r="F277" s="549"/>
    </row>
    <row r="278" s="463" customFormat="1" ht="24" customHeight="1" spans="1:6">
      <c r="A278" s="551" t="s">
        <v>319</v>
      </c>
      <c r="B278" s="547">
        <v>25</v>
      </c>
      <c r="C278" s="550">
        <v>31</v>
      </c>
      <c r="D278" s="550">
        <v>31</v>
      </c>
      <c r="E278" s="548">
        <v>1</v>
      </c>
      <c r="F278" s="549">
        <v>0.659574468085106</v>
      </c>
    </row>
    <row r="279" s="463" customFormat="1" ht="24" customHeight="1" spans="1:6">
      <c r="A279" s="551" t="s">
        <v>320</v>
      </c>
      <c r="B279" s="547">
        <v>6</v>
      </c>
      <c r="C279" s="550">
        <v>40</v>
      </c>
      <c r="D279" s="550">
        <v>40</v>
      </c>
      <c r="E279" s="548">
        <v>1</v>
      </c>
      <c r="F279" s="549">
        <v>2.22222222222222</v>
      </c>
    </row>
    <row r="280" s="463" customFormat="1" ht="24" customHeight="1" spans="1:6">
      <c r="A280" s="551" t="s">
        <v>321</v>
      </c>
      <c r="B280" s="547">
        <v>8</v>
      </c>
      <c r="C280" s="550">
        <v>113</v>
      </c>
      <c r="D280" s="550">
        <v>113</v>
      </c>
      <c r="E280" s="548">
        <v>1</v>
      </c>
      <c r="F280" s="549">
        <v>1.11881188118812</v>
      </c>
    </row>
    <row r="281" s="463" customFormat="1" ht="24" customHeight="1" spans="1:6">
      <c r="A281" s="553" t="s">
        <v>322</v>
      </c>
      <c r="B281" s="547">
        <v>147</v>
      </c>
      <c r="C281" s="547">
        <v>524</v>
      </c>
      <c r="D281" s="547">
        <v>524</v>
      </c>
      <c r="E281" s="548">
        <v>1</v>
      </c>
      <c r="F281" s="549">
        <v>0.950998185117967</v>
      </c>
    </row>
    <row r="282" s="463" customFormat="1" ht="24" customHeight="1" spans="1:6">
      <c r="A282" s="551" t="s">
        <v>323</v>
      </c>
      <c r="B282" s="547">
        <v>7</v>
      </c>
      <c r="C282" s="550">
        <v>8</v>
      </c>
      <c r="D282" s="550">
        <v>8</v>
      </c>
      <c r="E282" s="548">
        <v>1</v>
      </c>
      <c r="F282" s="549">
        <v>0.043956043956044</v>
      </c>
    </row>
    <row r="283" s="463" customFormat="1" ht="24" customHeight="1" spans="1:6">
      <c r="A283" s="551" t="s">
        <v>324</v>
      </c>
      <c r="B283" s="547"/>
      <c r="C283" s="550"/>
      <c r="D283" s="550"/>
      <c r="E283" s="548"/>
      <c r="F283" s="549"/>
    </row>
    <row r="284" s="463" customFormat="1" ht="24" customHeight="1" spans="1:6">
      <c r="A284" s="551" t="s">
        <v>325</v>
      </c>
      <c r="B284" s="547">
        <v>1</v>
      </c>
      <c r="C284" s="550"/>
      <c r="D284" s="550"/>
      <c r="E284" s="548"/>
      <c r="F284" s="549"/>
    </row>
    <row r="285" s="463" customFormat="1" ht="24" customHeight="1" spans="1:6">
      <c r="A285" s="551" t="s">
        <v>326</v>
      </c>
      <c r="B285" s="547">
        <v>139</v>
      </c>
      <c r="C285" s="550">
        <v>154</v>
      </c>
      <c r="D285" s="550">
        <v>154</v>
      </c>
      <c r="E285" s="548">
        <v>1</v>
      </c>
      <c r="F285" s="549">
        <v>1.04761904761905</v>
      </c>
    </row>
    <row r="286" s="463" customFormat="1" ht="24" customHeight="1" spans="1:6">
      <c r="A286" s="551" t="s">
        <v>327</v>
      </c>
      <c r="B286" s="547"/>
      <c r="C286" s="550">
        <v>362</v>
      </c>
      <c r="D286" s="550">
        <v>362</v>
      </c>
      <c r="E286" s="548">
        <v>1</v>
      </c>
      <c r="F286" s="549">
        <v>1.63063063063063</v>
      </c>
    </row>
    <row r="287" s="463" customFormat="1" ht="24" customHeight="1" spans="1:6">
      <c r="A287" s="553" t="s">
        <v>328</v>
      </c>
      <c r="B287" s="547">
        <v>1059</v>
      </c>
      <c r="C287" s="547">
        <v>1277</v>
      </c>
      <c r="D287" s="547">
        <v>1277</v>
      </c>
      <c r="E287" s="548">
        <v>1</v>
      </c>
      <c r="F287" s="549">
        <v>0.979294478527607</v>
      </c>
    </row>
    <row r="288" s="463" customFormat="1" ht="24" customHeight="1" spans="1:6">
      <c r="A288" s="551" t="s">
        <v>329</v>
      </c>
      <c r="B288" s="547">
        <v>27</v>
      </c>
      <c r="C288" s="550">
        <v>66</v>
      </c>
      <c r="D288" s="550">
        <v>66</v>
      </c>
      <c r="E288" s="548">
        <v>1</v>
      </c>
      <c r="F288" s="549">
        <v>0.942857142857143</v>
      </c>
    </row>
    <row r="289" s="463" customFormat="1" ht="24" customHeight="1" spans="1:6">
      <c r="A289" s="551" t="s">
        <v>330</v>
      </c>
      <c r="B289" s="547">
        <v>74</v>
      </c>
      <c r="C289" s="550">
        <v>88</v>
      </c>
      <c r="D289" s="550">
        <v>88</v>
      </c>
      <c r="E289" s="548">
        <v>1</v>
      </c>
      <c r="F289" s="549">
        <v>1.03529411764706</v>
      </c>
    </row>
    <row r="290" s="463" customFormat="1" ht="24" customHeight="1" spans="1:6">
      <c r="A290" s="551" t="s">
        <v>331</v>
      </c>
      <c r="B290" s="547">
        <v>919</v>
      </c>
      <c r="C290" s="550">
        <v>987</v>
      </c>
      <c r="D290" s="550">
        <v>987</v>
      </c>
      <c r="E290" s="548">
        <v>1</v>
      </c>
      <c r="F290" s="549">
        <v>0.937321937321937</v>
      </c>
    </row>
    <row r="291" s="463" customFormat="1" ht="24" customHeight="1" spans="1:6">
      <c r="A291" s="551" t="s">
        <v>332</v>
      </c>
      <c r="B291" s="547">
        <v>40</v>
      </c>
      <c r="C291" s="550">
        <v>133</v>
      </c>
      <c r="D291" s="550">
        <v>133</v>
      </c>
      <c r="E291" s="548">
        <v>1</v>
      </c>
      <c r="F291" s="549">
        <v>1.43010752688172</v>
      </c>
    </row>
    <row r="292" s="463" customFormat="1" ht="24" customHeight="1" spans="1:6">
      <c r="A292" s="551" t="s">
        <v>333</v>
      </c>
      <c r="B292" s="547"/>
      <c r="C292" s="550">
        <v>3</v>
      </c>
      <c r="D292" s="550">
        <v>3</v>
      </c>
      <c r="E292" s="548">
        <v>1</v>
      </c>
      <c r="F292" s="549">
        <v>1</v>
      </c>
    </row>
    <row r="293" s="463" customFormat="1" ht="24" customHeight="1" spans="1:6">
      <c r="A293" s="553" t="s">
        <v>334</v>
      </c>
      <c r="B293" s="547">
        <v>285</v>
      </c>
      <c r="C293" s="547">
        <v>567</v>
      </c>
      <c r="D293" s="547">
        <v>567</v>
      </c>
      <c r="E293" s="548">
        <v>1</v>
      </c>
      <c r="F293" s="549">
        <v>0.847533632286996</v>
      </c>
    </row>
    <row r="294" s="463" customFormat="1" ht="24" customHeight="1" spans="1:6">
      <c r="A294" s="551" t="s">
        <v>222</v>
      </c>
      <c r="B294" s="547">
        <v>43</v>
      </c>
      <c r="C294" s="550">
        <v>55</v>
      </c>
      <c r="D294" s="550">
        <v>55</v>
      </c>
      <c r="E294" s="548">
        <v>1</v>
      </c>
      <c r="F294" s="549">
        <v>1.71875</v>
      </c>
    </row>
    <row r="295" s="463" customFormat="1" ht="24" customHeight="1" spans="1:6">
      <c r="A295" s="551" t="s">
        <v>223</v>
      </c>
      <c r="B295" s="547"/>
      <c r="C295" s="550">
        <v>10</v>
      </c>
      <c r="D295" s="550">
        <v>10</v>
      </c>
      <c r="E295" s="548">
        <v>1</v>
      </c>
      <c r="F295" s="549">
        <v>1.42857142857143</v>
      </c>
    </row>
    <row r="296" s="463" customFormat="1" ht="24" customHeight="1" spans="1:6">
      <c r="A296" s="551" t="s">
        <v>269</v>
      </c>
      <c r="B296" s="547">
        <v>42</v>
      </c>
      <c r="C296" s="550"/>
      <c r="D296" s="550"/>
      <c r="E296" s="548"/>
      <c r="F296" s="549"/>
    </row>
    <row r="297" s="463" customFormat="1" ht="24" customHeight="1" spans="1:6">
      <c r="A297" s="551" t="s">
        <v>335</v>
      </c>
      <c r="B297" s="547"/>
      <c r="C297" s="550">
        <v>6</v>
      </c>
      <c r="D297" s="550">
        <v>6</v>
      </c>
      <c r="E297" s="548">
        <v>1</v>
      </c>
      <c r="F297" s="549">
        <v>0.333333333333333</v>
      </c>
    </row>
    <row r="298" s="463" customFormat="1" ht="24" customHeight="1" spans="1:6">
      <c r="A298" s="551" t="s">
        <v>336</v>
      </c>
      <c r="B298" s="547">
        <v>49</v>
      </c>
      <c r="C298" s="550">
        <v>42</v>
      </c>
      <c r="D298" s="550">
        <v>42</v>
      </c>
      <c r="E298" s="548">
        <v>1</v>
      </c>
      <c r="F298" s="549">
        <v>0.281879194630872</v>
      </c>
    </row>
    <row r="299" s="463" customFormat="1" ht="24" customHeight="1" spans="1:6">
      <c r="A299" s="551" t="s">
        <v>337</v>
      </c>
      <c r="B299" s="547"/>
      <c r="C299" s="550"/>
      <c r="D299" s="550"/>
      <c r="E299" s="548"/>
      <c r="F299" s="549"/>
    </row>
    <row r="300" s="463" customFormat="1" ht="24" customHeight="1" spans="1:6">
      <c r="A300" s="551" t="s">
        <v>338</v>
      </c>
      <c r="B300" s="547">
        <v>119</v>
      </c>
      <c r="C300" s="550">
        <v>313</v>
      </c>
      <c r="D300" s="550">
        <v>313</v>
      </c>
      <c r="E300" s="548">
        <v>1</v>
      </c>
      <c r="F300" s="549">
        <v>1.11785714285714</v>
      </c>
    </row>
    <row r="301" s="463" customFormat="1" ht="24" customHeight="1" spans="1:6">
      <c r="A301" s="551" t="s">
        <v>339</v>
      </c>
      <c r="B301" s="547">
        <v>32</v>
      </c>
      <c r="C301" s="550">
        <v>94</v>
      </c>
      <c r="D301" s="550">
        <v>94</v>
      </c>
      <c r="E301" s="548">
        <v>1</v>
      </c>
      <c r="F301" s="549">
        <v>1.04444444444444</v>
      </c>
    </row>
    <row r="302" s="463" customFormat="1" ht="24" customHeight="1" spans="1:6">
      <c r="A302" s="553" t="s">
        <v>340</v>
      </c>
      <c r="B302" s="547">
        <v>67</v>
      </c>
      <c r="C302" s="547">
        <v>83</v>
      </c>
      <c r="D302" s="547">
        <v>83</v>
      </c>
      <c r="E302" s="548">
        <v>1</v>
      </c>
      <c r="F302" s="549">
        <v>1.06410256410256</v>
      </c>
    </row>
    <row r="303" s="463" customFormat="1" ht="24" customHeight="1" spans="1:6">
      <c r="A303" s="551" t="s">
        <v>222</v>
      </c>
      <c r="B303" s="547">
        <v>67</v>
      </c>
      <c r="C303" s="550">
        <v>83</v>
      </c>
      <c r="D303" s="550">
        <v>83</v>
      </c>
      <c r="E303" s="548">
        <v>1</v>
      </c>
      <c r="F303" s="549">
        <v>1.12162162162162</v>
      </c>
    </row>
    <row r="304" s="463" customFormat="1" ht="24" customHeight="1" spans="1:6">
      <c r="A304" s="551" t="s">
        <v>223</v>
      </c>
      <c r="B304" s="547"/>
      <c r="C304" s="550"/>
      <c r="D304" s="550"/>
      <c r="E304" s="548"/>
      <c r="F304" s="549"/>
    </row>
    <row r="305" s="463" customFormat="1" ht="24" customHeight="1" spans="1:6">
      <c r="A305" s="551" t="s">
        <v>341</v>
      </c>
      <c r="B305" s="547"/>
      <c r="C305" s="550"/>
      <c r="D305" s="550"/>
      <c r="E305" s="548"/>
      <c r="F305" s="549"/>
    </row>
    <row r="306" s="463" customFormat="1" ht="24" customHeight="1" spans="1:6">
      <c r="A306" s="553" t="s">
        <v>342</v>
      </c>
      <c r="B306" s="547">
        <v>1950</v>
      </c>
      <c r="C306" s="547">
        <v>5778</v>
      </c>
      <c r="D306" s="547">
        <v>5778</v>
      </c>
      <c r="E306" s="548">
        <v>1</v>
      </c>
      <c r="F306" s="549">
        <v>0.984327086882453</v>
      </c>
    </row>
    <row r="307" s="463" customFormat="1" ht="24" customHeight="1" spans="1:6">
      <c r="A307" s="551" t="s">
        <v>343</v>
      </c>
      <c r="B307" s="547">
        <v>62</v>
      </c>
      <c r="C307" s="550">
        <v>209</v>
      </c>
      <c r="D307" s="550">
        <v>209</v>
      </c>
      <c r="E307" s="548">
        <v>1</v>
      </c>
      <c r="F307" s="549">
        <v>0.963133640552995</v>
      </c>
    </row>
    <row r="308" s="463" customFormat="1" ht="24" customHeight="1" spans="1:6">
      <c r="A308" s="551" t="s">
        <v>344</v>
      </c>
      <c r="B308" s="547">
        <v>1888</v>
      </c>
      <c r="C308" s="550">
        <v>5569</v>
      </c>
      <c r="D308" s="550">
        <v>5569</v>
      </c>
      <c r="E308" s="548">
        <v>1</v>
      </c>
      <c r="F308" s="549">
        <v>0.985140633292057</v>
      </c>
    </row>
    <row r="309" s="463" customFormat="1" ht="24" customHeight="1" spans="1:6">
      <c r="A309" s="553" t="s">
        <v>345</v>
      </c>
      <c r="B309" s="547">
        <v>10</v>
      </c>
      <c r="C309" s="547">
        <v>64</v>
      </c>
      <c r="D309" s="547">
        <v>64</v>
      </c>
      <c r="E309" s="548">
        <v>1</v>
      </c>
      <c r="F309" s="549">
        <v>1.82857142857143</v>
      </c>
    </row>
    <row r="310" s="463" customFormat="1" ht="24" customHeight="1" spans="1:6">
      <c r="A310" s="551" t="s">
        <v>346</v>
      </c>
      <c r="B310" s="547">
        <v>10</v>
      </c>
      <c r="C310" s="550">
        <v>64</v>
      </c>
      <c r="D310" s="550">
        <v>64</v>
      </c>
      <c r="E310" s="548">
        <v>1</v>
      </c>
      <c r="F310" s="549">
        <v>1.82857142857143</v>
      </c>
    </row>
    <row r="311" s="463" customFormat="1" ht="24" customHeight="1" spans="1:6">
      <c r="A311" s="551" t="s">
        <v>347</v>
      </c>
      <c r="B311" s="547"/>
      <c r="C311" s="550"/>
      <c r="D311" s="550"/>
      <c r="E311" s="548"/>
      <c r="F311" s="549"/>
    </row>
    <row r="312" s="463" customFormat="1" ht="24" customHeight="1" spans="1:6">
      <c r="A312" s="553" t="s">
        <v>348</v>
      </c>
      <c r="B312" s="547">
        <v>430</v>
      </c>
      <c r="C312" s="547">
        <v>1218</v>
      </c>
      <c r="D312" s="547">
        <v>1218</v>
      </c>
      <c r="E312" s="548">
        <v>1</v>
      </c>
      <c r="F312" s="549">
        <v>0.833675564681725</v>
      </c>
    </row>
    <row r="313" s="463" customFormat="1" ht="24" customHeight="1" spans="1:6">
      <c r="A313" s="551" t="s">
        <v>349</v>
      </c>
      <c r="B313" s="547">
        <v>8</v>
      </c>
      <c r="C313" s="550">
        <v>14</v>
      </c>
      <c r="D313" s="550">
        <v>14</v>
      </c>
      <c r="E313" s="548">
        <v>1</v>
      </c>
      <c r="F313" s="549">
        <v>0.583333333333333</v>
      </c>
    </row>
    <row r="314" s="463" customFormat="1" ht="24" customHeight="1" spans="1:6">
      <c r="A314" s="551" t="s">
        <v>350</v>
      </c>
      <c r="B314" s="547">
        <v>422</v>
      </c>
      <c r="C314" s="550">
        <v>1204</v>
      </c>
      <c r="D314" s="550">
        <v>1204</v>
      </c>
      <c r="E314" s="548">
        <v>1</v>
      </c>
      <c r="F314" s="549">
        <v>0.83785664578984</v>
      </c>
    </row>
    <row r="315" s="463" customFormat="1" ht="24" customHeight="1" spans="1:6">
      <c r="A315" s="559" t="s">
        <v>351</v>
      </c>
      <c r="B315" s="547">
        <v>1</v>
      </c>
      <c r="C315" s="547"/>
      <c r="D315" s="547"/>
      <c r="E315" s="548"/>
      <c r="F315" s="549"/>
    </row>
    <row r="316" s="463" customFormat="1" ht="24" customHeight="1" spans="1:6">
      <c r="A316" s="560" t="s">
        <v>352</v>
      </c>
      <c r="B316" s="547">
        <v>1</v>
      </c>
      <c r="C316" s="550"/>
      <c r="D316" s="550"/>
      <c r="E316" s="548"/>
      <c r="F316" s="549"/>
    </row>
    <row r="317" s="463" customFormat="1" ht="24" customHeight="1" spans="1:6">
      <c r="A317" s="553" t="s">
        <v>353</v>
      </c>
      <c r="B317" s="547">
        <v>29</v>
      </c>
      <c r="C317" s="547">
        <v>76</v>
      </c>
      <c r="D317" s="547">
        <v>76</v>
      </c>
      <c r="E317" s="548">
        <v>1</v>
      </c>
      <c r="F317" s="549">
        <v>1.40740740740741</v>
      </c>
    </row>
    <row r="318" s="463" customFormat="1" ht="24" customHeight="1" spans="1:6">
      <c r="A318" s="551" t="s">
        <v>354</v>
      </c>
      <c r="B318" s="547">
        <v>29</v>
      </c>
      <c r="C318" s="550">
        <v>76</v>
      </c>
      <c r="D318" s="550">
        <v>76</v>
      </c>
      <c r="E318" s="548">
        <v>1</v>
      </c>
      <c r="F318" s="549">
        <v>1.40740740740741</v>
      </c>
    </row>
    <row r="319" s="461" customFormat="1" ht="24" customHeight="1" spans="1:6">
      <c r="A319" s="553" t="s">
        <v>355</v>
      </c>
      <c r="B319" s="547"/>
      <c r="C319" s="547"/>
      <c r="D319" s="547"/>
      <c r="E319" s="548"/>
      <c r="F319" s="549"/>
    </row>
    <row r="320" s="463" customFormat="1" ht="24" customHeight="1" spans="1:6">
      <c r="A320" s="551" t="s">
        <v>356</v>
      </c>
      <c r="B320" s="547"/>
      <c r="C320" s="550"/>
      <c r="D320" s="550"/>
      <c r="E320" s="548"/>
      <c r="F320" s="549"/>
    </row>
    <row r="321" s="463" customFormat="1" ht="24" customHeight="1" spans="1:6">
      <c r="A321" s="553" t="s">
        <v>357</v>
      </c>
      <c r="B321" s="547">
        <v>172</v>
      </c>
      <c r="C321" s="547">
        <v>219</v>
      </c>
      <c r="D321" s="547">
        <v>219</v>
      </c>
      <c r="E321" s="548">
        <v>1</v>
      </c>
      <c r="F321" s="549">
        <v>1.04784688995215</v>
      </c>
    </row>
    <row r="322" s="463" customFormat="1" ht="24" customHeight="1" spans="1:6">
      <c r="A322" s="551" t="s">
        <v>222</v>
      </c>
      <c r="B322" s="547">
        <v>97</v>
      </c>
      <c r="C322" s="550">
        <v>113</v>
      </c>
      <c r="D322" s="550">
        <v>113</v>
      </c>
      <c r="E322" s="548">
        <v>1</v>
      </c>
      <c r="F322" s="549">
        <v>1.03669724770642</v>
      </c>
    </row>
    <row r="323" s="463" customFormat="1" ht="24" customHeight="1" spans="1:6">
      <c r="A323" s="551" t="s">
        <v>223</v>
      </c>
      <c r="B323" s="547">
        <v>4</v>
      </c>
      <c r="C323" s="550">
        <v>26</v>
      </c>
      <c r="D323" s="550">
        <v>26</v>
      </c>
      <c r="E323" s="548">
        <v>1</v>
      </c>
      <c r="F323" s="549">
        <v>0.962962962962963</v>
      </c>
    </row>
    <row r="324" s="463" customFormat="1" ht="24" customHeight="1" spans="1:6">
      <c r="A324" s="551" t="s">
        <v>229</v>
      </c>
      <c r="B324" s="547">
        <v>61</v>
      </c>
      <c r="C324" s="550">
        <v>68</v>
      </c>
      <c r="D324" s="550">
        <v>68</v>
      </c>
      <c r="E324" s="548">
        <v>1</v>
      </c>
      <c r="F324" s="549">
        <v>1.03030303030303</v>
      </c>
    </row>
    <row r="325" s="463" customFormat="1" ht="24" customHeight="1" spans="1:6">
      <c r="A325" s="551" t="s">
        <v>358</v>
      </c>
      <c r="B325" s="547">
        <v>10</v>
      </c>
      <c r="C325" s="550">
        <v>12</v>
      </c>
      <c r="D325" s="550">
        <v>12</v>
      </c>
      <c r="E325" s="548">
        <v>1</v>
      </c>
      <c r="F325" s="549">
        <v>2</v>
      </c>
    </row>
    <row r="326" s="463" customFormat="1" ht="24" customHeight="1" spans="1:6">
      <c r="A326" s="551" t="s">
        <v>359</v>
      </c>
      <c r="B326" s="547"/>
      <c r="C326" s="550"/>
      <c r="D326" s="550"/>
      <c r="E326" s="548"/>
      <c r="F326" s="549"/>
    </row>
    <row r="327" s="463" customFormat="1" ht="24" customHeight="1" spans="1:6">
      <c r="A327" s="553" t="s">
        <v>360</v>
      </c>
      <c r="B327" s="547">
        <v>30</v>
      </c>
      <c r="C327" s="547">
        <v>25</v>
      </c>
      <c r="D327" s="547">
        <v>25</v>
      </c>
      <c r="E327" s="548">
        <v>1</v>
      </c>
      <c r="F327" s="549">
        <v>0.925925925925926</v>
      </c>
    </row>
    <row r="328" s="463" customFormat="1" ht="24" customHeight="1" spans="1:6">
      <c r="A328" s="551" t="s">
        <v>361</v>
      </c>
      <c r="B328" s="547">
        <v>30</v>
      </c>
      <c r="C328" s="550">
        <v>25</v>
      </c>
      <c r="D328" s="550">
        <v>25</v>
      </c>
      <c r="E328" s="548">
        <v>1</v>
      </c>
      <c r="F328" s="549">
        <v>0.925925925925926</v>
      </c>
    </row>
    <row r="329" s="463" customFormat="1" ht="24" customHeight="1" spans="1:6">
      <c r="A329" s="553" t="s">
        <v>362</v>
      </c>
      <c r="B329" s="547"/>
      <c r="C329" s="547">
        <v>1931</v>
      </c>
      <c r="D329" s="547">
        <v>1931</v>
      </c>
      <c r="E329" s="548">
        <v>1</v>
      </c>
      <c r="F329" s="549">
        <v>43.8863636363636</v>
      </c>
    </row>
    <row r="330" s="463" customFormat="1" ht="24" customHeight="1" spans="1:6">
      <c r="A330" s="551" t="s">
        <v>363</v>
      </c>
      <c r="B330" s="547"/>
      <c r="C330" s="550">
        <v>1931</v>
      </c>
      <c r="D330" s="550">
        <v>1931</v>
      </c>
      <c r="E330" s="548">
        <v>1</v>
      </c>
      <c r="F330" s="549">
        <v>43.8863636363636</v>
      </c>
    </row>
    <row r="331" s="463" customFormat="1" ht="24" customHeight="1" spans="1:6">
      <c r="A331" s="553" t="s">
        <v>47</v>
      </c>
      <c r="B331" s="547">
        <v>10420</v>
      </c>
      <c r="C331" s="547">
        <v>17885</v>
      </c>
      <c r="D331" s="547">
        <v>17885</v>
      </c>
      <c r="E331" s="548">
        <v>1</v>
      </c>
      <c r="F331" s="549">
        <v>1.07230649319504</v>
      </c>
    </row>
    <row r="332" s="463" customFormat="1" ht="24" customHeight="1" spans="1:6">
      <c r="A332" s="553" t="s">
        <v>364</v>
      </c>
      <c r="B332" s="547">
        <v>430</v>
      </c>
      <c r="C332" s="547">
        <v>795</v>
      </c>
      <c r="D332" s="547">
        <v>795</v>
      </c>
      <c r="E332" s="548">
        <v>1</v>
      </c>
      <c r="F332" s="549">
        <v>0.832460732984293</v>
      </c>
    </row>
    <row r="333" s="463" customFormat="1" ht="24" customHeight="1" spans="1:6">
      <c r="A333" s="551" t="s">
        <v>222</v>
      </c>
      <c r="B333" s="547">
        <v>266</v>
      </c>
      <c r="C333" s="550">
        <v>370</v>
      </c>
      <c r="D333" s="550">
        <v>370</v>
      </c>
      <c r="E333" s="548">
        <v>1</v>
      </c>
      <c r="F333" s="549">
        <v>1.07558139534884</v>
      </c>
    </row>
    <row r="334" s="463" customFormat="1" ht="24" customHeight="1" spans="1:6">
      <c r="A334" s="551" t="s">
        <v>135</v>
      </c>
      <c r="B334" s="547"/>
      <c r="C334" s="550"/>
      <c r="D334" s="550"/>
      <c r="E334" s="548"/>
      <c r="F334" s="549"/>
    </row>
    <row r="335" s="463" customFormat="1" ht="24" customHeight="1" spans="1:6">
      <c r="A335" s="551" t="s">
        <v>200</v>
      </c>
      <c r="B335" s="547">
        <v>164</v>
      </c>
      <c r="C335" s="550"/>
      <c r="D335" s="550"/>
      <c r="E335" s="548"/>
      <c r="F335" s="549"/>
    </row>
    <row r="336" s="463" customFormat="1" ht="24" customHeight="1" spans="1:6">
      <c r="A336" s="551" t="s">
        <v>365</v>
      </c>
      <c r="B336" s="547"/>
      <c r="C336" s="550">
        <v>184</v>
      </c>
      <c r="D336" s="550">
        <v>184</v>
      </c>
      <c r="E336" s="548">
        <v>1</v>
      </c>
      <c r="F336" s="549">
        <v>0.51685393258427</v>
      </c>
    </row>
    <row r="337" s="463" customFormat="1" ht="24" customHeight="1" spans="1:6">
      <c r="A337" s="553" t="s">
        <v>366</v>
      </c>
      <c r="B337" s="547">
        <v>2086</v>
      </c>
      <c r="C337" s="547">
        <v>4940</v>
      </c>
      <c r="D337" s="547">
        <v>4940</v>
      </c>
      <c r="E337" s="548">
        <v>1</v>
      </c>
      <c r="F337" s="549">
        <v>1.20959843290891</v>
      </c>
    </row>
    <row r="338" s="463" customFormat="1" ht="24" customHeight="1" spans="1:6">
      <c r="A338" s="551" t="s">
        <v>367</v>
      </c>
      <c r="B338" s="547">
        <v>1559</v>
      </c>
      <c r="C338" s="550">
        <v>1930</v>
      </c>
      <c r="D338" s="550">
        <v>1930</v>
      </c>
      <c r="E338" s="548">
        <v>1</v>
      </c>
      <c r="F338" s="549">
        <v>1.05753424657534</v>
      </c>
    </row>
    <row r="339" s="463" customFormat="1" ht="24" customHeight="1" spans="1:6">
      <c r="A339" s="551" t="s">
        <v>368</v>
      </c>
      <c r="B339" s="547">
        <v>526</v>
      </c>
      <c r="C339" s="550">
        <v>674</v>
      </c>
      <c r="D339" s="550">
        <v>674</v>
      </c>
      <c r="E339" s="548">
        <v>1</v>
      </c>
      <c r="F339" s="549">
        <v>1.0547730829421</v>
      </c>
    </row>
    <row r="340" s="463" customFormat="1" ht="24" customHeight="1" spans="1:6">
      <c r="A340" s="551" t="s">
        <v>369</v>
      </c>
      <c r="B340" s="547"/>
      <c r="C340" s="550">
        <v>1</v>
      </c>
      <c r="D340" s="550">
        <v>1</v>
      </c>
      <c r="E340" s="548">
        <v>1</v>
      </c>
      <c r="F340" s="549">
        <v>0.0232558139534884</v>
      </c>
    </row>
    <row r="341" s="463" customFormat="1" ht="24" customHeight="1" spans="1:6">
      <c r="A341" s="551" t="s">
        <v>370</v>
      </c>
      <c r="B341" s="547">
        <v>1</v>
      </c>
      <c r="C341" s="550">
        <v>2335</v>
      </c>
      <c r="D341" s="550">
        <v>2335</v>
      </c>
      <c r="E341" s="548">
        <v>1</v>
      </c>
      <c r="F341" s="549">
        <v>1.48065948002536</v>
      </c>
    </row>
    <row r="342" s="463" customFormat="1" ht="24" customHeight="1" spans="1:6">
      <c r="A342" s="553" t="s">
        <v>371</v>
      </c>
      <c r="B342" s="547">
        <v>1763</v>
      </c>
      <c r="C342" s="547">
        <v>2183</v>
      </c>
      <c r="D342" s="547">
        <v>2183</v>
      </c>
      <c r="E342" s="548">
        <v>1</v>
      </c>
      <c r="F342" s="549">
        <v>1.10643689812468</v>
      </c>
    </row>
    <row r="343" s="463" customFormat="1" ht="24" customHeight="1" spans="1:6">
      <c r="A343" s="551" t="s">
        <v>372</v>
      </c>
      <c r="B343" s="547"/>
      <c r="C343" s="550"/>
      <c r="D343" s="550"/>
      <c r="E343" s="548"/>
      <c r="F343" s="549"/>
    </row>
    <row r="344" s="463" customFormat="1" ht="24" customHeight="1" spans="1:6">
      <c r="A344" s="551" t="s">
        <v>373</v>
      </c>
      <c r="B344" s="547">
        <v>1763</v>
      </c>
      <c r="C344" s="550">
        <v>1898</v>
      </c>
      <c r="D344" s="550">
        <v>1898</v>
      </c>
      <c r="E344" s="548">
        <v>1</v>
      </c>
      <c r="F344" s="549">
        <v>1.01064962726305</v>
      </c>
    </row>
    <row r="345" s="463" customFormat="1" ht="24" customHeight="1" spans="1:6">
      <c r="A345" s="551" t="s">
        <v>374</v>
      </c>
      <c r="B345" s="547"/>
      <c r="C345" s="550">
        <v>285</v>
      </c>
      <c r="D345" s="550">
        <v>285</v>
      </c>
      <c r="E345" s="548">
        <v>1</v>
      </c>
      <c r="F345" s="549">
        <v>3</v>
      </c>
    </row>
    <row r="346" s="463" customFormat="1" ht="24" customHeight="1" spans="1:6">
      <c r="A346" s="553" t="s">
        <v>375</v>
      </c>
      <c r="B346" s="547">
        <v>1499</v>
      </c>
      <c r="C346" s="547">
        <v>4030</v>
      </c>
      <c r="D346" s="547">
        <v>4030</v>
      </c>
      <c r="E346" s="548">
        <v>1</v>
      </c>
      <c r="F346" s="549">
        <v>0.927076144467449</v>
      </c>
    </row>
    <row r="347" s="463" customFormat="1" ht="24" customHeight="1" spans="1:6">
      <c r="A347" s="551" t="s">
        <v>376</v>
      </c>
      <c r="B347" s="547">
        <v>705</v>
      </c>
      <c r="C347" s="550">
        <v>804</v>
      </c>
      <c r="D347" s="550">
        <v>804</v>
      </c>
      <c r="E347" s="548">
        <v>1</v>
      </c>
      <c r="F347" s="549">
        <v>0.787463271302644</v>
      </c>
    </row>
    <row r="348" s="463" customFormat="1" ht="24" customHeight="1" spans="1:6">
      <c r="A348" s="551" t="s">
        <v>377</v>
      </c>
      <c r="B348" s="547"/>
      <c r="C348" s="550"/>
      <c r="D348" s="550"/>
      <c r="E348" s="548"/>
      <c r="F348" s="549"/>
    </row>
    <row r="349" s="463" customFormat="1" ht="24" customHeight="1" spans="1:6">
      <c r="A349" s="551" t="s">
        <v>378</v>
      </c>
      <c r="B349" s="547">
        <v>741</v>
      </c>
      <c r="C349" s="550">
        <v>793</v>
      </c>
      <c r="D349" s="550">
        <v>793</v>
      </c>
      <c r="E349" s="548">
        <v>1</v>
      </c>
      <c r="F349" s="549">
        <v>0.967073170731707</v>
      </c>
    </row>
    <row r="350" s="463" customFormat="1" ht="24" customHeight="1" spans="1:6">
      <c r="A350" s="551" t="s">
        <v>379</v>
      </c>
      <c r="B350" s="547">
        <v>34</v>
      </c>
      <c r="C350" s="550">
        <v>1230</v>
      </c>
      <c r="D350" s="550">
        <v>1230</v>
      </c>
      <c r="E350" s="548">
        <v>1</v>
      </c>
      <c r="F350" s="549">
        <v>1.09723461195361</v>
      </c>
    </row>
    <row r="351" s="463" customFormat="1" ht="24" customHeight="1" spans="1:6">
      <c r="A351" s="551" t="s">
        <v>380</v>
      </c>
      <c r="B351" s="547"/>
      <c r="C351" s="550">
        <v>777</v>
      </c>
      <c r="D351" s="550">
        <v>777</v>
      </c>
      <c r="E351" s="548">
        <v>1</v>
      </c>
      <c r="F351" s="549">
        <v>0.972465581977472</v>
      </c>
    </row>
    <row r="352" s="463" customFormat="1" ht="24" customHeight="1" spans="1:6">
      <c r="A352" s="560" t="s">
        <v>381</v>
      </c>
      <c r="B352" s="547">
        <v>19</v>
      </c>
      <c r="C352" s="550">
        <v>426</v>
      </c>
      <c r="D352" s="550">
        <v>426</v>
      </c>
      <c r="E352" s="548">
        <v>1</v>
      </c>
      <c r="F352" s="549">
        <v>0.726962457337884</v>
      </c>
    </row>
    <row r="353" s="463" customFormat="1" ht="24" customHeight="1" spans="1:6">
      <c r="A353" s="553" t="s">
        <v>382</v>
      </c>
      <c r="B353" s="547"/>
      <c r="C353" s="547"/>
      <c r="D353" s="547"/>
      <c r="E353" s="548"/>
      <c r="F353" s="549"/>
    </row>
    <row r="354" s="463" customFormat="1" ht="24" customHeight="1" spans="1:6">
      <c r="A354" s="551" t="s">
        <v>383</v>
      </c>
      <c r="B354" s="547"/>
      <c r="C354" s="550">
        <v>80</v>
      </c>
      <c r="D354" s="550">
        <v>80</v>
      </c>
      <c r="E354" s="548">
        <v>1</v>
      </c>
      <c r="F354" s="549">
        <v>8</v>
      </c>
    </row>
    <row r="355" s="463" customFormat="1" ht="24" customHeight="1" spans="1:6">
      <c r="A355" s="551" t="s">
        <v>384</v>
      </c>
      <c r="B355" s="547"/>
      <c r="C355" s="550"/>
      <c r="D355" s="550"/>
      <c r="E355" s="548"/>
      <c r="F355" s="549"/>
    </row>
    <row r="356" s="463" customFormat="1" ht="24" customHeight="1" spans="1:6">
      <c r="A356" s="553" t="s">
        <v>385</v>
      </c>
      <c r="B356" s="547">
        <v>77</v>
      </c>
      <c r="C356" s="547">
        <v>160</v>
      </c>
      <c r="D356" s="547">
        <v>160</v>
      </c>
      <c r="E356" s="548">
        <v>1</v>
      </c>
      <c r="F356" s="549">
        <v>0.87431693989071</v>
      </c>
    </row>
    <row r="357" s="463" customFormat="1" ht="24" customHeight="1" spans="1:6">
      <c r="A357" s="551" t="s">
        <v>386</v>
      </c>
      <c r="B357" s="547"/>
      <c r="C357" s="550">
        <v>52</v>
      </c>
      <c r="D357" s="550">
        <v>52</v>
      </c>
      <c r="E357" s="548">
        <v>1</v>
      </c>
      <c r="F357" s="549">
        <v>0.597701149425287</v>
      </c>
    </row>
    <row r="358" s="463" customFormat="1" ht="24" customHeight="1" spans="1:6">
      <c r="A358" s="551" t="s">
        <v>387</v>
      </c>
      <c r="B358" s="547">
        <v>77</v>
      </c>
      <c r="C358" s="550">
        <v>108</v>
      </c>
      <c r="D358" s="550">
        <v>108</v>
      </c>
      <c r="E358" s="548">
        <v>1</v>
      </c>
      <c r="F358" s="549">
        <v>1.125</v>
      </c>
    </row>
    <row r="359" s="463" customFormat="1" ht="24" customHeight="1" spans="1:6">
      <c r="A359" s="553" t="s">
        <v>388</v>
      </c>
      <c r="B359" s="547">
        <v>4079</v>
      </c>
      <c r="C359" s="547">
        <v>4002</v>
      </c>
      <c r="D359" s="547">
        <v>4002</v>
      </c>
      <c r="E359" s="548">
        <v>1</v>
      </c>
      <c r="F359" s="549">
        <v>0.994780014914243</v>
      </c>
    </row>
    <row r="360" s="463" customFormat="1" ht="24" customHeight="1" spans="1:6">
      <c r="A360" s="551" t="s">
        <v>389</v>
      </c>
      <c r="B360" s="547">
        <v>1311.77</v>
      </c>
      <c r="C360" s="550">
        <v>1326</v>
      </c>
      <c r="D360" s="550">
        <v>1326</v>
      </c>
      <c r="E360" s="548">
        <v>1</v>
      </c>
      <c r="F360" s="549">
        <v>1.02870442203258</v>
      </c>
    </row>
    <row r="361" s="463" customFormat="1" ht="24" customHeight="1" spans="1:6">
      <c r="A361" s="551" t="s">
        <v>390</v>
      </c>
      <c r="B361" s="547">
        <v>1955.08</v>
      </c>
      <c r="C361" s="550">
        <v>1992</v>
      </c>
      <c r="D361" s="550">
        <v>1992</v>
      </c>
      <c r="E361" s="548">
        <v>1</v>
      </c>
      <c r="F361" s="549">
        <v>1.04621848739496</v>
      </c>
    </row>
    <row r="362" s="463" customFormat="1" ht="24" customHeight="1" spans="1:6">
      <c r="A362" s="551" t="s">
        <v>391</v>
      </c>
      <c r="B362" s="547">
        <v>354.61</v>
      </c>
      <c r="C362" s="550">
        <v>297</v>
      </c>
      <c r="D362" s="550">
        <v>297</v>
      </c>
      <c r="E362" s="548">
        <v>1</v>
      </c>
      <c r="F362" s="549">
        <v>0.822714681440443</v>
      </c>
    </row>
    <row r="363" s="463" customFormat="1" ht="24" customHeight="1" spans="1:6">
      <c r="A363" s="551" t="s">
        <v>392</v>
      </c>
      <c r="B363" s="547">
        <v>457.39</v>
      </c>
      <c r="C363" s="550">
        <v>387</v>
      </c>
      <c r="D363" s="550">
        <v>387</v>
      </c>
      <c r="E363" s="548">
        <v>1</v>
      </c>
      <c r="F363" s="549">
        <v>0.825159914712154</v>
      </c>
    </row>
    <row r="364" s="463" customFormat="1" ht="24" customHeight="1" spans="1:6">
      <c r="A364" s="553" t="s">
        <v>393</v>
      </c>
      <c r="B364" s="547"/>
      <c r="C364" s="547"/>
      <c r="D364" s="547"/>
      <c r="E364" s="548"/>
      <c r="F364" s="549"/>
    </row>
    <row r="365" s="463" customFormat="1" ht="24" customHeight="1" spans="1:6">
      <c r="A365" s="551" t="s">
        <v>394</v>
      </c>
      <c r="B365" s="547"/>
      <c r="C365" s="550"/>
      <c r="D365" s="550"/>
      <c r="E365" s="548"/>
      <c r="F365" s="549"/>
    </row>
    <row r="366" s="463" customFormat="1" ht="24" customHeight="1" spans="1:6">
      <c r="A366" s="551" t="s">
        <v>395</v>
      </c>
      <c r="B366" s="547"/>
      <c r="C366" s="550"/>
      <c r="D366" s="550"/>
      <c r="E366" s="548"/>
      <c r="F366" s="549"/>
    </row>
    <row r="367" s="463" customFormat="1" ht="24" customHeight="1" spans="1:6">
      <c r="A367" s="553" t="s">
        <v>396</v>
      </c>
      <c r="B367" s="547">
        <v>165</v>
      </c>
      <c r="C367" s="547">
        <v>296</v>
      </c>
      <c r="D367" s="547">
        <v>296</v>
      </c>
      <c r="E367" s="548">
        <v>1</v>
      </c>
      <c r="F367" s="549">
        <v>1.92207792207792</v>
      </c>
    </row>
    <row r="368" s="463" customFormat="1" ht="24" customHeight="1" spans="1:6">
      <c r="A368" s="551" t="s">
        <v>397</v>
      </c>
      <c r="B368" s="547">
        <v>165</v>
      </c>
      <c r="C368" s="550">
        <v>153</v>
      </c>
      <c r="D368" s="550">
        <v>153</v>
      </c>
      <c r="E368" s="548">
        <v>1</v>
      </c>
      <c r="F368" s="549">
        <v>0.993506493506494</v>
      </c>
    </row>
    <row r="369" s="463" customFormat="1" ht="24" customHeight="1" spans="1:6">
      <c r="A369" s="553" t="s">
        <v>398</v>
      </c>
      <c r="B369" s="547"/>
      <c r="C369" s="547">
        <v>2</v>
      </c>
      <c r="D369" s="547">
        <v>2</v>
      </c>
      <c r="E369" s="548">
        <v>1</v>
      </c>
      <c r="F369" s="549"/>
    </row>
    <row r="370" s="463" customFormat="1" ht="24" customHeight="1" spans="1:6">
      <c r="A370" s="551" t="s">
        <v>399</v>
      </c>
      <c r="B370" s="547"/>
      <c r="C370" s="550">
        <v>2</v>
      </c>
      <c r="D370" s="550">
        <v>2</v>
      </c>
      <c r="E370" s="548">
        <v>1</v>
      </c>
      <c r="F370" s="549"/>
    </row>
    <row r="371" s="463" customFormat="1" ht="24" customHeight="1" spans="1:6">
      <c r="A371" s="553" t="s">
        <v>400</v>
      </c>
      <c r="B371" s="547">
        <v>308</v>
      </c>
      <c r="C371" s="547">
        <v>412</v>
      </c>
      <c r="D371" s="547">
        <v>412</v>
      </c>
      <c r="E371" s="548">
        <v>1</v>
      </c>
      <c r="F371" s="549">
        <v>1.07853403141361</v>
      </c>
    </row>
    <row r="372" s="463" customFormat="1" ht="24" customHeight="1" spans="1:6">
      <c r="A372" s="551" t="s">
        <v>222</v>
      </c>
      <c r="B372" s="547">
        <v>226</v>
      </c>
      <c r="C372" s="550">
        <v>279</v>
      </c>
      <c r="D372" s="550">
        <v>279</v>
      </c>
      <c r="E372" s="548">
        <v>1</v>
      </c>
      <c r="F372" s="549">
        <v>1.1673640167364</v>
      </c>
    </row>
    <row r="373" s="463" customFormat="1" ht="24" customHeight="1" spans="1:6">
      <c r="A373" s="551" t="s">
        <v>223</v>
      </c>
      <c r="B373" s="547"/>
      <c r="C373" s="550">
        <v>4</v>
      </c>
      <c r="D373" s="550">
        <v>4</v>
      </c>
      <c r="E373" s="548">
        <v>1</v>
      </c>
      <c r="F373" s="549">
        <v>4</v>
      </c>
    </row>
    <row r="374" s="463" customFormat="1" ht="24" customHeight="1" spans="1:6">
      <c r="A374" s="551" t="s">
        <v>401</v>
      </c>
      <c r="B374" s="547"/>
      <c r="C374" s="550">
        <v>68</v>
      </c>
      <c r="D374" s="550">
        <v>68</v>
      </c>
      <c r="E374" s="548">
        <v>1</v>
      </c>
      <c r="F374" s="549"/>
    </row>
    <row r="375" s="463" customFormat="1" ht="24" customHeight="1" spans="1:6">
      <c r="A375" s="551" t="s">
        <v>229</v>
      </c>
      <c r="B375" s="547">
        <v>81</v>
      </c>
      <c r="C375" s="550">
        <v>93</v>
      </c>
      <c r="D375" s="550">
        <v>93</v>
      </c>
      <c r="E375" s="548">
        <v>1</v>
      </c>
      <c r="F375" s="549">
        <v>1.04494382022472</v>
      </c>
    </row>
    <row r="376" s="463" customFormat="1" ht="24" customHeight="1" spans="1:6">
      <c r="A376" s="551" t="s">
        <v>402</v>
      </c>
      <c r="B376" s="547"/>
      <c r="C376" s="550">
        <v>36</v>
      </c>
      <c r="D376" s="550">
        <v>36</v>
      </c>
      <c r="E376" s="548">
        <v>1</v>
      </c>
      <c r="F376" s="549">
        <v>0.679245283018868</v>
      </c>
    </row>
    <row r="377" s="463" customFormat="1" ht="24" customHeight="1" spans="1:6">
      <c r="A377" s="553" t="s">
        <v>403</v>
      </c>
      <c r="B377" s="547">
        <v>14</v>
      </c>
      <c r="C377" s="547">
        <v>702</v>
      </c>
      <c r="D377" s="547">
        <v>702</v>
      </c>
      <c r="E377" s="548">
        <v>1</v>
      </c>
      <c r="F377" s="549">
        <v>1.23591549295775</v>
      </c>
    </row>
    <row r="378" s="463" customFormat="1" ht="24" customHeight="1" spans="1:6">
      <c r="A378" s="551" t="s">
        <v>404</v>
      </c>
      <c r="B378" s="547">
        <v>14</v>
      </c>
      <c r="C378" s="550">
        <v>702</v>
      </c>
      <c r="D378" s="550">
        <v>702</v>
      </c>
      <c r="E378" s="548">
        <v>1</v>
      </c>
      <c r="F378" s="549">
        <v>1.23591549295775</v>
      </c>
    </row>
    <row r="379" s="463" customFormat="1" ht="24" customHeight="1" spans="1:6">
      <c r="A379" s="553" t="s">
        <v>48</v>
      </c>
      <c r="B379" s="547">
        <v>209</v>
      </c>
      <c r="C379" s="547">
        <v>14028</v>
      </c>
      <c r="D379" s="547">
        <v>6934</v>
      </c>
      <c r="E379" s="548">
        <v>0.494297120045623</v>
      </c>
      <c r="F379" s="549">
        <v>0.589174951142833</v>
      </c>
    </row>
    <row r="380" s="463" customFormat="1" ht="24" customHeight="1" spans="1:6">
      <c r="A380" s="553" t="s">
        <v>405</v>
      </c>
      <c r="B380" s="547">
        <v>9</v>
      </c>
      <c r="C380" s="547">
        <v>74</v>
      </c>
      <c r="D380" s="547">
        <v>74</v>
      </c>
      <c r="E380" s="548">
        <v>1</v>
      </c>
      <c r="F380" s="549">
        <v>0.117460317460317</v>
      </c>
    </row>
    <row r="381" s="463" customFormat="1" ht="24" customHeight="1" spans="1:6">
      <c r="A381" s="551" t="s">
        <v>222</v>
      </c>
      <c r="B381" s="547">
        <v>29</v>
      </c>
      <c r="C381" s="550">
        <v>63</v>
      </c>
      <c r="D381" s="550">
        <v>63</v>
      </c>
      <c r="E381" s="548">
        <v>1</v>
      </c>
      <c r="F381" s="549">
        <v>1.0327868852459</v>
      </c>
    </row>
    <row r="382" s="463" customFormat="1" ht="24" customHeight="1" spans="1:6">
      <c r="A382" s="551" t="s">
        <v>223</v>
      </c>
      <c r="B382" s="547"/>
      <c r="C382" s="550"/>
      <c r="D382" s="550"/>
      <c r="E382" s="548"/>
      <c r="F382" s="549"/>
    </row>
    <row r="383" s="463" customFormat="1" ht="24" customHeight="1" spans="1:6">
      <c r="A383" s="551" t="s">
        <v>406</v>
      </c>
      <c r="B383" s="547">
        <v>180</v>
      </c>
      <c r="C383" s="550">
        <v>11</v>
      </c>
      <c r="D383" s="550">
        <v>11</v>
      </c>
      <c r="E383" s="548">
        <v>1</v>
      </c>
      <c r="F383" s="549">
        <v>0.0193321616871705</v>
      </c>
    </row>
    <row r="384" s="463" customFormat="1" ht="24" customHeight="1" spans="1:6">
      <c r="A384" s="553" t="s">
        <v>407</v>
      </c>
      <c r="B384" s="547"/>
      <c r="C384" s="547"/>
      <c r="D384" s="547"/>
      <c r="E384" s="548"/>
      <c r="F384" s="549"/>
    </row>
    <row r="385" s="463" customFormat="1" ht="24" customHeight="1" spans="1:6">
      <c r="A385" s="551" t="s">
        <v>408</v>
      </c>
      <c r="B385" s="547"/>
      <c r="C385" s="550"/>
      <c r="D385" s="550"/>
      <c r="E385" s="548"/>
      <c r="F385" s="549"/>
    </row>
    <row r="386" s="463" customFormat="1" ht="24" customHeight="1" spans="1:6">
      <c r="A386" s="553" t="s">
        <v>409</v>
      </c>
      <c r="B386" s="547"/>
      <c r="C386" s="547">
        <v>469</v>
      </c>
      <c r="D386" s="547">
        <v>469</v>
      </c>
      <c r="E386" s="548">
        <v>1</v>
      </c>
      <c r="F386" s="549"/>
    </row>
    <row r="387" s="463" customFormat="1" ht="24" customHeight="1" spans="1:6">
      <c r="A387" s="551" t="s">
        <v>410</v>
      </c>
      <c r="B387" s="547"/>
      <c r="C387" s="550"/>
      <c r="D387" s="550"/>
      <c r="E387" s="548"/>
      <c r="F387" s="549"/>
    </row>
    <row r="388" s="463" customFormat="1" ht="24" customHeight="1" spans="1:6">
      <c r="A388" s="551" t="s">
        <v>411</v>
      </c>
      <c r="B388" s="547"/>
      <c r="C388" s="550"/>
      <c r="D388" s="550"/>
      <c r="E388" s="548"/>
      <c r="F388" s="549"/>
    </row>
    <row r="389" s="463" customFormat="1" ht="24" customHeight="1" spans="1:6">
      <c r="A389" s="553" t="s">
        <v>412</v>
      </c>
      <c r="B389" s="547"/>
      <c r="C389" s="547">
        <v>861</v>
      </c>
      <c r="D389" s="547">
        <v>861</v>
      </c>
      <c r="E389" s="548">
        <v>1</v>
      </c>
      <c r="F389" s="549">
        <v>0.457492029755579</v>
      </c>
    </row>
    <row r="390" s="463" customFormat="1" ht="24" customHeight="1" spans="1:6">
      <c r="A390" s="551" t="s">
        <v>413</v>
      </c>
      <c r="B390" s="547"/>
      <c r="C390" s="550">
        <v>794</v>
      </c>
      <c r="D390" s="550">
        <v>794</v>
      </c>
      <c r="E390" s="548">
        <v>1</v>
      </c>
      <c r="F390" s="549">
        <v>0.771622934888241</v>
      </c>
    </row>
    <row r="391" s="463" customFormat="1" ht="24" customHeight="1" spans="1:6">
      <c r="A391" s="551" t="s">
        <v>414</v>
      </c>
      <c r="B391" s="547"/>
      <c r="C391" s="550"/>
      <c r="D391" s="550"/>
      <c r="E391" s="548"/>
      <c r="F391" s="549"/>
    </row>
    <row r="392" s="463" customFormat="1" ht="24" customHeight="1" spans="1:6">
      <c r="A392" s="551" t="s">
        <v>415</v>
      </c>
      <c r="B392" s="547"/>
      <c r="C392" s="550"/>
      <c r="D392" s="550"/>
      <c r="E392" s="548"/>
      <c r="F392" s="549"/>
    </row>
    <row r="393" s="463" customFormat="1" ht="24" customHeight="1" spans="1:6">
      <c r="A393" s="553" t="s">
        <v>416</v>
      </c>
      <c r="B393" s="547"/>
      <c r="C393" s="547">
        <v>855</v>
      </c>
      <c r="D393" s="547">
        <v>855</v>
      </c>
      <c r="E393" s="548">
        <v>1</v>
      </c>
      <c r="F393" s="549">
        <v>31.6666666666667</v>
      </c>
    </row>
    <row r="394" s="463" customFormat="1" ht="24" customHeight="1" spans="1:6">
      <c r="A394" s="551" t="s">
        <v>417</v>
      </c>
      <c r="B394" s="547"/>
      <c r="C394" s="550">
        <v>325</v>
      </c>
      <c r="D394" s="550">
        <v>325</v>
      </c>
      <c r="E394" s="548">
        <v>1</v>
      </c>
      <c r="F394" s="549"/>
    </row>
    <row r="395" s="463" customFormat="1" ht="24" customHeight="1" spans="1:6">
      <c r="A395" s="551" t="s">
        <v>418</v>
      </c>
      <c r="B395" s="547"/>
      <c r="C395" s="550"/>
      <c r="D395" s="550"/>
      <c r="E395" s="548"/>
      <c r="F395" s="549"/>
    </row>
    <row r="396" s="463" customFormat="1" ht="24" customHeight="1" spans="1:6">
      <c r="A396" s="551" t="s">
        <v>419</v>
      </c>
      <c r="B396" s="547"/>
      <c r="C396" s="550"/>
      <c r="D396" s="550"/>
      <c r="E396" s="548"/>
      <c r="F396" s="549"/>
    </row>
    <row r="397" s="463" customFormat="1" ht="24" customHeight="1" spans="1:6">
      <c r="A397" s="553" t="s">
        <v>420</v>
      </c>
      <c r="B397" s="547"/>
      <c r="C397" s="547"/>
      <c r="D397" s="547"/>
      <c r="E397" s="548"/>
      <c r="F397" s="549"/>
    </row>
    <row r="398" s="463" customFormat="1" ht="24" customHeight="1" spans="1:6">
      <c r="A398" s="551" t="s">
        <v>421</v>
      </c>
      <c r="B398" s="547"/>
      <c r="C398" s="550"/>
      <c r="D398" s="550"/>
      <c r="E398" s="548"/>
      <c r="F398" s="549"/>
    </row>
    <row r="399" s="463" customFormat="1" ht="24" customHeight="1" spans="1:6">
      <c r="A399" s="553" t="s">
        <v>422</v>
      </c>
      <c r="B399" s="547"/>
      <c r="C399" s="547"/>
      <c r="D399" s="547"/>
      <c r="E399" s="548"/>
      <c r="F399" s="549"/>
    </row>
    <row r="400" s="463" customFormat="1" ht="24" customHeight="1" spans="1:6">
      <c r="A400" s="551" t="s">
        <v>423</v>
      </c>
      <c r="B400" s="547"/>
      <c r="C400" s="550"/>
      <c r="D400" s="550"/>
      <c r="E400" s="548"/>
      <c r="F400" s="549"/>
    </row>
    <row r="401" s="463" customFormat="1" ht="24" customHeight="1" spans="1:6">
      <c r="A401" s="553" t="s">
        <v>424</v>
      </c>
      <c r="B401" s="547"/>
      <c r="C401" s="547">
        <v>354</v>
      </c>
      <c r="D401" s="547">
        <v>354</v>
      </c>
      <c r="E401" s="548">
        <v>1</v>
      </c>
      <c r="F401" s="549"/>
    </row>
    <row r="402" s="463" customFormat="1" ht="24" customHeight="1" spans="1:6">
      <c r="A402" s="561" t="s">
        <v>425</v>
      </c>
      <c r="B402" s="547"/>
      <c r="C402" s="550">
        <v>354</v>
      </c>
      <c r="D402" s="550">
        <v>354</v>
      </c>
      <c r="E402" s="548">
        <v>1</v>
      </c>
      <c r="F402" s="549"/>
    </row>
    <row r="403" s="463" customFormat="1" ht="24" customHeight="1" spans="1:6">
      <c r="A403" s="553" t="s">
        <v>426</v>
      </c>
      <c r="B403" s="547"/>
      <c r="C403" s="547">
        <v>11415</v>
      </c>
      <c r="D403" s="547">
        <v>4321</v>
      </c>
      <c r="E403" s="548">
        <v>0.378537012702584</v>
      </c>
      <c r="F403" s="549">
        <v>0.48085911417761</v>
      </c>
    </row>
    <row r="404" s="463" customFormat="1" ht="24" customHeight="1" spans="1:6">
      <c r="A404" s="551" t="s">
        <v>427</v>
      </c>
      <c r="B404" s="547"/>
      <c r="C404" s="550">
        <v>4321</v>
      </c>
      <c r="D404" s="550">
        <v>4321</v>
      </c>
      <c r="E404" s="548">
        <v>1</v>
      </c>
      <c r="F404" s="549">
        <v>0.48085911417761</v>
      </c>
    </row>
    <row r="405" s="463" customFormat="1" ht="24" customHeight="1" spans="1:6">
      <c r="A405" s="553" t="s">
        <v>49</v>
      </c>
      <c r="B405" s="547">
        <v>1625</v>
      </c>
      <c r="C405" s="547">
        <v>22595</v>
      </c>
      <c r="D405" s="547">
        <v>22595</v>
      </c>
      <c r="E405" s="548">
        <v>1</v>
      </c>
      <c r="F405" s="549">
        <v>2.47155983373441</v>
      </c>
    </row>
    <row r="406" s="463" customFormat="1" ht="24" customHeight="1" spans="1:6">
      <c r="A406" s="553" t="s">
        <v>428</v>
      </c>
      <c r="B406" s="547">
        <v>870</v>
      </c>
      <c r="C406" s="547">
        <v>2292</v>
      </c>
      <c r="D406" s="547">
        <v>2292</v>
      </c>
      <c r="E406" s="548">
        <v>1</v>
      </c>
      <c r="F406" s="549">
        <v>1.53516409912927</v>
      </c>
    </row>
    <row r="407" s="463" customFormat="1" ht="24" customHeight="1" spans="1:6">
      <c r="A407" s="551" t="s">
        <v>222</v>
      </c>
      <c r="B407" s="547">
        <v>441</v>
      </c>
      <c r="C407" s="550">
        <v>497</v>
      </c>
      <c r="D407" s="550">
        <v>497</v>
      </c>
      <c r="E407" s="548">
        <v>1</v>
      </c>
      <c r="F407" s="549">
        <v>0.939508506616257</v>
      </c>
    </row>
    <row r="408" s="463" customFormat="1" ht="24" customHeight="1" spans="1:6">
      <c r="A408" s="551" t="s">
        <v>223</v>
      </c>
      <c r="B408" s="547"/>
      <c r="C408" s="550">
        <v>50</v>
      </c>
      <c r="D408" s="550">
        <v>50</v>
      </c>
      <c r="E408" s="548">
        <v>1</v>
      </c>
      <c r="F408" s="549">
        <v>0.216450216450216</v>
      </c>
    </row>
    <row r="409" s="463" customFormat="1" ht="24" customHeight="1" spans="1:6">
      <c r="A409" s="551" t="s">
        <v>269</v>
      </c>
      <c r="B409" s="547">
        <v>285</v>
      </c>
      <c r="C409" s="550">
        <v>330</v>
      </c>
      <c r="D409" s="550">
        <v>330</v>
      </c>
      <c r="E409" s="548">
        <v>1</v>
      </c>
      <c r="F409" s="549">
        <v>1.08910891089109</v>
      </c>
    </row>
    <row r="410" s="463" customFormat="1" ht="24" customHeight="1" spans="1:6">
      <c r="A410" s="551" t="s">
        <v>429</v>
      </c>
      <c r="B410" s="547">
        <v>144</v>
      </c>
      <c r="C410" s="550">
        <v>162</v>
      </c>
      <c r="D410" s="550">
        <v>162</v>
      </c>
      <c r="E410" s="548">
        <v>1</v>
      </c>
      <c r="F410" s="549">
        <v>0.880434782608696</v>
      </c>
    </row>
    <row r="411" s="463" customFormat="1" ht="24" customHeight="1" spans="1:6">
      <c r="A411" s="551" t="s">
        <v>430</v>
      </c>
      <c r="B411" s="547"/>
      <c r="C411" s="550">
        <v>1253</v>
      </c>
      <c r="D411" s="550">
        <v>1253</v>
      </c>
      <c r="E411" s="548">
        <v>1</v>
      </c>
      <c r="F411" s="549">
        <v>5.09349593495935</v>
      </c>
    </row>
    <row r="412" s="463" customFormat="1" ht="24.75" customHeight="1" spans="1:6">
      <c r="A412" s="553" t="s">
        <v>431</v>
      </c>
      <c r="B412" s="547"/>
      <c r="C412" s="547"/>
      <c r="D412" s="547"/>
      <c r="E412" s="548"/>
      <c r="F412" s="549"/>
    </row>
    <row r="413" s="463" customFormat="1" ht="24" customHeight="1" spans="1:6">
      <c r="A413" s="551" t="s">
        <v>432</v>
      </c>
      <c r="B413" s="547"/>
      <c r="C413" s="550"/>
      <c r="D413" s="550"/>
      <c r="E413" s="548"/>
      <c r="F413" s="549"/>
    </row>
    <row r="414" s="463" customFormat="1" ht="24.75" customHeight="1" spans="1:6">
      <c r="A414" s="553" t="s">
        <v>433</v>
      </c>
      <c r="B414" s="547"/>
      <c r="C414" s="547">
        <v>13696</v>
      </c>
      <c r="D414" s="547">
        <v>13696</v>
      </c>
      <c r="E414" s="548">
        <v>1</v>
      </c>
      <c r="F414" s="549">
        <v>2.56239476145931</v>
      </c>
    </row>
    <row r="415" s="463" customFormat="1" ht="24" customHeight="1" spans="1:6">
      <c r="A415" s="551" t="s">
        <v>434</v>
      </c>
      <c r="B415" s="547"/>
      <c r="C415" s="550">
        <v>5025</v>
      </c>
      <c r="D415" s="550">
        <v>5025</v>
      </c>
      <c r="E415" s="548">
        <v>1</v>
      </c>
      <c r="F415" s="549">
        <v>1.09381802350892</v>
      </c>
    </row>
    <row r="416" s="463" customFormat="1" ht="24" customHeight="1" spans="1:6">
      <c r="A416" s="551" t="s">
        <v>435</v>
      </c>
      <c r="B416" s="547"/>
      <c r="C416" s="550">
        <v>8671</v>
      </c>
      <c r="D416" s="550">
        <v>8671</v>
      </c>
      <c r="E416" s="548">
        <v>1</v>
      </c>
      <c r="F416" s="549">
        <v>11.5459387483356</v>
      </c>
    </row>
    <row r="417" s="463" customFormat="1" ht="24.75" customHeight="1" spans="1:6">
      <c r="A417" s="559" t="s">
        <v>436</v>
      </c>
      <c r="B417" s="547">
        <v>755</v>
      </c>
      <c r="C417" s="547">
        <v>973</v>
      </c>
      <c r="D417" s="547">
        <v>973</v>
      </c>
      <c r="E417" s="548">
        <v>1</v>
      </c>
      <c r="F417" s="549">
        <v>0.710737764791819</v>
      </c>
    </row>
    <row r="418" s="463" customFormat="1" ht="24" customHeight="1" spans="1:6">
      <c r="A418" s="560" t="s">
        <v>437</v>
      </c>
      <c r="B418" s="547">
        <v>755</v>
      </c>
      <c r="C418" s="550">
        <v>973</v>
      </c>
      <c r="D418" s="550">
        <v>973</v>
      </c>
      <c r="E418" s="548">
        <v>1</v>
      </c>
      <c r="F418" s="549">
        <v>0.710737764791819</v>
      </c>
    </row>
    <row r="419" s="463" customFormat="1" ht="24.75" customHeight="1" spans="1:6">
      <c r="A419" s="553" t="s">
        <v>438</v>
      </c>
      <c r="B419" s="547"/>
      <c r="C419" s="547">
        <v>5634</v>
      </c>
      <c r="D419" s="547">
        <v>5634</v>
      </c>
      <c r="E419" s="548">
        <v>1</v>
      </c>
      <c r="F419" s="549">
        <v>6.02566844919786</v>
      </c>
    </row>
    <row r="420" s="463" customFormat="1" ht="24" customHeight="1" spans="1:6">
      <c r="A420" s="551" t="s">
        <v>439</v>
      </c>
      <c r="B420" s="547"/>
      <c r="C420" s="550">
        <v>5634</v>
      </c>
      <c r="D420" s="550">
        <v>5634</v>
      </c>
      <c r="E420" s="548">
        <v>1</v>
      </c>
      <c r="F420" s="549">
        <v>6.02566844919786</v>
      </c>
    </row>
    <row r="421" s="463" customFormat="1" ht="24" customHeight="1" spans="1:6">
      <c r="A421" s="553" t="s">
        <v>50</v>
      </c>
      <c r="B421" s="547">
        <v>10201</v>
      </c>
      <c r="C421" s="547">
        <v>48918</v>
      </c>
      <c r="D421" s="547">
        <v>48918</v>
      </c>
      <c r="E421" s="548">
        <v>1</v>
      </c>
      <c r="F421" s="549">
        <v>1.00034764115253</v>
      </c>
    </row>
    <row r="422" s="463" customFormat="1" ht="24" customHeight="1" spans="1:6">
      <c r="A422" s="553" t="s">
        <v>440</v>
      </c>
      <c r="B422" s="547">
        <v>5142</v>
      </c>
      <c r="C422" s="547">
        <v>12718</v>
      </c>
      <c r="D422" s="547">
        <v>12718</v>
      </c>
      <c r="E422" s="548">
        <v>1</v>
      </c>
      <c r="F422" s="549">
        <v>1.16721732745962</v>
      </c>
    </row>
    <row r="423" s="463" customFormat="1" ht="24" customHeight="1" spans="1:6">
      <c r="A423" s="551" t="s">
        <v>134</v>
      </c>
      <c r="B423" s="547">
        <v>631</v>
      </c>
      <c r="C423" s="550">
        <v>916</v>
      </c>
      <c r="D423" s="550">
        <v>916</v>
      </c>
      <c r="E423" s="548">
        <v>1</v>
      </c>
      <c r="F423" s="549">
        <v>1.08788598574822</v>
      </c>
    </row>
    <row r="424" s="463" customFormat="1" ht="24" customHeight="1" spans="1:6">
      <c r="A424" s="551" t="s">
        <v>135</v>
      </c>
      <c r="B424" s="547"/>
      <c r="C424" s="550">
        <v>148</v>
      </c>
      <c r="D424" s="550">
        <v>148</v>
      </c>
      <c r="E424" s="548">
        <v>1</v>
      </c>
      <c r="F424" s="549"/>
    </row>
    <row r="425" s="463" customFormat="1" ht="24" customHeight="1" spans="1:6">
      <c r="A425" s="551" t="s">
        <v>139</v>
      </c>
      <c r="B425" s="547">
        <v>4008</v>
      </c>
      <c r="C425" s="550">
        <v>4366</v>
      </c>
      <c r="D425" s="550">
        <v>4366</v>
      </c>
      <c r="E425" s="548">
        <v>1</v>
      </c>
      <c r="F425" s="549">
        <v>1.01961700140121</v>
      </c>
    </row>
    <row r="426" s="463" customFormat="1" ht="24" customHeight="1" spans="1:6">
      <c r="A426" s="551" t="s">
        <v>441</v>
      </c>
      <c r="B426" s="547">
        <v>12</v>
      </c>
      <c r="C426" s="550">
        <v>34</v>
      </c>
      <c r="D426" s="550">
        <v>34</v>
      </c>
      <c r="E426" s="548">
        <v>1</v>
      </c>
      <c r="F426" s="549">
        <v>1.41666666666667</v>
      </c>
    </row>
    <row r="427" s="463" customFormat="1" ht="24" customHeight="1" spans="1:6">
      <c r="A427" s="551" t="s">
        <v>442</v>
      </c>
      <c r="B427" s="547"/>
      <c r="C427" s="550"/>
      <c r="D427" s="550"/>
      <c r="E427" s="548"/>
      <c r="F427" s="549"/>
    </row>
    <row r="428" s="463" customFormat="1" ht="24" customHeight="1" spans="1:6">
      <c r="A428" s="551" t="s">
        <v>443</v>
      </c>
      <c r="B428" s="547"/>
      <c r="C428" s="550">
        <v>3</v>
      </c>
      <c r="D428" s="550">
        <v>3</v>
      </c>
      <c r="E428" s="548">
        <v>1</v>
      </c>
      <c r="F428" s="549">
        <v>3</v>
      </c>
    </row>
    <row r="429" s="463" customFormat="1" ht="24" customHeight="1" spans="1:6">
      <c r="A429" s="551" t="s">
        <v>444</v>
      </c>
      <c r="B429" s="547"/>
      <c r="C429" s="550"/>
      <c r="D429" s="550"/>
      <c r="E429" s="548"/>
      <c r="F429" s="549"/>
    </row>
    <row r="430" s="463" customFormat="1" ht="24" customHeight="1" spans="1:6">
      <c r="A430" s="551" t="s">
        <v>445</v>
      </c>
      <c r="B430" s="547"/>
      <c r="C430" s="550">
        <v>130</v>
      </c>
      <c r="D430" s="550">
        <v>130</v>
      </c>
      <c r="E430" s="548">
        <v>1</v>
      </c>
      <c r="F430" s="549">
        <v>0.565217391304348</v>
      </c>
    </row>
    <row r="431" s="463" customFormat="1" ht="24" customHeight="1" spans="1:6">
      <c r="A431" s="551" t="s">
        <v>446</v>
      </c>
      <c r="B431" s="547"/>
      <c r="C431" s="550">
        <v>211</v>
      </c>
      <c r="D431" s="550">
        <v>211</v>
      </c>
      <c r="E431" s="548">
        <v>1</v>
      </c>
      <c r="F431" s="549">
        <v>0.985981308411215</v>
      </c>
    </row>
    <row r="432" s="463" customFormat="1" ht="24" customHeight="1" spans="1:6">
      <c r="A432" s="551" t="s">
        <v>447</v>
      </c>
      <c r="B432" s="547"/>
      <c r="C432" s="550">
        <v>282</v>
      </c>
      <c r="D432" s="550">
        <v>282</v>
      </c>
      <c r="E432" s="548">
        <v>1</v>
      </c>
      <c r="F432" s="549">
        <v>40.2857142857143</v>
      </c>
    </row>
    <row r="433" s="463" customFormat="1" ht="24" customHeight="1" spans="1:6">
      <c r="A433" s="551" t="s">
        <v>448</v>
      </c>
      <c r="B433" s="547"/>
      <c r="C433" s="550"/>
      <c r="D433" s="550"/>
      <c r="E433" s="548"/>
      <c r="F433" s="549"/>
    </row>
    <row r="434" s="463" customFormat="1" ht="24" customHeight="1" spans="1:6">
      <c r="A434" s="551" t="s">
        <v>449</v>
      </c>
      <c r="B434" s="547"/>
      <c r="C434" s="550"/>
      <c r="D434" s="550"/>
      <c r="E434" s="548"/>
      <c r="F434" s="549"/>
    </row>
    <row r="435" s="463" customFormat="1" ht="24" customHeight="1" spans="1:6">
      <c r="A435" s="551" t="s">
        <v>450</v>
      </c>
      <c r="B435" s="547"/>
      <c r="C435" s="550">
        <v>925</v>
      </c>
      <c r="D435" s="550">
        <v>925</v>
      </c>
      <c r="E435" s="548">
        <v>1</v>
      </c>
      <c r="F435" s="549">
        <v>92.5</v>
      </c>
    </row>
    <row r="436" s="463" customFormat="1" ht="24" customHeight="1" spans="1:6">
      <c r="A436" s="551" t="s">
        <v>451</v>
      </c>
      <c r="B436" s="547"/>
      <c r="C436" s="550">
        <v>247</v>
      </c>
      <c r="D436" s="550">
        <v>247</v>
      </c>
      <c r="E436" s="548">
        <v>1</v>
      </c>
      <c r="F436" s="549">
        <v>0.582547169811321</v>
      </c>
    </row>
    <row r="437" s="463" customFormat="1" ht="24" customHeight="1" spans="1:6">
      <c r="A437" s="551" t="s">
        <v>452</v>
      </c>
      <c r="B437" s="547">
        <v>491</v>
      </c>
      <c r="C437" s="550">
        <v>5431</v>
      </c>
      <c r="D437" s="550">
        <v>5431</v>
      </c>
      <c r="E437" s="548">
        <v>1</v>
      </c>
      <c r="F437" s="549">
        <v>1.11748971193416</v>
      </c>
    </row>
    <row r="438" s="463" customFormat="1" ht="24" customHeight="1" spans="1:6">
      <c r="A438" s="553" t="s">
        <v>453</v>
      </c>
      <c r="B438" s="547">
        <v>989</v>
      </c>
      <c r="C438" s="547">
        <v>2059</v>
      </c>
      <c r="D438" s="547">
        <v>2059</v>
      </c>
      <c r="E438" s="548">
        <v>1</v>
      </c>
      <c r="F438" s="549">
        <v>0.970768505421971</v>
      </c>
    </row>
    <row r="439" s="463" customFormat="1" ht="24" customHeight="1" spans="1:6">
      <c r="A439" s="551" t="s">
        <v>222</v>
      </c>
      <c r="B439" s="547">
        <v>321</v>
      </c>
      <c r="C439" s="550">
        <v>505</v>
      </c>
      <c r="D439" s="550">
        <v>505</v>
      </c>
      <c r="E439" s="548">
        <v>1</v>
      </c>
      <c r="F439" s="549">
        <v>1.02226720647773</v>
      </c>
    </row>
    <row r="440" s="463" customFormat="1" ht="24" customHeight="1" spans="1:6">
      <c r="A440" s="551" t="s">
        <v>223</v>
      </c>
      <c r="B440" s="547"/>
      <c r="C440" s="550">
        <v>35</v>
      </c>
      <c r="D440" s="550">
        <v>35</v>
      </c>
      <c r="E440" s="548">
        <v>1</v>
      </c>
      <c r="F440" s="549">
        <v>4.375</v>
      </c>
    </row>
    <row r="441" s="463" customFormat="1" ht="24" customHeight="1" spans="1:6">
      <c r="A441" s="551" t="s">
        <v>454</v>
      </c>
      <c r="B441" s="547">
        <v>662</v>
      </c>
      <c r="C441" s="550">
        <v>783</v>
      </c>
      <c r="D441" s="550">
        <v>783</v>
      </c>
      <c r="E441" s="548">
        <v>1</v>
      </c>
      <c r="F441" s="549">
        <v>0.964285714285714</v>
      </c>
    </row>
    <row r="442" s="463" customFormat="1" ht="24" customHeight="1" spans="1:6">
      <c r="A442" s="551" t="s">
        <v>455</v>
      </c>
      <c r="B442" s="547"/>
      <c r="C442" s="550">
        <v>17</v>
      </c>
      <c r="D442" s="550">
        <v>17</v>
      </c>
      <c r="E442" s="548">
        <v>1</v>
      </c>
      <c r="F442" s="549">
        <v>17</v>
      </c>
    </row>
    <row r="443" s="463" customFormat="1" ht="24" customHeight="1" spans="1:6">
      <c r="A443" s="551" t="s">
        <v>456</v>
      </c>
      <c r="B443" s="547"/>
      <c r="C443" s="550"/>
      <c r="D443" s="550"/>
      <c r="E443" s="548"/>
      <c r="F443" s="549"/>
    </row>
    <row r="444" s="463" customFormat="1" ht="24" customHeight="1" spans="1:6">
      <c r="A444" s="551" t="s">
        <v>457</v>
      </c>
      <c r="B444" s="547"/>
      <c r="C444" s="550">
        <v>240</v>
      </c>
      <c r="D444" s="550">
        <v>240</v>
      </c>
      <c r="E444" s="548">
        <v>1</v>
      </c>
      <c r="F444" s="549">
        <v>60</v>
      </c>
    </row>
    <row r="445" s="463" customFormat="1" ht="24" customHeight="1" spans="1:6">
      <c r="A445" s="551" t="s">
        <v>458</v>
      </c>
      <c r="B445" s="547"/>
      <c r="C445" s="550"/>
      <c r="D445" s="550"/>
      <c r="E445" s="548"/>
      <c r="F445" s="549"/>
    </row>
    <row r="446" s="463" customFormat="1" ht="24" customHeight="1" spans="1:6">
      <c r="A446" s="551" t="s">
        <v>459</v>
      </c>
      <c r="B446" s="547"/>
      <c r="C446" s="550"/>
      <c r="D446" s="550"/>
      <c r="E446" s="548"/>
      <c r="F446" s="549"/>
    </row>
    <row r="447" s="463" customFormat="1" ht="24" customHeight="1" spans="1:6">
      <c r="A447" s="551" t="s">
        <v>460</v>
      </c>
      <c r="B447" s="547"/>
      <c r="C447" s="550">
        <v>321</v>
      </c>
      <c r="D447" s="550">
        <v>321</v>
      </c>
      <c r="E447" s="548">
        <v>1</v>
      </c>
      <c r="F447" s="549">
        <v>0.746511627906977</v>
      </c>
    </row>
    <row r="448" s="463" customFormat="1" ht="24" customHeight="1" spans="1:6">
      <c r="A448" s="551" t="s">
        <v>461</v>
      </c>
      <c r="B448" s="547"/>
      <c r="C448" s="550"/>
      <c r="D448" s="550"/>
      <c r="E448" s="548"/>
      <c r="F448" s="549"/>
    </row>
    <row r="449" s="463" customFormat="1" ht="24" customHeight="1" spans="1:6">
      <c r="A449" s="551" t="s">
        <v>462</v>
      </c>
      <c r="B449" s="547">
        <v>6</v>
      </c>
      <c r="C449" s="550">
        <v>118</v>
      </c>
      <c r="D449" s="550">
        <v>118</v>
      </c>
      <c r="E449" s="548">
        <v>1</v>
      </c>
      <c r="F449" s="549">
        <v>0.414035087719298</v>
      </c>
    </row>
    <row r="450" s="463" customFormat="1" ht="24" customHeight="1" spans="1:6">
      <c r="A450" s="553" t="s">
        <v>463</v>
      </c>
      <c r="B450" s="547">
        <v>389</v>
      </c>
      <c r="C450" s="547">
        <v>2754</v>
      </c>
      <c r="D450" s="547">
        <v>2754</v>
      </c>
      <c r="E450" s="548">
        <v>1</v>
      </c>
      <c r="F450" s="549">
        <v>1.65604329524955</v>
      </c>
    </row>
    <row r="451" s="463" customFormat="1" ht="24" customHeight="1" spans="1:6">
      <c r="A451" s="551" t="s">
        <v>222</v>
      </c>
      <c r="B451" s="547">
        <v>144</v>
      </c>
      <c r="C451" s="550">
        <v>170</v>
      </c>
      <c r="D451" s="550">
        <v>170</v>
      </c>
      <c r="E451" s="548">
        <v>1</v>
      </c>
      <c r="F451" s="549">
        <v>0.913978494623656</v>
      </c>
    </row>
    <row r="452" s="463" customFormat="1" ht="24" customHeight="1" spans="1:6">
      <c r="A452" s="551" t="s">
        <v>223</v>
      </c>
      <c r="B452" s="547"/>
      <c r="C452" s="550">
        <v>8</v>
      </c>
      <c r="D452" s="550">
        <v>8</v>
      </c>
      <c r="E452" s="548">
        <v>1</v>
      </c>
      <c r="F452" s="549"/>
    </row>
    <row r="453" s="463" customFormat="1" ht="24" customHeight="1" spans="1:6">
      <c r="A453" s="551" t="s">
        <v>269</v>
      </c>
      <c r="B453" s="547">
        <v>246</v>
      </c>
      <c r="C453" s="550"/>
      <c r="D453" s="550"/>
      <c r="E453" s="548"/>
      <c r="F453" s="549"/>
    </row>
    <row r="454" s="463" customFormat="1" ht="24" customHeight="1" spans="1:6">
      <c r="A454" s="551" t="s">
        <v>464</v>
      </c>
      <c r="B454" s="547"/>
      <c r="C454" s="550"/>
      <c r="D454" s="550"/>
      <c r="E454" s="548"/>
      <c r="F454" s="549"/>
    </row>
    <row r="455" s="463" customFormat="1" ht="24" customHeight="1" spans="1:6">
      <c r="A455" s="551" t="s">
        <v>465</v>
      </c>
      <c r="B455" s="547"/>
      <c r="C455" s="550"/>
      <c r="D455" s="550"/>
      <c r="E455" s="548"/>
      <c r="F455" s="549"/>
    </row>
    <row r="456" s="463" customFormat="1" ht="24" customHeight="1" spans="1:6">
      <c r="A456" s="551" t="s">
        <v>466</v>
      </c>
      <c r="B456" s="547"/>
      <c r="C456" s="550"/>
      <c r="D456" s="550"/>
      <c r="E456" s="548"/>
      <c r="F456" s="549"/>
    </row>
    <row r="457" s="463" customFormat="1" ht="24" customHeight="1" spans="1:6">
      <c r="A457" s="551" t="s">
        <v>467</v>
      </c>
      <c r="B457" s="547"/>
      <c r="C457" s="550">
        <v>367</v>
      </c>
      <c r="D457" s="550">
        <v>367</v>
      </c>
      <c r="E457" s="548">
        <v>1</v>
      </c>
      <c r="F457" s="549">
        <v>4.64556962025316</v>
      </c>
    </row>
    <row r="458" s="463" customFormat="1" ht="24" customHeight="1" spans="1:6">
      <c r="A458" s="551" t="s">
        <v>468</v>
      </c>
      <c r="B458" s="547"/>
      <c r="C458" s="550"/>
      <c r="D458" s="550"/>
      <c r="E458" s="548"/>
      <c r="F458" s="549"/>
    </row>
    <row r="459" s="463" customFormat="1" ht="24" customHeight="1" spans="1:6">
      <c r="A459" s="551" t="s">
        <v>469</v>
      </c>
      <c r="B459" s="547"/>
      <c r="C459" s="550">
        <v>1532</v>
      </c>
      <c r="D459" s="550">
        <v>1532</v>
      </c>
      <c r="E459" s="548">
        <v>1</v>
      </c>
      <c r="F459" s="549">
        <v>191.5</v>
      </c>
    </row>
    <row r="460" s="463" customFormat="1" ht="24" customHeight="1" spans="1:6">
      <c r="A460" s="551" t="s">
        <v>470</v>
      </c>
      <c r="B460" s="547"/>
      <c r="C460" s="550">
        <v>394</v>
      </c>
      <c r="D460" s="550">
        <v>394</v>
      </c>
      <c r="E460" s="548">
        <v>1</v>
      </c>
      <c r="F460" s="549">
        <v>0.348056537102473</v>
      </c>
    </row>
    <row r="461" s="463" customFormat="1" ht="24" customHeight="1" spans="1:6">
      <c r="A461" s="553" t="s">
        <v>471</v>
      </c>
      <c r="B461" s="547">
        <v>1729</v>
      </c>
      <c r="C461" s="547">
        <v>28308</v>
      </c>
      <c r="D461" s="547">
        <v>28308</v>
      </c>
      <c r="E461" s="548">
        <f>D461/C461</f>
        <v>1</v>
      </c>
      <c r="F461" s="549">
        <v>0.899923702950153</v>
      </c>
    </row>
    <row r="462" s="463" customFormat="1" ht="24" customHeight="1" spans="1:6">
      <c r="A462" s="551" t="s">
        <v>222</v>
      </c>
      <c r="B462" s="547"/>
      <c r="C462" s="550"/>
      <c r="D462" s="550"/>
      <c r="E462" s="548"/>
      <c r="F462" s="549"/>
    </row>
    <row r="463" s="463" customFormat="1" ht="24" customHeight="1" spans="1:6">
      <c r="A463" s="551" t="s">
        <v>223</v>
      </c>
      <c r="B463" s="547"/>
      <c r="C463" s="550"/>
      <c r="D463" s="550"/>
      <c r="E463" s="548"/>
      <c r="F463" s="549"/>
    </row>
    <row r="464" s="463" customFormat="1" ht="24" customHeight="1" spans="1:6">
      <c r="A464" s="551" t="s">
        <v>472</v>
      </c>
      <c r="B464" s="547"/>
      <c r="C464" s="550">
        <v>11981</v>
      </c>
      <c r="D464" s="550">
        <v>11981</v>
      </c>
      <c r="E464" s="548">
        <v>1</v>
      </c>
      <c r="F464" s="549">
        <v>1.23185276578244</v>
      </c>
    </row>
    <row r="465" s="463" customFormat="1" ht="24" customHeight="1" spans="1:6">
      <c r="A465" s="551" t="s">
        <v>473</v>
      </c>
      <c r="B465" s="547"/>
      <c r="C465" s="550">
        <v>10800</v>
      </c>
      <c r="D465" s="550">
        <v>10800</v>
      </c>
      <c r="E465" s="548">
        <v>1</v>
      </c>
      <c r="F465" s="549">
        <v>2.01793721973094</v>
      </c>
    </row>
    <row r="466" s="463" customFormat="1" ht="24" customHeight="1" spans="1:6">
      <c r="A466" s="551" t="s">
        <v>474</v>
      </c>
      <c r="B466" s="547">
        <v>50</v>
      </c>
      <c r="C466" s="550">
        <v>1169</v>
      </c>
      <c r="D466" s="550">
        <v>1169</v>
      </c>
      <c r="E466" s="548">
        <v>1</v>
      </c>
      <c r="F466" s="549">
        <v>0.544734389561976</v>
      </c>
    </row>
    <row r="467" s="463" customFormat="1" ht="24" customHeight="1" spans="1:6">
      <c r="A467" s="551" t="s">
        <v>229</v>
      </c>
      <c r="B467" s="547"/>
      <c r="C467" s="550"/>
      <c r="D467" s="550"/>
      <c r="E467" s="548"/>
      <c r="F467" s="549"/>
    </row>
    <row r="468" s="463" customFormat="1" ht="24" customHeight="1" spans="1:6">
      <c r="A468" s="551" t="s">
        <v>475</v>
      </c>
      <c r="B468" s="547">
        <v>1679</v>
      </c>
      <c r="C468" s="550">
        <v>4358</v>
      </c>
      <c r="D468" s="550">
        <v>4358</v>
      </c>
      <c r="E468" s="548">
        <v>1</v>
      </c>
      <c r="F468" s="549">
        <v>0.313999567692197</v>
      </c>
    </row>
    <row r="469" s="463" customFormat="1" ht="24" customHeight="1" spans="1:6">
      <c r="A469" s="553" t="s">
        <v>476</v>
      </c>
      <c r="B469" s="547">
        <v>777</v>
      </c>
      <c r="C469" s="547">
        <v>2378</v>
      </c>
      <c r="D469" s="547">
        <v>2378</v>
      </c>
      <c r="E469" s="548">
        <v>1</v>
      </c>
      <c r="F469" s="549">
        <v>0.892977844536237</v>
      </c>
    </row>
    <row r="470" s="463" customFormat="1" ht="24" customHeight="1" spans="1:6">
      <c r="A470" s="551" t="s">
        <v>477</v>
      </c>
      <c r="B470" s="547"/>
      <c r="C470" s="547"/>
      <c r="D470" s="547"/>
      <c r="E470" s="548"/>
      <c r="F470" s="549"/>
    </row>
    <row r="471" s="463" customFormat="1" ht="24" customHeight="1" spans="1:6">
      <c r="A471" s="551" t="s">
        <v>478</v>
      </c>
      <c r="B471" s="547">
        <v>141</v>
      </c>
      <c r="C471" s="550">
        <v>1545</v>
      </c>
      <c r="D471" s="550">
        <v>1545</v>
      </c>
      <c r="E471" s="548">
        <v>1</v>
      </c>
      <c r="F471" s="549">
        <v>0.922939068100358</v>
      </c>
    </row>
    <row r="472" s="463" customFormat="1" ht="24" customHeight="1" spans="1:6">
      <c r="A472" s="551" t="s">
        <v>479</v>
      </c>
      <c r="B472" s="547">
        <v>636</v>
      </c>
      <c r="C472" s="550">
        <v>833</v>
      </c>
      <c r="D472" s="550">
        <v>833</v>
      </c>
      <c r="E472" s="548">
        <v>1</v>
      </c>
      <c r="F472" s="549">
        <v>0.842264914054601</v>
      </c>
    </row>
    <row r="473" s="463" customFormat="1" ht="24" customHeight="1" spans="1:6">
      <c r="A473" s="551" t="s">
        <v>480</v>
      </c>
      <c r="B473" s="547"/>
      <c r="C473" s="550"/>
      <c r="D473" s="550"/>
      <c r="E473" s="548"/>
      <c r="F473" s="549"/>
    </row>
    <row r="474" s="463" customFormat="1" ht="24" customHeight="1" spans="1:6">
      <c r="A474" s="553" t="s">
        <v>481</v>
      </c>
      <c r="B474" s="547">
        <v>132</v>
      </c>
      <c r="C474" s="547">
        <v>258</v>
      </c>
      <c r="D474" s="547">
        <v>258</v>
      </c>
      <c r="E474" s="548">
        <v>1</v>
      </c>
      <c r="F474" s="549">
        <v>2.6875</v>
      </c>
    </row>
    <row r="475" s="463" customFormat="1" ht="24" customHeight="1" spans="1:6">
      <c r="A475" s="551" t="s">
        <v>482</v>
      </c>
      <c r="B475" s="547"/>
      <c r="C475" s="550"/>
      <c r="D475" s="550"/>
      <c r="E475" s="548"/>
      <c r="F475" s="549"/>
    </row>
    <row r="476" s="463" customFormat="1" ht="24" customHeight="1" spans="1:6">
      <c r="A476" s="551" t="s">
        <v>483</v>
      </c>
      <c r="B476" s="547">
        <v>132</v>
      </c>
      <c r="C476" s="550">
        <v>198</v>
      </c>
      <c r="D476" s="550">
        <v>198</v>
      </c>
      <c r="E476" s="548">
        <v>1</v>
      </c>
      <c r="F476" s="549">
        <v>2.25</v>
      </c>
    </row>
    <row r="477" s="463" customFormat="1" ht="24" customHeight="1" spans="1:6">
      <c r="A477" s="551" t="s">
        <v>484</v>
      </c>
      <c r="B477" s="547"/>
      <c r="C477" s="550">
        <v>18</v>
      </c>
      <c r="D477" s="550">
        <v>18</v>
      </c>
      <c r="E477" s="548">
        <v>1</v>
      </c>
      <c r="F477" s="549">
        <v>2.25</v>
      </c>
    </row>
    <row r="478" s="463" customFormat="1" ht="24" customHeight="1" spans="1:6">
      <c r="A478" s="551" t="s">
        <v>485</v>
      </c>
      <c r="B478" s="547"/>
      <c r="C478" s="550">
        <v>42</v>
      </c>
      <c r="D478" s="550">
        <v>42</v>
      </c>
      <c r="E478" s="548">
        <v>1</v>
      </c>
      <c r="F478" s="549"/>
    </row>
    <row r="479" s="463" customFormat="1" ht="24" customHeight="1" spans="1:6">
      <c r="A479" s="553" t="s">
        <v>486</v>
      </c>
      <c r="B479" s="547">
        <v>1043</v>
      </c>
      <c r="C479" s="547">
        <v>443</v>
      </c>
      <c r="D479" s="547">
        <v>443</v>
      </c>
      <c r="E479" s="548">
        <v>1</v>
      </c>
      <c r="F479" s="549">
        <v>73.8333333333333</v>
      </c>
    </row>
    <row r="480" s="463" customFormat="1" ht="24" customHeight="1" spans="1:6">
      <c r="A480" s="551" t="s">
        <v>487</v>
      </c>
      <c r="B480" s="547">
        <v>1043</v>
      </c>
      <c r="C480" s="550">
        <v>443</v>
      </c>
      <c r="D480" s="550">
        <v>443</v>
      </c>
      <c r="E480" s="548">
        <v>1</v>
      </c>
      <c r="F480" s="549">
        <v>73.8333333333333</v>
      </c>
    </row>
    <row r="481" s="463" customFormat="1" ht="24" customHeight="1" spans="1:6">
      <c r="A481" s="553" t="s">
        <v>51</v>
      </c>
      <c r="B481" s="547">
        <v>4946</v>
      </c>
      <c r="C481" s="547">
        <v>8661</v>
      </c>
      <c r="D481" s="547">
        <v>8661</v>
      </c>
      <c r="E481" s="548">
        <v>1</v>
      </c>
      <c r="F481" s="549">
        <v>1.2034180908712</v>
      </c>
    </row>
    <row r="482" s="463" customFormat="1" ht="24" customHeight="1" spans="1:6">
      <c r="A482" s="553" t="s">
        <v>488</v>
      </c>
      <c r="B482" s="547">
        <v>4946</v>
      </c>
      <c r="C482" s="547">
        <v>7813</v>
      </c>
      <c r="D482" s="547">
        <v>7813</v>
      </c>
      <c r="E482" s="548">
        <v>1</v>
      </c>
      <c r="F482" s="549">
        <v>1.10135325627291</v>
      </c>
    </row>
    <row r="483" s="463" customFormat="1" ht="24" customHeight="1" spans="1:6">
      <c r="A483" s="551" t="s">
        <v>134</v>
      </c>
      <c r="B483" s="547">
        <v>256</v>
      </c>
      <c r="C483" s="550">
        <v>324</v>
      </c>
      <c r="D483" s="550">
        <v>324</v>
      </c>
      <c r="E483" s="548">
        <v>1</v>
      </c>
      <c r="F483" s="549">
        <v>1.06930693069307</v>
      </c>
    </row>
    <row r="484" s="463" customFormat="1" ht="24" customHeight="1" spans="1:6">
      <c r="A484" s="551" t="s">
        <v>135</v>
      </c>
      <c r="B484" s="547"/>
      <c r="C484" s="550">
        <v>600</v>
      </c>
      <c r="D484" s="550">
        <v>600</v>
      </c>
      <c r="E484" s="548">
        <v>1</v>
      </c>
      <c r="F484" s="549"/>
    </row>
    <row r="485" s="463" customFormat="1" ht="24" customHeight="1" spans="1:6">
      <c r="A485" s="551" t="s">
        <v>200</v>
      </c>
      <c r="B485" s="547">
        <v>553</v>
      </c>
      <c r="C485" s="550">
        <v>584</v>
      </c>
      <c r="D485" s="550">
        <v>584</v>
      </c>
      <c r="E485" s="548">
        <v>1</v>
      </c>
      <c r="F485" s="549">
        <v>1.66857142857143</v>
      </c>
    </row>
    <row r="486" s="463" customFormat="1" ht="24" customHeight="1" spans="1:6">
      <c r="A486" s="551" t="s">
        <v>489</v>
      </c>
      <c r="B486" s="547">
        <v>1581</v>
      </c>
      <c r="C486" s="550">
        <v>3566</v>
      </c>
      <c r="D486" s="550">
        <v>3566</v>
      </c>
      <c r="E486" s="548">
        <v>1</v>
      </c>
      <c r="F486" s="549">
        <v>0.934976402726796</v>
      </c>
    </row>
    <row r="487" s="463" customFormat="1" ht="24" customHeight="1" spans="1:6">
      <c r="A487" s="551" t="s">
        <v>490</v>
      </c>
      <c r="B487" s="547">
        <v>150</v>
      </c>
      <c r="C487" s="550">
        <v>1639</v>
      </c>
      <c r="D487" s="550">
        <v>1639</v>
      </c>
      <c r="E487" s="548">
        <v>1</v>
      </c>
      <c r="F487" s="549">
        <v>1.26466049382716</v>
      </c>
    </row>
    <row r="488" s="463" customFormat="1" ht="24" customHeight="1" spans="1:6">
      <c r="A488" s="551" t="s">
        <v>491</v>
      </c>
      <c r="B488" s="547"/>
      <c r="C488" s="550"/>
      <c r="D488" s="550"/>
      <c r="E488" s="548"/>
      <c r="F488" s="549"/>
    </row>
    <row r="489" s="463" customFormat="1" ht="24" customHeight="1" spans="1:6">
      <c r="A489" s="551" t="s">
        <v>492</v>
      </c>
      <c r="B489" s="547">
        <v>10</v>
      </c>
      <c r="C489" s="550">
        <v>10</v>
      </c>
      <c r="D489" s="550">
        <v>10</v>
      </c>
      <c r="E489" s="548">
        <v>1</v>
      </c>
      <c r="F489" s="549">
        <v>0.0251256281407035</v>
      </c>
    </row>
    <row r="490" s="463" customFormat="1" ht="24" customHeight="1" spans="1:6">
      <c r="A490" s="551" t="s">
        <v>493</v>
      </c>
      <c r="B490" s="547">
        <v>2146</v>
      </c>
      <c r="C490" s="550">
        <v>1090</v>
      </c>
      <c r="D490" s="550">
        <v>1090</v>
      </c>
      <c r="E490" s="548">
        <v>1</v>
      </c>
      <c r="F490" s="549">
        <v>1.46702557200538</v>
      </c>
    </row>
    <row r="491" s="463" customFormat="1" ht="24" customHeight="1" spans="1:6">
      <c r="A491" s="553" t="s">
        <v>494</v>
      </c>
      <c r="B491" s="547"/>
      <c r="C491" s="547"/>
      <c r="D491" s="547"/>
      <c r="E491" s="548"/>
      <c r="F491" s="549"/>
    </row>
    <row r="492" s="463" customFormat="1" ht="24" customHeight="1" spans="1:6">
      <c r="A492" s="551" t="s">
        <v>495</v>
      </c>
      <c r="B492" s="547"/>
      <c r="C492" s="550"/>
      <c r="D492" s="550"/>
      <c r="E492" s="548"/>
      <c r="F492" s="549"/>
    </row>
    <row r="493" s="463" customFormat="1" ht="24" customHeight="1" spans="1:6">
      <c r="A493" s="551" t="s">
        <v>496</v>
      </c>
      <c r="B493" s="547"/>
      <c r="C493" s="550"/>
      <c r="D493" s="550"/>
      <c r="E493" s="548"/>
      <c r="F493" s="549"/>
    </row>
    <row r="494" s="463" customFormat="1" ht="24" customHeight="1" spans="1:6">
      <c r="A494" s="551" t="s">
        <v>497</v>
      </c>
      <c r="B494" s="547"/>
      <c r="C494" s="550"/>
      <c r="D494" s="550"/>
      <c r="E494" s="548"/>
      <c r="F494" s="549"/>
    </row>
    <row r="495" s="463" customFormat="1" ht="24" customHeight="1" spans="1:6">
      <c r="A495" s="553" t="s">
        <v>498</v>
      </c>
      <c r="B495" s="547">
        <v>250</v>
      </c>
      <c r="C495" s="547">
        <v>848</v>
      </c>
      <c r="D495" s="547">
        <v>848</v>
      </c>
      <c r="E495" s="548">
        <v>1</v>
      </c>
      <c r="F495" s="549">
        <v>8.23300970873786</v>
      </c>
    </row>
    <row r="496" s="463" customFormat="1" ht="24" customHeight="1" spans="1:6">
      <c r="A496" s="551" t="s">
        <v>499</v>
      </c>
      <c r="B496" s="547"/>
      <c r="C496" s="550">
        <v>10</v>
      </c>
      <c r="D496" s="550">
        <v>10</v>
      </c>
      <c r="E496" s="548">
        <v>1</v>
      </c>
      <c r="F496" s="549"/>
    </row>
    <row r="497" s="463" customFormat="1" ht="24" customHeight="1" spans="1:6">
      <c r="A497" s="551" t="s">
        <v>500</v>
      </c>
      <c r="B497" s="547">
        <v>250</v>
      </c>
      <c r="C497" s="550">
        <v>838</v>
      </c>
      <c r="D497" s="550">
        <v>838</v>
      </c>
      <c r="E497" s="548">
        <v>1</v>
      </c>
      <c r="F497" s="549">
        <v>8.13592233009709</v>
      </c>
    </row>
    <row r="498" s="463" customFormat="1" ht="24" customHeight="1" spans="1:6">
      <c r="A498" s="553" t="s">
        <v>52</v>
      </c>
      <c r="B498" s="547">
        <v>228</v>
      </c>
      <c r="C498" s="547">
        <v>1905</v>
      </c>
      <c r="D498" s="547">
        <v>1890</v>
      </c>
      <c r="E498" s="548">
        <v>0.992125984251969</v>
      </c>
      <c r="F498" s="549">
        <v>3.18181818181818</v>
      </c>
    </row>
    <row r="499" s="463" customFormat="1" ht="24" customHeight="1" spans="1:6">
      <c r="A499" s="553" t="s">
        <v>501</v>
      </c>
      <c r="B499" s="547"/>
      <c r="C499" s="547"/>
      <c r="D499" s="547"/>
      <c r="E499" s="548"/>
      <c r="F499" s="549"/>
    </row>
    <row r="500" s="463" customFormat="1" ht="24" customHeight="1" spans="1:6">
      <c r="A500" s="551" t="s">
        <v>502</v>
      </c>
      <c r="B500" s="547"/>
      <c r="C500" s="550"/>
      <c r="D500" s="550"/>
      <c r="E500" s="548"/>
      <c r="F500" s="549"/>
    </row>
    <row r="501" s="463" customFormat="1" ht="24" customHeight="1" spans="1:6">
      <c r="A501" s="553" t="s">
        <v>503</v>
      </c>
      <c r="B501" s="547"/>
      <c r="C501" s="547">
        <v>237</v>
      </c>
      <c r="D501" s="547">
        <v>222</v>
      </c>
      <c r="E501" s="548">
        <v>0.936708860759494</v>
      </c>
      <c r="F501" s="549"/>
    </row>
    <row r="502" s="463" customFormat="1" ht="24" customHeight="1" spans="1:6">
      <c r="A502" s="551" t="s">
        <v>504</v>
      </c>
      <c r="B502" s="547"/>
      <c r="C502" s="550">
        <v>222</v>
      </c>
      <c r="D502" s="550">
        <v>222</v>
      </c>
      <c r="E502" s="548">
        <v>1</v>
      </c>
      <c r="F502" s="549"/>
    </row>
    <row r="503" s="463" customFormat="1" ht="24" customHeight="1" spans="1:6">
      <c r="A503" s="559" t="s">
        <v>505</v>
      </c>
      <c r="B503" s="547">
        <v>228</v>
      </c>
      <c r="C503" s="547">
        <v>310</v>
      </c>
      <c r="D503" s="547">
        <v>310</v>
      </c>
      <c r="E503" s="548">
        <f>D503/C503</f>
        <v>1</v>
      </c>
      <c r="F503" s="549">
        <v>0.591603053435115</v>
      </c>
    </row>
    <row r="504" s="463" customFormat="1" ht="24" customHeight="1" spans="1:6">
      <c r="A504" s="560" t="s">
        <v>134</v>
      </c>
      <c r="B504" s="547">
        <v>82</v>
      </c>
      <c r="C504" s="550">
        <v>90</v>
      </c>
      <c r="D504" s="550">
        <v>90</v>
      </c>
      <c r="E504" s="548">
        <f>D504/C504</f>
        <v>1</v>
      </c>
      <c r="F504" s="549">
        <v>0.891089108910891</v>
      </c>
    </row>
    <row r="505" s="463" customFormat="1" ht="24" customHeight="1" spans="1:6">
      <c r="A505" s="560" t="s">
        <v>126</v>
      </c>
      <c r="B505" s="547"/>
      <c r="C505" s="550">
        <v>11</v>
      </c>
      <c r="D505" s="550">
        <v>11</v>
      </c>
      <c r="E505" s="548">
        <f>D505/C505</f>
        <v>1</v>
      </c>
      <c r="F505" s="549">
        <v>5.5</v>
      </c>
    </row>
    <row r="506" s="463" customFormat="1" ht="24" customHeight="1" spans="1:6">
      <c r="A506" s="560" t="s">
        <v>506</v>
      </c>
      <c r="B506" s="547">
        <v>146</v>
      </c>
      <c r="C506" s="550">
        <v>100</v>
      </c>
      <c r="D506" s="550">
        <v>100</v>
      </c>
      <c r="E506" s="548">
        <v>1</v>
      </c>
      <c r="F506" s="549">
        <v>0.704225352112676</v>
      </c>
    </row>
    <row r="507" s="463" customFormat="1" ht="24" customHeight="1" spans="1:6">
      <c r="A507" s="560" t="s">
        <v>507</v>
      </c>
      <c r="B507" s="547"/>
      <c r="C507" s="550"/>
      <c r="D507" s="550"/>
      <c r="E507" s="548"/>
      <c r="F507" s="549"/>
    </row>
    <row r="508" s="463" customFormat="1" ht="24" customHeight="1" spans="1:6">
      <c r="A508" s="559" t="s">
        <v>508</v>
      </c>
      <c r="B508" s="547"/>
      <c r="C508" s="547">
        <v>1006</v>
      </c>
      <c r="D508" s="547">
        <v>1006</v>
      </c>
      <c r="E508" s="548">
        <v>1</v>
      </c>
      <c r="F508" s="549">
        <v>25.15</v>
      </c>
    </row>
    <row r="509" s="463" customFormat="1" ht="24" customHeight="1" spans="1:6">
      <c r="A509" s="560" t="s">
        <v>134</v>
      </c>
      <c r="B509" s="547"/>
      <c r="C509" s="550"/>
      <c r="D509" s="550"/>
      <c r="E509" s="548"/>
      <c r="F509" s="549"/>
    </row>
    <row r="510" s="463" customFormat="1" ht="24" customHeight="1" spans="1:6">
      <c r="A510" s="560" t="s">
        <v>135</v>
      </c>
      <c r="B510" s="547"/>
      <c r="C510" s="550"/>
      <c r="D510" s="550"/>
      <c r="E510" s="548"/>
      <c r="F510" s="549"/>
    </row>
    <row r="511" s="463" customFormat="1" ht="24" customHeight="1" spans="1:6">
      <c r="A511" s="560" t="s">
        <v>200</v>
      </c>
      <c r="B511" s="547"/>
      <c r="C511" s="550"/>
      <c r="D511" s="550"/>
      <c r="E511" s="548"/>
      <c r="F511" s="549"/>
    </row>
    <row r="512" s="463" customFormat="1" ht="24" customHeight="1" spans="1:6">
      <c r="A512" s="560" t="s">
        <v>509</v>
      </c>
      <c r="B512" s="547"/>
      <c r="C512" s="550"/>
      <c r="D512" s="550"/>
      <c r="E512" s="548"/>
      <c r="F512" s="549"/>
    </row>
    <row r="513" s="463" customFormat="1" ht="24" customHeight="1" spans="1:6">
      <c r="A513" s="560" t="s">
        <v>510</v>
      </c>
      <c r="B513" s="547"/>
      <c r="C513" s="550">
        <v>6</v>
      </c>
      <c r="D513" s="550">
        <v>6</v>
      </c>
      <c r="E513" s="548">
        <v>1</v>
      </c>
      <c r="F513" s="549">
        <v>0.15</v>
      </c>
    </row>
    <row r="514" s="463" customFormat="1" ht="24" customHeight="1" spans="1:6">
      <c r="A514" s="560" t="s">
        <v>511</v>
      </c>
      <c r="B514" s="547"/>
      <c r="C514" s="550"/>
      <c r="D514" s="550"/>
      <c r="E514" s="548"/>
      <c r="F514" s="549"/>
    </row>
    <row r="515" s="463" customFormat="1" ht="24" customHeight="1" spans="1:6">
      <c r="A515" s="560" t="s">
        <v>512</v>
      </c>
      <c r="B515" s="547"/>
      <c r="C515" s="550">
        <v>1000</v>
      </c>
      <c r="D515" s="550">
        <v>1000</v>
      </c>
      <c r="E515" s="548">
        <v>1</v>
      </c>
      <c r="F515" s="549"/>
    </row>
    <row r="516" s="463" customFormat="1" ht="24" customHeight="1" spans="1:6">
      <c r="A516" s="559" t="s">
        <v>513</v>
      </c>
      <c r="B516" s="547"/>
      <c r="C516" s="547">
        <v>352</v>
      </c>
      <c r="D516" s="547">
        <v>352</v>
      </c>
      <c r="E516" s="548">
        <v>1</v>
      </c>
      <c r="F516" s="549">
        <v>11.7333333333333</v>
      </c>
    </row>
    <row r="517" s="463" customFormat="1" ht="24" customHeight="1" spans="1:6">
      <c r="A517" s="560" t="s">
        <v>514</v>
      </c>
      <c r="B517" s="547"/>
      <c r="C517" s="550">
        <v>352</v>
      </c>
      <c r="D517" s="550">
        <v>352</v>
      </c>
      <c r="E517" s="548">
        <v>1</v>
      </c>
      <c r="F517" s="549">
        <v>11.7333333333333</v>
      </c>
    </row>
    <row r="518" s="463" customFormat="1" ht="24" customHeight="1" spans="1:6">
      <c r="A518" s="553" t="s">
        <v>53</v>
      </c>
      <c r="B518" s="547">
        <v>154</v>
      </c>
      <c r="C518" s="547">
        <v>589</v>
      </c>
      <c r="D518" s="547">
        <v>589</v>
      </c>
      <c r="E518" s="548">
        <v>1</v>
      </c>
      <c r="F518" s="549">
        <v>0.84992784992785</v>
      </c>
    </row>
    <row r="519" s="463" customFormat="1" ht="24" customHeight="1" spans="1:6">
      <c r="A519" s="553" t="s">
        <v>515</v>
      </c>
      <c r="B519" s="547">
        <v>154</v>
      </c>
      <c r="C519" s="547">
        <v>206</v>
      </c>
      <c r="D519" s="547">
        <v>206</v>
      </c>
      <c r="E519" s="548">
        <v>1</v>
      </c>
      <c r="F519" s="549">
        <v>0.322378716744914</v>
      </c>
    </row>
    <row r="520" s="463" customFormat="1" ht="24" customHeight="1" spans="1:6">
      <c r="A520" s="551" t="s">
        <v>134</v>
      </c>
      <c r="B520" s="547">
        <v>154</v>
      </c>
      <c r="C520" s="550">
        <v>182</v>
      </c>
      <c r="D520" s="550">
        <v>182</v>
      </c>
      <c r="E520" s="548">
        <v>1</v>
      </c>
      <c r="F520" s="549">
        <v>0.962962962962963</v>
      </c>
    </row>
    <row r="521" s="463" customFormat="1" ht="24" customHeight="1" spans="1:6">
      <c r="A521" s="551" t="s">
        <v>135</v>
      </c>
      <c r="B521" s="547"/>
      <c r="C521" s="550"/>
      <c r="D521" s="550"/>
      <c r="E521" s="548"/>
      <c r="F521" s="549"/>
    </row>
    <row r="522" s="463" customFormat="1" ht="24" customHeight="1" spans="1:6">
      <c r="A522" s="551" t="s">
        <v>516</v>
      </c>
      <c r="B522" s="547"/>
      <c r="C522" s="550"/>
      <c r="D522" s="550"/>
      <c r="E522" s="548"/>
      <c r="F522" s="549"/>
    </row>
    <row r="523" s="463" customFormat="1" ht="24" customHeight="1" spans="1:6">
      <c r="A523" s="551" t="s">
        <v>517</v>
      </c>
      <c r="B523" s="547"/>
      <c r="C523" s="550">
        <v>24</v>
      </c>
      <c r="D523" s="550">
        <v>24</v>
      </c>
      <c r="E523" s="548">
        <v>1</v>
      </c>
      <c r="F523" s="549">
        <v>0.0533333333333333</v>
      </c>
    </row>
    <row r="524" s="463" customFormat="1" ht="24" customHeight="1" spans="1:6">
      <c r="A524" s="553" t="s">
        <v>518</v>
      </c>
      <c r="B524" s="547"/>
      <c r="C524" s="547">
        <v>383</v>
      </c>
      <c r="D524" s="547">
        <v>383</v>
      </c>
      <c r="E524" s="548">
        <v>1</v>
      </c>
      <c r="F524" s="549">
        <v>7.09259259259259</v>
      </c>
    </row>
    <row r="525" s="463" customFormat="1" ht="24" customHeight="1" spans="1:6">
      <c r="A525" s="551" t="s">
        <v>519</v>
      </c>
      <c r="B525" s="547"/>
      <c r="C525" s="550"/>
      <c r="D525" s="550"/>
      <c r="E525" s="548"/>
      <c r="F525" s="549"/>
    </row>
    <row r="526" s="463" customFormat="1" ht="24" customHeight="1" spans="1:6">
      <c r="A526" s="551" t="s">
        <v>520</v>
      </c>
      <c r="B526" s="547"/>
      <c r="C526" s="550">
        <v>383</v>
      </c>
      <c r="D526" s="550">
        <v>383</v>
      </c>
      <c r="E526" s="548">
        <v>1</v>
      </c>
      <c r="F526" s="549">
        <v>7.09259259259259</v>
      </c>
    </row>
    <row r="527" s="463" customFormat="1" ht="24" customHeight="1" spans="1:6">
      <c r="A527" s="553" t="s">
        <v>54</v>
      </c>
      <c r="B527" s="547"/>
      <c r="C527" s="547">
        <v>21</v>
      </c>
      <c r="D527" s="547"/>
      <c r="E527" s="548"/>
      <c r="F527" s="549"/>
    </row>
    <row r="528" s="463" customFormat="1" ht="24" customHeight="1" spans="1:6">
      <c r="A528" s="553" t="s">
        <v>521</v>
      </c>
      <c r="B528" s="547"/>
      <c r="C528" s="547"/>
      <c r="D528" s="547"/>
      <c r="E528" s="548"/>
      <c r="F528" s="549"/>
    </row>
    <row r="529" s="463" customFormat="1" ht="24" customHeight="1" spans="1:6">
      <c r="A529" s="551" t="s">
        <v>522</v>
      </c>
      <c r="B529" s="547"/>
      <c r="C529" s="550"/>
      <c r="D529" s="550"/>
      <c r="E529" s="548"/>
      <c r="F529" s="549"/>
    </row>
    <row r="530" s="463" customFormat="1" ht="24" customHeight="1" spans="1:6">
      <c r="A530" s="553" t="s">
        <v>523</v>
      </c>
      <c r="B530" s="547"/>
      <c r="C530" s="547">
        <v>21</v>
      </c>
      <c r="D530" s="547"/>
      <c r="E530" s="548"/>
      <c r="F530" s="549"/>
    </row>
    <row r="531" s="463" customFormat="1" ht="24" customHeight="1" spans="1:6">
      <c r="A531" s="551" t="s">
        <v>524</v>
      </c>
      <c r="B531" s="547"/>
      <c r="C531" s="547"/>
      <c r="D531" s="550"/>
      <c r="E531" s="548"/>
      <c r="F531" s="549"/>
    </row>
    <row r="532" s="463" customFormat="1" ht="24" customHeight="1" spans="1:6">
      <c r="A532" s="553" t="s">
        <v>525</v>
      </c>
      <c r="B532" s="547"/>
      <c r="C532" s="550"/>
      <c r="D532" s="550"/>
      <c r="E532" s="548"/>
      <c r="F532" s="549"/>
    </row>
    <row r="533" s="463" customFormat="1" ht="24" customHeight="1" spans="1:6">
      <c r="A533" s="553" t="s">
        <v>56</v>
      </c>
      <c r="B533" s="547">
        <v>422</v>
      </c>
      <c r="C533" s="547">
        <v>1049</v>
      </c>
      <c r="D533" s="547">
        <v>1049</v>
      </c>
      <c r="E533" s="548">
        <v>1</v>
      </c>
      <c r="F533" s="549">
        <v>0.749821300929235</v>
      </c>
    </row>
    <row r="534" s="463" customFormat="1" ht="24" customHeight="1" spans="1:6">
      <c r="A534" s="553" t="s">
        <v>526</v>
      </c>
      <c r="B534" s="547">
        <v>354</v>
      </c>
      <c r="C534" s="547">
        <v>861</v>
      </c>
      <c r="D534" s="547">
        <v>861</v>
      </c>
      <c r="E534" s="548">
        <v>1</v>
      </c>
      <c r="F534" s="549">
        <v>0.680632411067194</v>
      </c>
    </row>
    <row r="535" s="463" customFormat="1" ht="24" customHeight="1" spans="1:6">
      <c r="A535" s="551" t="s">
        <v>134</v>
      </c>
      <c r="B535" s="547">
        <v>189</v>
      </c>
      <c r="C535" s="550">
        <v>223</v>
      </c>
      <c r="D535" s="550">
        <v>223</v>
      </c>
      <c r="E535" s="548">
        <v>1</v>
      </c>
      <c r="F535" s="549">
        <v>0.940928270042194</v>
      </c>
    </row>
    <row r="536" s="463" customFormat="1" ht="24" customHeight="1" spans="1:6">
      <c r="A536" s="562" t="s">
        <v>135</v>
      </c>
      <c r="B536" s="547"/>
      <c r="C536" s="550">
        <v>16</v>
      </c>
      <c r="D536" s="550">
        <v>16</v>
      </c>
      <c r="E536" s="548">
        <f>D536/C536</f>
        <v>1</v>
      </c>
      <c r="F536" s="549">
        <v>0.179775280898876</v>
      </c>
    </row>
    <row r="537" s="463" customFormat="1" ht="24" customHeight="1" spans="1:6">
      <c r="A537" s="563" t="s">
        <v>527</v>
      </c>
      <c r="B537" s="547"/>
      <c r="C537" s="550">
        <v>125</v>
      </c>
      <c r="D537" s="550">
        <v>125</v>
      </c>
      <c r="E537" s="548">
        <v>1</v>
      </c>
      <c r="F537" s="549">
        <v>0.484496124031008</v>
      </c>
    </row>
    <row r="538" s="463" customFormat="1" ht="24" customHeight="1" spans="1:6">
      <c r="A538" s="563" t="s">
        <v>528</v>
      </c>
      <c r="B538" s="547"/>
      <c r="C538" s="550"/>
      <c r="D538" s="550"/>
      <c r="E538" s="548"/>
      <c r="F538" s="549"/>
    </row>
    <row r="539" s="463" customFormat="1" ht="24" customHeight="1" spans="1:6">
      <c r="A539" s="551" t="s">
        <v>139</v>
      </c>
      <c r="B539" s="547">
        <v>165</v>
      </c>
      <c r="C539" s="550">
        <v>185</v>
      </c>
      <c r="D539" s="550">
        <v>185</v>
      </c>
      <c r="E539" s="548">
        <v>1</v>
      </c>
      <c r="F539" s="549">
        <v>1.03351955307263</v>
      </c>
    </row>
    <row r="540" s="463" customFormat="1" ht="24" customHeight="1" spans="1:6">
      <c r="A540" s="551" t="s">
        <v>529</v>
      </c>
      <c r="B540" s="547"/>
      <c r="C540" s="550">
        <v>286</v>
      </c>
      <c r="D540" s="550">
        <v>286</v>
      </c>
      <c r="E540" s="548">
        <v>1</v>
      </c>
      <c r="F540" s="549">
        <v>0.612419700214133</v>
      </c>
    </row>
    <row r="541" s="463" customFormat="1" ht="24" customHeight="1" spans="1:6">
      <c r="A541" s="553" t="s">
        <v>530</v>
      </c>
      <c r="B541" s="547">
        <v>68</v>
      </c>
      <c r="C541" s="547">
        <v>188</v>
      </c>
      <c r="D541" s="547">
        <v>188</v>
      </c>
      <c r="E541" s="548">
        <v>1</v>
      </c>
      <c r="F541" s="549">
        <v>1.40298507462687</v>
      </c>
    </row>
    <row r="542" s="463" customFormat="1" ht="24" customHeight="1" spans="1:6">
      <c r="A542" s="551" t="s">
        <v>531</v>
      </c>
      <c r="B542" s="547">
        <v>68</v>
      </c>
      <c r="C542" s="550">
        <v>90</v>
      </c>
      <c r="D542" s="550">
        <v>90</v>
      </c>
      <c r="E542" s="548">
        <v>1</v>
      </c>
      <c r="F542" s="549">
        <v>1.125</v>
      </c>
    </row>
    <row r="543" s="463" customFormat="1" ht="24" customHeight="1" spans="1:6">
      <c r="A543" s="551" t="s">
        <v>532</v>
      </c>
      <c r="B543" s="547"/>
      <c r="C543" s="550">
        <v>98</v>
      </c>
      <c r="D543" s="550">
        <v>98</v>
      </c>
      <c r="E543" s="548">
        <v>1</v>
      </c>
      <c r="F543" s="549">
        <v>1.81481481481481</v>
      </c>
    </row>
    <row r="544" s="463" customFormat="1" ht="24" customHeight="1" spans="1:6">
      <c r="A544" s="551" t="s">
        <v>533</v>
      </c>
      <c r="B544" s="547"/>
      <c r="C544" s="550"/>
      <c r="D544" s="550"/>
      <c r="E544" s="548"/>
      <c r="F544" s="549"/>
    </row>
    <row r="545" ht="24" customHeight="1" spans="1:6">
      <c r="A545" s="564" t="s">
        <v>57</v>
      </c>
      <c r="B545" s="547">
        <v>5811</v>
      </c>
      <c r="C545" s="547">
        <v>6323</v>
      </c>
      <c r="D545" s="547">
        <v>6323</v>
      </c>
      <c r="E545" s="548">
        <v>1</v>
      </c>
      <c r="F545" s="549">
        <v>0.991221194544599</v>
      </c>
    </row>
    <row r="546" s="463" customFormat="1" ht="24" customHeight="1" spans="1:6">
      <c r="A546" s="553" t="s">
        <v>534</v>
      </c>
      <c r="B546" s="547"/>
      <c r="C546" s="547">
        <v>470</v>
      </c>
      <c r="D546" s="547">
        <v>470</v>
      </c>
      <c r="E546" s="548">
        <v>1</v>
      </c>
      <c r="F546" s="549">
        <v>0.580246913580247</v>
      </c>
    </row>
    <row r="547" s="463" customFormat="1" ht="24" customHeight="1" spans="1:6">
      <c r="A547" s="551" t="s">
        <v>535</v>
      </c>
      <c r="B547" s="547"/>
      <c r="C547" s="550"/>
      <c r="D547" s="550"/>
      <c r="E547" s="548"/>
      <c r="F547" s="549"/>
    </row>
    <row r="548" s="6" customFormat="1" ht="24" customHeight="1" spans="1:6">
      <c r="A548" s="551" t="s">
        <v>536</v>
      </c>
      <c r="B548" s="547"/>
      <c r="C548" s="550">
        <v>177</v>
      </c>
      <c r="D548" s="550">
        <v>177</v>
      </c>
      <c r="E548" s="548">
        <v>1</v>
      </c>
      <c r="F548" s="549">
        <v>0.728395061728395</v>
      </c>
    </row>
    <row r="549" s="6" customFormat="1" ht="24" customHeight="1" spans="1:6">
      <c r="A549" s="551" t="s">
        <v>537</v>
      </c>
      <c r="B549" s="547"/>
      <c r="C549" s="550"/>
      <c r="D549" s="550"/>
      <c r="E549" s="548"/>
      <c r="F549" s="549"/>
    </row>
    <row r="550" s="6" customFormat="1" ht="24" customHeight="1" spans="1:6">
      <c r="A550" s="551" t="s">
        <v>538</v>
      </c>
      <c r="B550" s="547"/>
      <c r="C550" s="550">
        <v>249</v>
      </c>
      <c r="D550" s="550">
        <v>249</v>
      </c>
      <c r="E550" s="548">
        <v>1</v>
      </c>
      <c r="F550" s="549">
        <v>0.645077720207254</v>
      </c>
    </row>
    <row r="551" s="6" customFormat="1" ht="24" customHeight="1" spans="1:6">
      <c r="A551" s="551" t="s">
        <v>539</v>
      </c>
      <c r="B551" s="547"/>
      <c r="C551" s="550">
        <v>44</v>
      </c>
      <c r="D551" s="550">
        <v>44</v>
      </c>
      <c r="E551" s="548">
        <v>1</v>
      </c>
      <c r="F551" s="549">
        <v>0.244444444444444</v>
      </c>
    </row>
    <row r="552" s="532" customFormat="1" ht="24" customHeight="1" spans="1:6">
      <c r="A552" s="564" t="s">
        <v>540</v>
      </c>
      <c r="B552" s="547">
        <v>5811</v>
      </c>
      <c r="C552" s="547">
        <v>5853</v>
      </c>
      <c r="D552" s="547">
        <v>5853</v>
      </c>
      <c r="E552" s="548">
        <v>1</v>
      </c>
      <c r="F552" s="549">
        <v>1.05099658825642</v>
      </c>
    </row>
    <row r="553" ht="24" customHeight="1" spans="1:6">
      <c r="A553" s="565" t="s">
        <v>541</v>
      </c>
      <c r="B553" s="547">
        <v>5811</v>
      </c>
      <c r="C553" s="550">
        <v>5813</v>
      </c>
      <c r="D553" s="550">
        <v>5813</v>
      </c>
      <c r="E553" s="548">
        <v>1</v>
      </c>
      <c r="F553" s="549">
        <v>1.06406736225517</v>
      </c>
    </row>
    <row r="554" ht="24" customHeight="1" spans="1:6">
      <c r="A554" s="565" t="s">
        <v>542</v>
      </c>
      <c r="B554" s="547"/>
      <c r="C554" s="550">
        <v>40</v>
      </c>
      <c r="D554" s="550">
        <v>40</v>
      </c>
      <c r="E554" s="548">
        <v>1</v>
      </c>
      <c r="F554" s="549">
        <v>0.377358490566038</v>
      </c>
    </row>
    <row r="555" ht="24" customHeight="1" spans="1:6">
      <c r="A555" s="564" t="s">
        <v>58</v>
      </c>
      <c r="B555" s="547">
        <v>234</v>
      </c>
      <c r="C555" s="547">
        <v>339</v>
      </c>
      <c r="D555" s="547">
        <v>339</v>
      </c>
      <c r="E555" s="548">
        <v>1</v>
      </c>
      <c r="F555" s="549">
        <v>0.311009174311927</v>
      </c>
    </row>
    <row r="556" s="532" customFormat="1" ht="24" customHeight="1" spans="1:6">
      <c r="A556" s="559" t="s">
        <v>543</v>
      </c>
      <c r="B556" s="547">
        <v>234</v>
      </c>
      <c r="C556" s="547">
        <v>225</v>
      </c>
      <c r="D556" s="547">
        <v>225</v>
      </c>
      <c r="E556" s="548">
        <v>1</v>
      </c>
      <c r="F556" s="549">
        <v>0.812274368231047</v>
      </c>
    </row>
    <row r="557" ht="24" customHeight="1" spans="1:6">
      <c r="A557" s="560" t="s">
        <v>544</v>
      </c>
      <c r="B557" s="547">
        <v>128</v>
      </c>
      <c r="C557" s="550">
        <v>175</v>
      </c>
      <c r="D557" s="550">
        <v>175</v>
      </c>
      <c r="E557" s="548">
        <v>1</v>
      </c>
      <c r="F557" s="549">
        <v>1.19047619047619</v>
      </c>
    </row>
    <row r="558" ht="24" customHeight="1" spans="1:6">
      <c r="A558" s="563" t="s">
        <v>126</v>
      </c>
      <c r="B558" s="547"/>
      <c r="C558" s="550">
        <v>1</v>
      </c>
      <c r="D558" s="550">
        <v>1</v>
      </c>
      <c r="E558" s="548">
        <f>D558/C558</f>
        <v>1</v>
      </c>
      <c r="F558" s="549">
        <v>0.142857142857143</v>
      </c>
    </row>
    <row r="559" ht="24" customHeight="1" spans="1:6">
      <c r="A559" s="563" t="s">
        <v>545</v>
      </c>
      <c r="B559" s="547"/>
      <c r="C559" s="550">
        <v>18</v>
      </c>
      <c r="D559" s="550">
        <v>18</v>
      </c>
      <c r="E559" s="548">
        <v>1</v>
      </c>
      <c r="F559" s="549">
        <v>2.57142857142857</v>
      </c>
    </row>
    <row r="560" ht="24" customHeight="1" spans="1:6">
      <c r="A560" s="566" t="s">
        <v>175</v>
      </c>
      <c r="B560" s="547"/>
      <c r="C560" s="550"/>
      <c r="D560" s="550"/>
      <c r="E560" s="548"/>
      <c r="F560" s="549"/>
    </row>
    <row r="561" ht="24" customHeight="1" spans="1:6">
      <c r="A561" s="560" t="s">
        <v>546</v>
      </c>
      <c r="B561" s="547"/>
      <c r="C561" s="550"/>
      <c r="D561" s="550"/>
      <c r="E561" s="548"/>
      <c r="F561" s="549"/>
    </row>
    <row r="562" ht="24" customHeight="1" spans="1:6">
      <c r="A562" s="560" t="s">
        <v>547</v>
      </c>
      <c r="B562" s="547"/>
      <c r="C562" s="550">
        <v>34</v>
      </c>
      <c r="D562" s="550">
        <v>34</v>
      </c>
      <c r="E562" s="548">
        <f>D562/C562</f>
        <v>1</v>
      </c>
      <c r="F562" s="549">
        <v>0.293103448275862</v>
      </c>
    </row>
    <row r="563" s="533" customFormat="1" ht="24" customHeight="1" spans="1:6">
      <c r="A563" s="559" t="s">
        <v>548</v>
      </c>
      <c r="B563" s="547"/>
      <c r="C563" s="547">
        <v>114</v>
      </c>
      <c r="D563" s="547">
        <v>114</v>
      </c>
      <c r="E563" s="548">
        <v>1</v>
      </c>
      <c r="F563" s="549">
        <v>0.140221402214022</v>
      </c>
    </row>
    <row r="564" ht="24" customHeight="1" spans="1:6">
      <c r="A564" s="560" t="s">
        <v>549</v>
      </c>
      <c r="B564" s="547"/>
      <c r="C564" s="550">
        <v>88</v>
      </c>
      <c r="D564" s="550">
        <v>88</v>
      </c>
      <c r="E564" s="548">
        <v>1</v>
      </c>
      <c r="F564" s="549">
        <v>1.57142857142857</v>
      </c>
    </row>
    <row r="565" ht="24" customHeight="1" spans="1:6">
      <c r="A565" s="563" t="s">
        <v>550</v>
      </c>
      <c r="B565" s="547"/>
      <c r="C565" s="550">
        <v>26</v>
      </c>
      <c r="D565" s="550">
        <v>26</v>
      </c>
      <c r="E565" s="548">
        <v>1</v>
      </c>
      <c r="F565" s="549">
        <v>0.0391566265060241</v>
      </c>
    </row>
    <row r="566" ht="24" customHeight="1" spans="1:6">
      <c r="A566" s="563" t="s">
        <v>551</v>
      </c>
      <c r="B566" s="547"/>
      <c r="C566" s="550"/>
      <c r="D566" s="550"/>
      <c r="E566" s="548"/>
      <c r="F566" s="549"/>
    </row>
    <row r="567" ht="24" customHeight="1" spans="1:6">
      <c r="A567" s="564" t="s">
        <v>59</v>
      </c>
      <c r="B567" s="547">
        <v>899</v>
      </c>
      <c r="C567" s="547">
        <v>4366</v>
      </c>
      <c r="D567" s="547">
        <v>4366</v>
      </c>
      <c r="E567" s="548">
        <v>1</v>
      </c>
      <c r="F567" s="549">
        <v>0.712467362924282</v>
      </c>
    </row>
    <row r="568" s="532" customFormat="1" ht="24" customHeight="1" spans="1:6">
      <c r="A568" s="567" t="s">
        <v>552</v>
      </c>
      <c r="B568" s="547">
        <v>479</v>
      </c>
      <c r="C568" s="547">
        <v>2005</v>
      </c>
      <c r="D568" s="547">
        <v>2005</v>
      </c>
      <c r="E568" s="548">
        <v>1</v>
      </c>
      <c r="F568" s="549">
        <v>0.984290623465881</v>
      </c>
    </row>
    <row r="569" ht="24" customHeight="1" spans="1:6">
      <c r="A569" s="568" t="s">
        <v>544</v>
      </c>
      <c r="B569" s="547">
        <v>324</v>
      </c>
      <c r="C569" s="550">
        <v>425</v>
      </c>
      <c r="D569" s="550">
        <v>425</v>
      </c>
      <c r="E569" s="548">
        <f>D569/C569</f>
        <v>1</v>
      </c>
      <c r="F569" s="549">
        <v>1.14247311827957</v>
      </c>
    </row>
    <row r="570" ht="24" customHeight="1" spans="1:6">
      <c r="A570" s="568" t="s">
        <v>126</v>
      </c>
      <c r="B570" s="547"/>
      <c r="C570" s="550">
        <v>9</v>
      </c>
      <c r="D570" s="550">
        <v>9</v>
      </c>
      <c r="E570" s="548">
        <f>D570/C570</f>
        <v>1</v>
      </c>
      <c r="F570" s="549">
        <v>0.1</v>
      </c>
    </row>
    <row r="571" ht="24" customHeight="1" spans="1:6">
      <c r="A571" s="569" t="s">
        <v>553</v>
      </c>
      <c r="B571" s="547"/>
      <c r="C571" s="550">
        <v>1286</v>
      </c>
      <c r="D571" s="550">
        <v>1286</v>
      </c>
      <c r="E571" s="548">
        <v>1</v>
      </c>
      <c r="F571" s="549">
        <v>1.17981651376147</v>
      </c>
    </row>
    <row r="572" ht="24" customHeight="1" spans="1:6">
      <c r="A572" s="570" t="s">
        <v>554</v>
      </c>
      <c r="B572" s="547">
        <v>10</v>
      </c>
      <c r="C572" s="550">
        <v>9</v>
      </c>
      <c r="D572" s="550">
        <v>9</v>
      </c>
      <c r="E572" s="548">
        <v>1</v>
      </c>
      <c r="F572" s="549">
        <v>1</v>
      </c>
    </row>
    <row r="573" ht="24" customHeight="1" spans="1:6">
      <c r="A573" s="560" t="s">
        <v>555</v>
      </c>
      <c r="B573" s="547"/>
      <c r="C573" s="550">
        <v>9</v>
      </c>
      <c r="D573" s="550">
        <v>9</v>
      </c>
      <c r="E573" s="548">
        <v>1</v>
      </c>
      <c r="F573" s="549">
        <v>0.391304347826087</v>
      </c>
    </row>
    <row r="574" ht="24" customHeight="1" spans="1:6">
      <c r="A574" s="560" t="s">
        <v>556</v>
      </c>
      <c r="B574" s="547"/>
      <c r="C574" s="550">
        <v>34</v>
      </c>
      <c r="D574" s="550">
        <v>34</v>
      </c>
      <c r="E574" s="548">
        <v>1</v>
      </c>
      <c r="F574" s="549">
        <v>2.26666666666667</v>
      </c>
    </row>
    <row r="575" ht="24" customHeight="1" spans="1:6">
      <c r="A575" s="560" t="s">
        <v>557</v>
      </c>
      <c r="B575" s="547">
        <v>145</v>
      </c>
      <c r="C575" s="550">
        <v>160</v>
      </c>
      <c r="D575" s="550">
        <v>160</v>
      </c>
      <c r="E575" s="548">
        <v>1</v>
      </c>
      <c r="F575" s="549">
        <v>1.08843537414966</v>
      </c>
    </row>
    <row r="576" ht="24" customHeight="1" spans="1:6">
      <c r="A576" s="565" t="s">
        <v>558</v>
      </c>
      <c r="B576" s="547"/>
      <c r="C576" s="550">
        <v>73</v>
      </c>
      <c r="D576" s="550">
        <v>73</v>
      </c>
      <c r="E576" s="548">
        <v>1</v>
      </c>
      <c r="F576" s="549">
        <v>0.25085910652921</v>
      </c>
    </row>
    <row r="577" s="532" customFormat="1" ht="24" customHeight="1" spans="1:6">
      <c r="A577" s="564" t="s">
        <v>559</v>
      </c>
      <c r="B577" s="547">
        <v>413</v>
      </c>
      <c r="C577" s="547">
        <v>784</v>
      </c>
      <c r="D577" s="547">
        <v>784</v>
      </c>
      <c r="E577" s="548">
        <v>1</v>
      </c>
      <c r="F577" s="549">
        <v>0.631748589846898</v>
      </c>
    </row>
    <row r="578" ht="24" customHeight="1" spans="1:6">
      <c r="A578" s="560" t="s">
        <v>560</v>
      </c>
      <c r="B578" s="547"/>
      <c r="C578" s="550">
        <v>17</v>
      </c>
      <c r="D578" s="550">
        <v>17</v>
      </c>
      <c r="E578" s="548">
        <f>D578/C578</f>
        <v>1</v>
      </c>
      <c r="F578" s="549"/>
    </row>
    <row r="579" ht="24" customHeight="1" spans="1:6">
      <c r="A579" s="560" t="s">
        <v>561</v>
      </c>
      <c r="B579" s="547">
        <v>413</v>
      </c>
      <c r="C579" s="550">
        <v>669</v>
      </c>
      <c r="D579" s="550">
        <v>669</v>
      </c>
      <c r="E579" s="548">
        <v>1</v>
      </c>
      <c r="F579" s="549">
        <v>0.790780141843972</v>
      </c>
    </row>
    <row r="580" ht="24" customHeight="1" spans="1:6">
      <c r="A580" s="560" t="s">
        <v>562</v>
      </c>
      <c r="B580" s="547"/>
      <c r="C580" s="550">
        <v>98</v>
      </c>
      <c r="D580" s="550">
        <v>98</v>
      </c>
      <c r="E580" s="548">
        <v>1</v>
      </c>
      <c r="F580" s="549">
        <v>0.248101265822785</v>
      </c>
    </row>
    <row r="581" s="532" customFormat="1" ht="24" customHeight="1" spans="1:6">
      <c r="A581" s="564" t="s">
        <v>563</v>
      </c>
      <c r="B581" s="547"/>
      <c r="C581" s="547"/>
      <c r="D581" s="547"/>
      <c r="E581" s="548"/>
      <c r="F581" s="549"/>
    </row>
    <row r="582" s="534" customFormat="1" ht="24" customHeight="1" spans="1:6">
      <c r="A582" s="565" t="s">
        <v>544</v>
      </c>
      <c r="B582" s="547"/>
      <c r="C582" s="550"/>
      <c r="D582" s="550"/>
      <c r="E582" s="548"/>
      <c r="F582" s="549"/>
    </row>
    <row r="583" s="534" customFormat="1" ht="24" customHeight="1" spans="1:6">
      <c r="A583" s="565" t="s">
        <v>564</v>
      </c>
      <c r="B583" s="547"/>
      <c r="C583" s="550"/>
      <c r="D583" s="550"/>
      <c r="E583" s="548"/>
      <c r="F583" s="549"/>
    </row>
    <row r="584" s="532" customFormat="1" ht="24" customHeight="1" spans="1:6">
      <c r="A584" s="564" t="s">
        <v>565</v>
      </c>
      <c r="B584" s="547">
        <v>8</v>
      </c>
      <c r="C584" s="547">
        <v>1545</v>
      </c>
      <c r="D584" s="547">
        <v>1545</v>
      </c>
      <c r="E584" s="548">
        <v>1</v>
      </c>
      <c r="F584" s="549">
        <v>0.607311320754717</v>
      </c>
    </row>
    <row r="585" s="534" customFormat="1" ht="24" customHeight="1" spans="1:6">
      <c r="A585" s="565" t="s">
        <v>566</v>
      </c>
      <c r="B585" s="547"/>
      <c r="C585" s="550">
        <v>1341</v>
      </c>
      <c r="D585" s="550">
        <v>1341</v>
      </c>
      <c r="E585" s="548">
        <v>1</v>
      </c>
      <c r="F585" s="549">
        <v>0.528785488958991</v>
      </c>
    </row>
    <row r="586" s="534" customFormat="1" ht="24" customHeight="1" spans="1:6">
      <c r="A586" s="565" t="s">
        <v>567</v>
      </c>
      <c r="B586" s="547">
        <v>8</v>
      </c>
      <c r="C586" s="550">
        <v>202</v>
      </c>
      <c r="D586" s="550">
        <v>202</v>
      </c>
      <c r="E586" s="548">
        <v>1</v>
      </c>
      <c r="F586" s="549">
        <v>25.25</v>
      </c>
    </row>
    <row r="587" s="532" customFormat="1" ht="24" customHeight="1" spans="1:6">
      <c r="A587" s="564" t="s">
        <v>568</v>
      </c>
      <c r="B587" s="547"/>
      <c r="C587" s="547">
        <v>2</v>
      </c>
      <c r="D587" s="547">
        <v>2</v>
      </c>
      <c r="E587" s="548">
        <v>1</v>
      </c>
      <c r="F587" s="549">
        <v>0.0165289256198347</v>
      </c>
    </row>
    <row r="588" s="534" customFormat="1" ht="24" customHeight="1" spans="1:6">
      <c r="A588" s="565" t="s">
        <v>569</v>
      </c>
      <c r="B588" s="547"/>
      <c r="C588" s="550">
        <v>2</v>
      </c>
      <c r="D588" s="550">
        <v>2</v>
      </c>
      <c r="E588" s="548">
        <v>1</v>
      </c>
      <c r="F588" s="549">
        <v>0.0176991150442478</v>
      </c>
    </row>
    <row r="589" s="534" customFormat="1" ht="24" customHeight="1" spans="1:6">
      <c r="A589" s="565" t="s">
        <v>570</v>
      </c>
      <c r="B589" s="547"/>
      <c r="C589" s="550"/>
      <c r="D589" s="550"/>
      <c r="E589" s="548"/>
      <c r="F589" s="549"/>
    </row>
    <row r="590" s="532" customFormat="1" ht="24" customHeight="1" spans="1:6">
      <c r="A590" s="564" t="s">
        <v>571</v>
      </c>
      <c r="B590" s="547"/>
      <c r="C590" s="547">
        <v>30</v>
      </c>
      <c r="D590" s="547">
        <v>30</v>
      </c>
      <c r="E590" s="548">
        <v>1</v>
      </c>
      <c r="F590" s="549"/>
    </row>
    <row r="591" s="532" customFormat="1" ht="24" customHeight="1" spans="1:6">
      <c r="A591" s="565" t="s">
        <v>572</v>
      </c>
      <c r="B591" s="547"/>
      <c r="C591" s="550">
        <v>30</v>
      </c>
      <c r="D591" s="550">
        <v>30</v>
      </c>
      <c r="E591" s="548">
        <v>1</v>
      </c>
      <c r="F591" s="549"/>
    </row>
    <row r="592" s="532" customFormat="1" ht="24" customHeight="1" spans="1:6">
      <c r="A592" s="564" t="s">
        <v>60</v>
      </c>
      <c r="B592" s="547">
        <v>1080</v>
      </c>
      <c r="C592" s="547"/>
      <c r="D592" s="547"/>
      <c r="E592" s="548"/>
      <c r="F592" s="549"/>
    </row>
    <row r="593" ht="24" customHeight="1" spans="1:6">
      <c r="A593" s="564" t="s">
        <v>573</v>
      </c>
      <c r="B593" s="547">
        <v>953</v>
      </c>
      <c r="C593" s="547">
        <v>1007</v>
      </c>
      <c r="D593" s="547">
        <v>1007</v>
      </c>
      <c r="E593" s="548">
        <v>1</v>
      </c>
      <c r="F593" s="549">
        <v>1.00298804780876</v>
      </c>
    </row>
    <row r="594" s="532" customFormat="1" ht="24" customHeight="1" spans="1:6">
      <c r="A594" s="564" t="s">
        <v>574</v>
      </c>
      <c r="B594" s="547"/>
      <c r="C594" s="547">
        <v>1007</v>
      </c>
      <c r="D594" s="547">
        <v>1007</v>
      </c>
      <c r="E594" s="548">
        <v>1</v>
      </c>
      <c r="F594" s="549">
        <v>1.00298804780876</v>
      </c>
    </row>
    <row r="595" s="534" customFormat="1" ht="24" customHeight="1" spans="1:6">
      <c r="A595" s="565" t="s">
        <v>575</v>
      </c>
      <c r="B595" s="547"/>
      <c r="C595" s="550">
        <v>1007</v>
      </c>
      <c r="D595" s="550">
        <v>1007</v>
      </c>
      <c r="E595" s="548">
        <v>1</v>
      </c>
      <c r="F595" s="549">
        <v>1.00298804780876</v>
      </c>
    </row>
    <row r="596" ht="24" customHeight="1" spans="1:6">
      <c r="A596" s="565" t="s">
        <v>576</v>
      </c>
      <c r="B596" s="547"/>
      <c r="C596" s="550"/>
      <c r="D596" s="550"/>
      <c r="E596" s="548"/>
      <c r="F596" s="549"/>
    </row>
    <row r="597" ht="24" customHeight="1" spans="1:6">
      <c r="A597" s="564" t="s">
        <v>577</v>
      </c>
      <c r="B597" s="547"/>
      <c r="C597" s="547">
        <v>9</v>
      </c>
      <c r="D597" s="547">
        <v>9</v>
      </c>
      <c r="E597" s="548">
        <v>1</v>
      </c>
      <c r="F597" s="549">
        <v>2.25</v>
      </c>
    </row>
    <row r="598" ht="24" customHeight="1" spans="1:6">
      <c r="A598" s="565" t="s">
        <v>578</v>
      </c>
      <c r="B598" s="547"/>
      <c r="C598" s="550"/>
      <c r="D598" s="550"/>
      <c r="E598" s="548"/>
      <c r="F598" s="549"/>
    </row>
    <row r="599" ht="24" customHeight="1" spans="1:6">
      <c r="A599" s="564" t="s">
        <v>579</v>
      </c>
      <c r="B599" s="547">
        <v>11418</v>
      </c>
      <c r="C599" s="547"/>
      <c r="D599" s="547"/>
      <c r="E599" s="548"/>
      <c r="F599" s="549"/>
    </row>
    <row r="600" ht="24" customHeight="1" spans="1:6">
      <c r="A600" s="564" t="s">
        <v>580</v>
      </c>
      <c r="B600" s="547">
        <v>11418</v>
      </c>
      <c r="C600" s="547"/>
      <c r="D600" s="547"/>
      <c r="E600" s="548"/>
      <c r="F600" s="549"/>
    </row>
    <row r="601" ht="24" customHeight="1" spans="1:6">
      <c r="A601" s="565" t="s">
        <v>581</v>
      </c>
      <c r="B601" s="547"/>
      <c r="C601" s="550"/>
      <c r="D601" s="550"/>
      <c r="E601" s="548"/>
      <c r="F601" s="549"/>
    </row>
    <row r="602" s="463" customFormat="1" ht="24" customHeight="1" spans="1:6">
      <c r="A602" s="571" t="s">
        <v>64</v>
      </c>
      <c r="B602" s="547">
        <v>107238.17</v>
      </c>
      <c r="C602" s="547">
        <v>221990</v>
      </c>
      <c r="D602" s="547">
        <v>214855</v>
      </c>
      <c r="E602" s="548">
        <v>0.967858912563629</v>
      </c>
      <c r="F602" s="549">
        <v>1.07387766526385</v>
      </c>
    </row>
    <row r="603" s="463" customFormat="1" ht="24" customHeight="1" spans="1:6">
      <c r="E603" s="572"/>
      <c r="F603" s="572"/>
    </row>
    <row r="604" s="463" customFormat="1" ht="24" customHeight="1" spans="1:6">
      <c r="E604" s="572"/>
      <c r="F604" s="572"/>
    </row>
    <row r="605" s="463" customFormat="1" ht="24" customHeight="1" spans="1:6">
      <c r="E605" s="572"/>
      <c r="F605" s="572"/>
    </row>
    <row r="606" s="463" customFormat="1" ht="24" customHeight="1" spans="1:6">
      <c r="E606" s="572"/>
      <c r="F606" s="572"/>
    </row>
    <row r="607" s="463" customFormat="1" ht="24" customHeight="1" spans="1:6">
      <c r="E607" s="572"/>
      <c r="F607" s="572"/>
    </row>
    <row r="608" s="463" customFormat="1" ht="24" customHeight="1" spans="1:6">
      <c r="E608" s="572"/>
      <c r="F608" s="572"/>
    </row>
    <row r="609" s="463" customFormat="1" ht="24" customHeight="1" spans="5:6">
      <c r="E609" s="572"/>
      <c r="F609" s="572"/>
    </row>
    <row r="610" s="463" customFormat="1" ht="24" customHeight="1" spans="5:6">
      <c r="E610" s="572"/>
      <c r="F610" s="572"/>
    </row>
    <row r="611" s="463" customFormat="1" ht="24" customHeight="1" spans="5:6">
      <c r="E611" s="572"/>
      <c r="F611" s="572"/>
    </row>
    <row r="612" s="463" customFormat="1" ht="24" customHeight="1" spans="5:6">
      <c r="E612" s="572"/>
      <c r="F612" s="572"/>
    </row>
    <row r="613" s="463" customFormat="1" ht="24" customHeight="1" spans="5:6">
      <c r="E613" s="572"/>
      <c r="F613" s="572"/>
    </row>
    <row r="614" s="463" customFormat="1" ht="24" customHeight="1" spans="5:6">
      <c r="E614" s="572"/>
      <c r="F614" s="572"/>
    </row>
    <row r="615" s="463" customFormat="1" ht="24" customHeight="1" spans="5:6">
      <c r="E615" s="572"/>
      <c r="F615" s="572"/>
    </row>
    <row r="616" s="463" customFormat="1" ht="24" customHeight="1" spans="5:6">
      <c r="E616" s="572"/>
      <c r="F616" s="572"/>
    </row>
    <row r="617" s="463" customFormat="1" ht="24" customHeight="1" spans="5:6">
      <c r="E617" s="572"/>
      <c r="F617" s="572"/>
    </row>
    <row r="618" s="463" customFormat="1" ht="24" customHeight="1" spans="5:6">
      <c r="E618" s="572"/>
      <c r="F618" s="572"/>
    </row>
    <row r="619" s="463" customFormat="1" ht="24" customHeight="1" spans="5:6">
      <c r="E619" s="572"/>
      <c r="F619" s="572"/>
    </row>
    <row r="620" s="463" customFormat="1" ht="24" customHeight="1" spans="5:6">
      <c r="E620" s="572"/>
      <c r="F620" s="572"/>
    </row>
    <row r="621" s="463" customFormat="1" ht="24" customHeight="1" spans="5:6">
      <c r="E621" s="572"/>
      <c r="F621" s="572"/>
    </row>
    <row r="622" s="463" customFormat="1" ht="24" customHeight="1" spans="5:6">
      <c r="E622" s="572"/>
      <c r="F622" s="572"/>
    </row>
    <row r="623" s="463" customFormat="1" ht="24" customHeight="1" spans="5:6">
      <c r="E623" s="572"/>
      <c r="F623" s="572"/>
    </row>
    <row r="624" s="463" customFormat="1" ht="24" customHeight="1" spans="5:6">
      <c r="E624" s="572"/>
      <c r="F624" s="572"/>
    </row>
    <row r="625" s="463" customFormat="1" ht="24" customHeight="1" spans="5:6">
      <c r="E625" s="572"/>
      <c r="F625" s="572"/>
    </row>
    <row r="626" s="463" customFormat="1" ht="24" customHeight="1" spans="5:6">
      <c r="E626" s="572"/>
      <c r="F626" s="572"/>
    </row>
    <row r="627" s="463" customFormat="1" ht="24" customHeight="1" spans="5:6">
      <c r="E627" s="572"/>
      <c r="F627" s="572"/>
    </row>
    <row r="628" s="463" customFormat="1" ht="24" customHeight="1" spans="5:6">
      <c r="E628" s="572"/>
      <c r="F628" s="572"/>
    </row>
    <row r="629" s="463" customFormat="1" ht="24" customHeight="1" spans="5:6">
      <c r="E629" s="572"/>
      <c r="F629" s="572"/>
    </row>
    <row r="630" s="463" customFormat="1" ht="24" customHeight="1" spans="5:6">
      <c r="E630" s="572"/>
      <c r="F630" s="572"/>
    </row>
    <row r="631" s="463" customFormat="1" ht="24" customHeight="1" spans="5:6">
      <c r="E631" s="572"/>
      <c r="F631" s="572"/>
    </row>
    <row r="632" s="463" customFormat="1" ht="24" customHeight="1" spans="5:6">
      <c r="E632" s="572"/>
      <c r="F632" s="572"/>
    </row>
    <row r="633" s="463" customFormat="1" ht="24" customHeight="1" spans="5:6">
      <c r="E633" s="572"/>
      <c r="F633" s="572"/>
    </row>
    <row r="634" s="463" customFormat="1" ht="24" customHeight="1" spans="5:6">
      <c r="E634" s="572"/>
      <c r="F634" s="572"/>
    </row>
    <row r="635" s="463" customFormat="1" ht="24" customHeight="1" spans="5:6">
      <c r="E635" s="572"/>
      <c r="F635" s="572"/>
    </row>
    <row r="636" s="463" customFormat="1" ht="24" customHeight="1" spans="5:6">
      <c r="E636" s="572"/>
      <c r="F636" s="572"/>
    </row>
    <row r="637" s="463" customFormat="1" ht="24" customHeight="1" spans="5:6">
      <c r="E637" s="572"/>
      <c r="F637" s="572"/>
    </row>
    <row r="638" s="463" customFormat="1" ht="24" customHeight="1" spans="5:6">
      <c r="E638" s="572"/>
      <c r="F638" s="572"/>
    </row>
    <row r="639" s="463" customFormat="1" ht="24" customHeight="1" spans="5:6">
      <c r="E639" s="572"/>
      <c r="F639" s="572"/>
    </row>
    <row r="640" s="463" customFormat="1" ht="24" customHeight="1" spans="5:6">
      <c r="E640" s="572"/>
      <c r="F640" s="572"/>
    </row>
    <row r="641" s="463" customFormat="1" ht="24" customHeight="1" spans="5:6">
      <c r="E641" s="572"/>
      <c r="F641" s="572"/>
    </row>
    <row r="642" s="463" customFormat="1" ht="24" customHeight="1" spans="5:6">
      <c r="E642" s="572"/>
      <c r="F642" s="572"/>
    </row>
    <row r="643" s="463" customFormat="1" ht="24" customHeight="1" spans="5:6">
      <c r="E643" s="572"/>
      <c r="F643" s="572"/>
    </row>
    <row r="644" s="463" customFormat="1" ht="24" customHeight="1" spans="5:6">
      <c r="E644" s="572"/>
      <c r="F644" s="572"/>
    </row>
    <row r="645" s="463" customFormat="1" ht="24" customHeight="1" spans="5:6">
      <c r="E645" s="572"/>
      <c r="F645" s="572"/>
    </row>
    <row r="646" s="463" customFormat="1" ht="24" customHeight="1" spans="5:6">
      <c r="E646" s="572"/>
      <c r="F646" s="572"/>
    </row>
    <row r="647" s="463" customFormat="1" ht="24" customHeight="1" spans="5:6">
      <c r="E647" s="572"/>
      <c r="F647" s="572"/>
    </row>
    <row r="648" s="463" customFormat="1" ht="24" customHeight="1" spans="5:6">
      <c r="E648" s="572"/>
      <c r="F648" s="572"/>
    </row>
    <row r="649" s="463" customFormat="1" ht="24" customHeight="1" spans="5:6">
      <c r="E649" s="572"/>
      <c r="F649" s="572"/>
    </row>
    <row r="650" s="463" customFormat="1" ht="24" customHeight="1" spans="5:6">
      <c r="E650" s="572"/>
      <c r="F650" s="572"/>
    </row>
    <row r="651" s="463" customFormat="1" ht="24" customHeight="1" spans="5:6">
      <c r="E651" s="572"/>
      <c r="F651" s="572"/>
    </row>
    <row r="652" s="463" customFormat="1" ht="24" customHeight="1" spans="5:6">
      <c r="E652" s="572"/>
      <c r="F652" s="572"/>
    </row>
    <row r="653" s="463" customFormat="1" ht="24" customHeight="1" spans="5:6">
      <c r="E653" s="572"/>
      <c r="F653" s="572"/>
    </row>
    <row r="654" s="463" customFormat="1" ht="24" customHeight="1" spans="5:6">
      <c r="E654" s="572"/>
      <c r="F654" s="572"/>
    </row>
    <row r="655" s="463" customFormat="1" ht="24" customHeight="1" spans="5:6">
      <c r="E655" s="572"/>
      <c r="F655" s="572"/>
    </row>
    <row r="656" s="463" customFormat="1" ht="24" customHeight="1" spans="5:6">
      <c r="E656" s="572"/>
      <c r="F656" s="572"/>
    </row>
    <row r="657" s="463" customFormat="1" ht="24" customHeight="1" spans="5:6">
      <c r="E657" s="572"/>
      <c r="F657" s="572"/>
    </row>
  </sheetData>
  <mergeCells count="2">
    <mergeCell ref="A2:F2"/>
    <mergeCell ref="E3:F3"/>
  </mergeCells>
  <printOptions horizontalCentered="1"/>
  <pageMargins left="0.590551181102362" right="0.590551181102362" top="0.393700787401575" bottom="0.590551181102362" header="0.590551181102362" footer="0.393700787401575"/>
  <pageSetup paperSize="9" scale="87" firstPageNumber="0" fitToHeight="0" orientation="portrait" blackAndWhite="1" useFirstPageNumber="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H77"/>
  <sheetViews>
    <sheetView showZeros="0" view="pageBreakPreview" zoomScale="90" zoomScaleNormal="100" workbookViewId="0">
      <selection activeCell="B10" sqref="B10"/>
    </sheetView>
  </sheetViews>
  <sheetFormatPr defaultColWidth="9" defaultRowHeight="14.25"/>
  <cols>
    <col min="1" max="1" width="36.6333333333333" style="503" customWidth="1"/>
    <col min="2" max="2" width="11.6333333333333" style="503" customWidth="1"/>
    <col min="3" max="3" width="36.6333333333333" style="503" customWidth="1"/>
    <col min="4" max="4" width="11.6333333333333" style="503" customWidth="1"/>
    <col min="5" max="16384" width="9" style="503"/>
  </cols>
  <sheetData>
    <row r="1" s="498" customFormat="1" ht="24" customHeight="1" spans="1:242">
      <c r="A1" s="504" t="s">
        <v>582</v>
      </c>
      <c r="B1" s="504"/>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4"/>
      <c r="AC1" s="504"/>
      <c r="AD1" s="504"/>
      <c r="AE1" s="504"/>
      <c r="AF1" s="504"/>
      <c r="AG1" s="504"/>
      <c r="AH1" s="504"/>
      <c r="AI1" s="504"/>
      <c r="AJ1" s="504"/>
      <c r="AK1" s="504"/>
      <c r="AL1" s="504"/>
      <c r="AM1" s="504"/>
      <c r="AN1" s="504"/>
      <c r="AO1" s="504"/>
      <c r="AP1" s="504"/>
      <c r="AQ1" s="504"/>
      <c r="AR1" s="504"/>
      <c r="AS1" s="504"/>
      <c r="AT1" s="504"/>
      <c r="AU1" s="504"/>
      <c r="AV1" s="504"/>
      <c r="AW1" s="504"/>
      <c r="AX1" s="504"/>
      <c r="AY1" s="504"/>
      <c r="AZ1" s="504"/>
      <c r="BA1" s="504"/>
      <c r="BB1" s="504"/>
      <c r="BC1" s="504"/>
      <c r="BD1" s="504"/>
      <c r="BE1" s="504"/>
      <c r="BF1" s="504"/>
      <c r="BG1" s="504"/>
      <c r="BH1" s="504"/>
      <c r="BI1" s="504"/>
      <c r="BJ1" s="504"/>
      <c r="BK1" s="504"/>
      <c r="BL1" s="504"/>
      <c r="BM1" s="504"/>
      <c r="BN1" s="504"/>
      <c r="BO1" s="504"/>
      <c r="BP1" s="504"/>
      <c r="BQ1" s="504"/>
      <c r="BR1" s="504"/>
      <c r="BS1" s="504"/>
      <c r="BT1" s="504"/>
      <c r="BU1" s="504"/>
      <c r="BV1" s="504"/>
      <c r="BW1" s="504"/>
      <c r="BX1" s="504"/>
      <c r="BY1" s="504"/>
      <c r="BZ1" s="504"/>
      <c r="CA1" s="504"/>
      <c r="CB1" s="504"/>
      <c r="CC1" s="504"/>
      <c r="CD1" s="504"/>
      <c r="CE1" s="504"/>
      <c r="CF1" s="504"/>
      <c r="CG1" s="504"/>
      <c r="CH1" s="504"/>
      <c r="CI1" s="504"/>
      <c r="CJ1" s="504"/>
      <c r="CK1" s="504"/>
      <c r="CL1" s="504"/>
      <c r="CM1" s="504"/>
      <c r="CN1" s="504"/>
      <c r="CO1" s="504"/>
      <c r="CP1" s="504"/>
      <c r="CQ1" s="504"/>
      <c r="CR1" s="504"/>
      <c r="CS1" s="504"/>
      <c r="CT1" s="504"/>
      <c r="CU1" s="504"/>
      <c r="CV1" s="504"/>
      <c r="CW1" s="504"/>
      <c r="CX1" s="504"/>
      <c r="CY1" s="504"/>
      <c r="CZ1" s="504"/>
      <c r="DA1" s="504"/>
      <c r="DB1" s="504"/>
      <c r="DC1" s="504"/>
      <c r="DD1" s="504"/>
      <c r="DE1" s="504"/>
      <c r="DF1" s="504"/>
      <c r="DG1" s="504"/>
      <c r="DH1" s="504"/>
      <c r="DI1" s="504"/>
      <c r="DJ1" s="504"/>
      <c r="DK1" s="504"/>
      <c r="DL1" s="504"/>
      <c r="DM1" s="504"/>
      <c r="DN1" s="504"/>
      <c r="DO1" s="504"/>
      <c r="DP1" s="504"/>
      <c r="DQ1" s="504"/>
      <c r="DR1" s="504"/>
      <c r="DS1" s="504"/>
      <c r="DT1" s="504"/>
      <c r="DU1" s="504"/>
      <c r="DV1" s="504"/>
      <c r="DW1" s="504"/>
      <c r="DX1" s="504"/>
      <c r="DY1" s="504"/>
      <c r="DZ1" s="504"/>
      <c r="EA1" s="504"/>
      <c r="EB1" s="504"/>
      <c r="EC1" s="504"/>
      <c r="ED1" s="504"/>
      <c r="EE1" s="504"/>
      <c r="EF1" s="504"/>
      <c r="EG1" s="504"/>
      <c r="EH1" s="504"/>
      <c r="EI1" s="504"/>
      <c r="EJ1" s="504"/>
      <c r="EK1" s="504"/>
      <c r="EL1" s="504"/>
      <c r="EM1" s="504"/>
      <c r="EN1" s="504"/>
      <c r="EO1" s="504"/>
      <c r="EP1" s="504"/>
      <c r="EQ1" s="504"/>
      <c r="ER1" s="504"/>
      <c r="ES1" s="504"/>
      <c r="ET1" s="504"/>
      <c r="EU1" s="504"/>
      <c r="EV1" s="504"/>
      <c r="EW1" s="504"/>
      <c r="EX1" s="504"/>
      <c r="EY1" s="504"/>
      <c r="EZ1" s="504"/>
      <c r="FA1" s="504"/>
      <c r="FB1" s="504"/>
      <c r="FC1" s="504"/>
      <c r="FD1" s="504"/>
      <c r="FE1" s="504"/>
      <c r="FF1" s="504"/>
      <c r="FG1" s="504"/>
      <c r="FH1" s="504"/>
      <c r="FI1" s="504"/>
      <c r="FJ1" s="504"/>
      <c r="FK1" s="504"/>
      <c r="FL1" s="504"/>
      <c r="FM1" s="504"/>
      <c r="FN1" s="504"/>
      <c r="FO1" s="504"/>
      <c r="FP1" s="504"/>
      <c r="FQ1" s="504"/>
      <c r="FR1" s="504"/>
      <c r="FS1" s="504"/>
      <c r="FT1" s="504"/>
      <c r="FU1" s="504"/>
      <c r="FV1" s="504"/>
      <c r="FW1" s="504"/>
      <c r="FX1" s="504"/>
      <c r="FY1" s="504"/>
      <c r="FZ1" s="504"/>
      <c r="GA1" s="504"/>
      <c r="GB1" s="504"/>
      <c r="GC1" s="504"/>
      <c r="GD1" s="504"/>
      <c r="GE1" s="504"/>
      <c r="GF1" s="504"/>
      <c r="GG1" s="504"/>
      <c r="GH1" s="504"/>
      <c r="GI1" s="504"/>
      <c r="GJ1" s="504"/>
      <c r="GK1" s="504"/>
      <c r="GL1" s="504"/>
      <c r="GM1" s="504"/>
      <c r="GN1" s="504"/>
      <c r="GO1" s="504"/>
      <c r="GP1" s="504"/>
      <c r="GQ1" s="504"/>
      <c r="GR1" s="504"/>
      <c r="GS1" s="504"/>
      <c r="GT1" s="504"/>
      <c r="GU1" s="504"/>
      <c r="GV1" s="504"/>
      <c r="GW1" s="504"/>
      <c r="GX1" s="504"/>
      <c r="GY1" s="504"/>
      <c r="GZ1" s="504"/>
      <c r="HA1" s="504"/>
      <c r="HB1" s="504"/>
      <c r="HC1" s="504"/>
      <c r="HD1" s="504"/>
      <c r="HE1" s="504"/>
      <c r="HF1" s="504"/>
      <c r="HG1" s="504"/>
      <c r="HH1" s="504"/>
      <c r="HI1" s="504"/>
      <c r="HJ1" s="504"/>
      <c r="HK1" s="504"/>
      <c r="HL1" s="504"/>
      <c r="HM1" s="504"/>
      <c r="HN1" s="504"/>
      <c r="HO1" s="504"/>
      <c r="HP1" s="504"/>
      <c r="HQ1" s="504"/>
      <c r="HR1" s="504"/>
      <c r="HS1" s="504"/>
      <c r="HT1" s="504"/>
      <c r="HU1" s="504"/>
      <c r="HV1" s="504"/>
      <c r="HW1" s="504"/>
      <c r="HX1" s="504"/>
      <c r="HY1" s="504"/>
      <c r="HZ1" s="504"/>
      <c r="IA1" s="504"/>
      <c r="IB1" s="504"/>
      <c r="IC1" s="504"/>
      <c r="ID1" s="504"/>
      <c r="IE1" s="504"/>
      <c r="IF1" s="504"/>
      <c r="IG1" s="504"/>
      <c r="IH1" s="504"/>
    </row>
    <row r="2" s="499" customFormat="1" ht="42" customHeight="1" spans="1:242">
      <c r="A2" s="505" t="s">
        <v>583</v>
      </c>
      <c r="B2" s="506"/>
      <c r="C2" s="506"/>
      <c r="D2" s="506"/>
    </row>
    <row r="3" s="500" customFormat="1" ht="27" customHeight="1" spans="1:242">
      <c r="B3" s="162"/>
      <c r="C3" s="162"/>
      <c r="D3" s="162" t="s">
        <v>67</v>
      </c>
    </row>
    <row r="4" s="501" customFormat="1" ht="30" customHeight="1" spans="1:242">
      <c r="A4" s="507" t="s">
        <v>584</v>
      </c>
      <c r="B4" s="508" t="s">
        <v>6</v>
      </c>
      <c r="C4" s="509" t="s">
        <v>585</v>
      </c>
      <c r="D4" s="510" t="s">
        <v>6</v>
      </c>
    </row>
    <row r="5" s="502" customFormat="1" ht="20.1" customHeight="1" spans="1:242">
      <c r="A5" s="511" t="s">
        <v>70</v>
      </c>
      <c r="B5" s="290">
        <f>'[53]4YS 壤塘县级收入'!D32</f>
        <v>13776</v>
      </c>
      <c r="C5" s="511" t="s">
        <v>71</v>
      </c>
      <c r="D5" s="290">
        <f>'[53]5.本级决算表'!D602</f>
        <v>214855</v>
      </c>
    </row>
    <row r="6" s="502" customFormat="1" ht="20.1" customHeight="1" spans="1:242">
      <c r="A6" s="511" t="s">
        <v>72</v>
      </c>
      <c r="B6" s="290">
        <f>B7+B11+B14+B15+B19+B24+B29+B30+B31+B32</f>
        <v>222178</v>
      </c>
      <c r="C6" s="511" t="s">
        <v>73</v>
      </c>
      <c r="D6" s="290">
        <f>D7+D10+D13+D14+D19+D24+D25+D26+D27</f>
        <v>6123</v>
      </c>
    </row>
    <row r="7" s="502" customFormat="1" ht="20.1" customHeight="1" spans="1:242">
      <c r="A7" s="512" t="s">
        <v>74</v>
      </c>
      <c r="B7" s="513">
        <v>186029</v>
      </c>
      <c r="C7" s="512" t="s">
        <v>586</v>
      </c>
      <c r="D7" s="513"/>
    </row>
    <row r="8" s="502" customFormat="1" ht="20.1" customHeight="1" spans="1:242">
      <c r="A8" s="512" t="s">
        <v>587</v>
      </c>
      <c r="B8" s="513">
        <v>418</v>
      </c>
      <c r="C8" s="514" t="s">
        <v>588</v>
      </c>
      <c r="D8" s="513"/>
    </row>
    <row r="9" s="502" customFormat="1" ht="20.1" customHeight="1" spans="1:242">
      <c r="A9" s="514" t="s">
        <v>78</v>
      </c>
      <c r="B9" s="513">
        <v>153470</v>
      </c>
      <c r="C9" s="514" t="s">
        <v>589</v>
      </c>
      <c r="D9" s="513"/>
    </row>
    <row r="10" s="502" customFormat="1" ht="20.1" customHeight="1" spans="1:242">
      <c r="A10" s="514" t="s">
        <v>80</v>
      </c>
      <c r="B10" s="513">
        <v>32141</v>
      </c>
      <c r="C10" s="512" t="s">
        <v>75</v>
      </c>
      <c r="D10" s="513">
        <v>5817</v>
      </c>
    </row>
    <row r="11" s="502" customFormat="1" ht="20.1" customHeight="1" spans="1:242">
      <c r="A11" s="512" t="s">
        <v>590</v>
      </c>
      <c r="B11" s="513"/>
      <c r="C11" s="514" t="s">
        <v>77</v>
      </c>
      <c r="D11" s="513">
        <v>2345</v>
      </c>
    </row>
    <row r="12" s="502" customFormat="1" ht="20.1" customHeight="1" spans="1:242">
      <c r="A12" s="514" t="s">
        <v>591</v>
      </c>
      <c r="B12" s="513"/>
      <c r="C12" s="514" t="s">
        <v>79</v>
      </c>
      <c r="D12" s="513">
        <v>3472</v>
      </c>
    </row>
    <row r="13" s="502" customFormat="1" ht="20.1" customHeight="1" spans="1:242">
      <c r="A13" s="514" t="s">
        <v>592</v>
      </c>
      <c r="B13" s="513"/>
      <c r="C13" s="515" t="s">
        <v>81</v>
      </c>
      <c r="D13" s="513"/>
    </row>
    <row r="14" s="502" customFormat="1" ht="20.1" customHeight="1" spans="1:242">
      <c r="A14" s="512" t="s">
        <v>82</v>
      </c>
      <c r="B14" s="513">
        <v>3922</v>
      </c>
      <c r="C14" s="512" t="s">
        <v>593</v>
      </c>
      <c r="D14" s="516"/>
    </row>
    <row r="15" s="502" customFormat="1" ht="20.1" customHeight="1" spans="1:242">
      <c r="A15" s="512" t="s">
        <v>84</v>
      </c>
      <c r="B15" s="513"/>
      <c r="C15" s="514" t="s">
        <v>594</v>
      </c>
      <c r="D15" s="517"/>
    </row>
    <row r="16" s="502" customFormat="1" ht="20.1" customHeight="1" spans="1:242">
      <c r="A16" s="514" t="s">
        <v>86</v>
      </c>
      <c r="B16" s="517"/>
      <c r="C16" s="514" t="s">
        <v>595</v>
      </c>
      <c r="D16" s="517"/>
    </row>
    <row r="17" s="502" customFormat="1" ht="20.1" customHeight="1" spans="1:8">
      <c r="A17" s="514" t="s">
        <v>88</v>
      </c>
      <c r="B17" s="517"/>
      <c r="C17" s="514" t="s">
        <v>596</v>
      </c>
      <c r="D17" s="517"/>
    </row>
    <row r="18" s="502" customFormat="1" ht="20.1" customHeight="1" spans="1:8">
      <c r="A18" s="514" t="s">
        <v>90</v>
      </c>
      <c r="B18" s="517"/>
      <c r="C18" s="514" t="s">
        <v>597</v>
      </c>
      <c r="D18" s="517"/>
    </row>
    <row r="19" s="502" customFormat="1" ht="20.1" customHeight="1" spans="1:8">
      <c r="A19" s="515" t="s">
        <v>92</v>
      </c>
      <c r="B19" s="517">
        <v>14057</v>
      </c>
      <c r="C19" s="515" t="s">
        <v>83</v>
      </c>
      <c r="D19" s="517"/>
    </row>
    <row r="20" s="502" customFormat="1" ht="20.1" customHeight="1" spans="1:8">
      <c r="A20" s="514" t="s">
        <v>94</v>
      </c>
      <c r="B20" s="517">
        <v>14057</v>
      </c>
      <c r="C20" s="288" t="s">
        <v>85</v>
      </c>
      <c r="D20" s="517"/>
      <c r="G20" s="518"/>
      <c r="H20" s="519"/>
    </row>
    <row r="21" s="502" customFormat="1" ht="20.1" customHeight="1" spans="1:8">
      <c r="A21" s="514" t="s">
        <v>96</v>
      </c>
      <c r="B21" s="517"/>
      <c r="C21" s="288" t="s">
        <v>87</v>
      </c>
      <c r="D21" s="517"/>
      <c r="G21" s="520"/>
      <c r="H21" s="519"/>
    </row>
    <row r="22" s="502" customFormat="1" ht="20.1" customHeight="1" spans="1:8">
      <c r="A22" s="514" t="s">
        <v>98</v>
      </c>
      <c r="B22" s="517"/>
      <c r="C22" s="288" t="s">
        <v>89</v>
      </c>
      <c r="D22" s="517"/>
      <c r="G22" s="520"/>
      <c r="H22" s="519"/>
    </row>
    <row r="23" s="502" customFormat="1" ht="20.1" customHeight="1" spans="1:8">
      <c r="A23" s="514" t="s">
        <v>100</v>
      </c>
      <c r="B23" s="517"/>
      <c r="C23" s="288" t="s">
        <v>91</v>
      </c>
      <c r="D23" s="517"/>
      <c r="G23" s="520"/>
      <c r="H23" s="519"/>
    </row>
    <row r="24" s="502" customFormat="1" ht="20.1" customHeight="1" spans="1:8">
      <c r="A24" s="512" t="s">
        <v>102</v>
      </c>
      <c r="B24" s="517">
        <v>10282</v>
      </c>
      <c r="C24" s="515" t="s">
        <v>93</v>
      </c>
      <c r="D24" s="513">
        <v>306</v>
      </c>
      <c r="G24" s="520"/>
      <c r="H24" s="519"/>
    </row>
    <row r="25" s="159" customFormat="1" ht="20.1" customHeight="1" spans="1:8">
      <c r="A25" s="288" t="s">
        <v>104</v>
      </c>
      <c r="B25" s="517">
        <v>10282</v>
      </c>
      <c r="C25" s="515" t="s">
        <v>95</v>
      </c>
      <c r="D25" s="513"/>
    </row>
    <row r="26" s="502" customFormat="1" ht="20.1" customHeight="1" spans="1:8">
      <c r="A26" s="288" t="s">
        <v>106</v>
      </c>
      <c r="B26" s="521"/>
      <c r="C26" s="515" t="s">
        <v>97</v>
      </c>
      <c r="D26" s="516"/>
    </row>
    <row r="27" s="502" customFormat="1" ht="20.1" customHeight="1" spans="1:8">
      <c r="A27" s="288" t="s">
        <v>108</v>
      </c>
      <c r="B27" s="521"/>
      <c r="C27" s="515" t="s">
        <v>99</v>
      </c>
      <c r="D27" s="517"/>
    </row>
    <row r="28" s="502" customFormat="1" ht="20.1" customHeight="1" spans="1:8">
      <c r="A28" s="288" t="s">
        <v>110</v>
      </c>
      <c r="B28" s="521"/>
      <c r="C28" s="522" t="s">
        <v>101</v>
      </c>
      <c r="D28" s="523">
        <v>7841</v>
      </c>
    </row>
    <row r="29" s="502" customFormat="1" ht="20.1" customHeight="1" spans="1:8">
      <c r="A29" s="512" t="s">
        <v>112</v>
      </c>
      <c r="B29" s="517">
        <v>7888</v>
      </c>
      <c r="C29" s="515" t="s">
        <v>103</v>
      </c>
      <c r="D29" s="523">
        <v>7841</v>
      </c>
    </row>
    <row r="30" s="502" customFormat="1" ht="20.1" customHeight="1" spans="1:8">
      <c r="A30" s="512" t="s">
        <v>113</v>
      </c>
      <c r="B30" s="521"/>
      <c r="C30" s="288" t="s">
        <v>105</v>
      </c>
      <c r="D30" s="523">
        <v>7841</v>
      </c>
    </row>
    <row r="31" s="502" customFormat="1" ht="20.1" customHeight="1" spans="1:8">
      <c r="A31" s="512" t="s">
        <v>114</v>
      </c>
      <c r="B31" s="290"/>
      <c r="C31" s="288" t="s">
        <v>107</v>
      </c>
      <c r="D31" s="523"/>
    </row>
    <row r="32" s="502" customFormat="1" ht="20.1" customHeight="1" spans="1:8">
      <c r="A32" s="515" t="s">
        <v>115</v>
      </c>
      <c r="B32" s="513"/>
      <c r="C32" s="288" t="s">
        <v>109</v>
      </c>
      <c r="D32" s="523"/>
    </row>
    <row r="33" s="502" customFormat="1" ht="20.1" customHeight="1" spans="1:4">
      <c r="A33" s="524" t="s">
        <v>111</v>
      </c>
      <c r="B33" s="513"/>
      <c r="C33" s="525" t="s">
        <v>111</v>
      </c>
      <c r="D33" s="526"/>
    </row>
    <row r="34" s="502" customFormat="1" ht="20.1" customHeight="1" spans="1:4">
      <c r="A34" s="524"/>
      <c r="B34" s="526"/>
      <c r="C34" s="525"/>
      <c r="D34" s="526"/>
    </row>
    <row r="35" s="502" customFormat="1" ht="20.1" customHeight="1" spans="1:4">
      <c r="A35" s="527"/>
      <c r="B35" s="290"/>
      <c r="C35" s="525"/>
      <c r="D35" s="526"/>
    </row>
    <row r="36" s="502" customFormat="1" ht="20.1" customHeight="1" spans="1:4">
      <c r="A36" s="180" t="s">
        <v>116</v>
      </c>
      <c r="B36" s="290">
        <f>B6+B5</f>
        <v>235954</v>
      </c>
      <c r="C36" s="180" t="s">
        <v>117</v>
      </c>
      <c r="D36" s="290">
        <f>D28+D6+D5</f>
        <v>228819</v>
      </c>
    </row>
    <row r="37" s="502" customFormat="1" ht="20.1" customHeight="1" spans="1:4">
      <c r="A37" s="523"/>
      <c r="B37" s="523"/>
      <c r="C37" s="182" t="s">
        <v>118</v>
      </c>
      <c r="D37" s="290">
        <f>B36-D36</f>
        <v>7135</v>
      </c>
    </row>
    <row r="38" s="502" customFormat="1" ht="20.1" customHeight="1" spans="1:4">
      <c r="A38" s="523"/>
      <c r="B38" s="523"/>
      <c r="C38" s="528" t="s">
        <v>119</v>
      </c>
      <c r="D38" s="290">
        <v>7135</v>
      </c>
    </row>
    <row r="39" s="502" customFormat="1" ht="24" customHeight="1"/>
    <row r="40" s="502" customFormat="1" ht="24" customHeight="1"/>
    <row r="41" s="502" customFormat="1" ht="24" customHeight="1"/>
    <row r="42" s="502" customFormat="1" ht="24" customHeight="1"/>
    <row r="43" s="502" customFormat="1" ht="24" customHeight="1"/>
    <row r="44" s="502" customFormat="1" ht="24" customHeight="1"/>
    <row r="45" s="502" customFormat="1" ht="24" customHeight="1"/>
    <row r="46" s="502" customFormat="1" ht="24" customHeight="1"/>
    <row r="47" s="502" customFormat="1" ht="24" customHeight="1"/>
    <row r="48" s="502" customFormat="1" ht="24" customHeight="1"/>
    <row r="49" s="502" customFormat="1" ht="24" customHeight="1"/>
    <row r="50" s="502" customFormat="1" ht="24" customHeight="1"/>
    <row r="51" s="502" customFormat="1" ht="24" customHeight="1"/>
    <row r="52" s="502" customFormat="1" ht="24" customHeight="1"/>
    <row r="53" s="502" customFormat="1" ht="24" customHeight="1"/>
    <row r="54" s="502" customFormat="1" ht="24" customHeight="1"/>
    <row r="55" s="502" customFormat="1" ht="24" customHeight="1"/>
    <row r="56" s="502" customFormat="1" ht="24" customHeight="1"/>
    <row r="57" s="502" customFormat="1" ht="24" customHeight="1"/>
    <row r="58" s="502" customFormat="1" ht="24" customHeight="1"/>
    <row r="59" s="502" customFormat="1" ht="24" customHeight="1"/>
    <row r="60" s="502" customFormat="1" ht="24" customHeight="1"/>
    <row r="61" s="502" customFormat="1" ht="24" customHeight="1"/>
    <row r="62" s="502" customFormat="1" ht="24" customHeight="1"/>
    <row r="63" s="502" customFormat="1" ht="24" customHeight="1"/>
    <row r="64" s="502" customFormat="1" ht="24" customHeight="1"/>
    <row r="65" s="502" customFormat="1" ht="24" customHeight="1"/>
    <row r="66" s="502" customFormat="1" ht="24" customHeight="1"/>
    <row r="67" s="502" customFormat="1" ht="24" customHeight="1"/>
    <row r="68" s="502" customFormat="1" ht="24" customHeight="1"/>
    <row r="69" s="502" customFormat="1" ht="24" customHeight="1"/>
    <row r="70" s="502" customFormat="1" ht="24" customHeight="1"/>
    <row r="71" s="502" customFormat="1" ht="24" customHeight="1"/>
    <row r="72" s="502" customFormat="1" ht="24" customHeight="1"/>
    <row r="73" s="502" customFormat="1" ht="24" customHeight="1"/>
    <row r="74" s="502" customFormat="1" ht="24" customHeight="1"/>
    <row r="75" s="502" customFormat="1" ht="24" customHeight="1"/>
    <row r="76" s="502" customFormat="1" ht="24" customHeight="1"/>
    <row r="77" s="502" customFormat="1" ht="24" customHeight="1"/>
  </sheetData>
  <mergeCells count="1">
    <mergeCell ref="A2:D2"/>
  </mergeCells>
  <printOptions horizontalCentered="1"/>
  <pageMargins left="0.590277777777778" right="0.590277777777778" top="0.393055555555556" bottom="0.590277777777778" header="0.590277777777778" footer="0.393055555555556"/>
  <pageSetup paperSize="9" scale="95" firstPageNumber="0" fitToHeight="0" orientation="portrait" blackAndWhite="1" useFirstPageNumber="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106"/>
  <sheetViews>
    <sheetView showZeros="0" view="pageBreakPreview" zoomScaleNormal="85" topLeftCell="A40" workbookViewId="0">
      <selection activeCell="C23" sqref="C23"/>
    </sheetView>
  </sheetViews>
  <sheetFormatPr defaultColWidth="10.1333333333333" defaultRowHeight="13.5"/>
  <cols>
    <col min="1" max="1" width="42.25" style="481" customWidth="1"/>
    <col min="2" max="3" width="22.25" style="482" customWidth="1"/>
    <col min="4" max="4" width="10.6333333333333" style="480" customWidth="1"/>
    <col min="5" max="6" width="10.1333333333333" style="480"/>
    <col min="7" max="7" width="10.5" style="480" customWidth="1"/>
    <col min="8" max="16384" width="10.1333333333333" style="480"/>
  </cols>
  <sheetData>
    <row r="1" s="295" customFormat="1" ht="23.25" customHeight="1" spans="1:253">
      <c r="A1" s="483" t="s">
        <v>598</v>
      </c>
      <c r="B1" s="484"/>
      <c r="C1" s="484"/>
      <c r="D1" s="485"/>
      <c r="E1" s="485"/>
      <c r="F1" s="485"/>
      <c r="G1" s="485"/>
      <c r="H1" s="485"/>
      <c r="I1" s="485"/>
      <c r="J1" s="485"/>
      <c r="K1" s="485"/>
      <c r="L1" s="485"/>
      <c r="M1" s="485"/>
      <c r="N1" s="485"/>
      <c r="O1" s="485"/>
      <c r="P1" s="485"/>
      <c r="Q1" s="485"/>
      <c r="R1" s="485"/>
      <c r="S1" s="485"/>
      <c r="T1" s="485"/>
      <c r="U1" s="485"/>
      <c r="V1" s="485"/>
      <c r="W1" s="485"/>
      <c r="X1" s="485"/>
      <c r="Y1" s="485"/>
      <c r="Z1" s="485"/>
      <c r="AA1" s="485"/>
      <c r="AB1" s="485"/>
      <c r="AC1" s="485"/>
      <c r="AD1" s="485"/>
      <c r="AE1" s="485"/>
      <c r="AF1" s="485"/>
      <c r="AG1" s="485"/>
      <c r="AH1" s="485"/>
      <c r="AI1" s="485"/>
      <c r="AJ1" s="485"/>
      <c r="AK1" s="485"/>
      <c r="AL1" s="485"/>
      <c r="AM1" s="485"/>
      <c r="AN1" s="485"/>
      <c r="AO1" s="485"/>
      <c r="AP1" s="485"/>
      <c r="AQ1" s="485"/>
      <c r="AR1" s="485"/>
      <c r="AS1" s="485"/>
      <c r="AT1" s="485"/>
      <c r="AU1" s="485"/>
      <c r="AV1" s="485"/>
      <c r="AW1" s="485"/>
      <c r="AX1" s="485"/>
      <c r="AY1" s="485"/>
      <c r="AZ1" s="485"/>
      <c r="BA1" s="485"/>
      <c r="BB1" s="485"/>
      <c r="BC1" s="485"/>
      <c r="BD1" s="485"/>
      <c r="BE1" s="485"/>
      <c r="BF1" s="485"/>
      <c r="BG1" s="485"/>
      <c r="BH1" s="485"/>
      <c r="BI1" s="485"/>
      <c r="BJ1" s="485"/>
      <c r="BK1" s="485"/>
      <c r="BL1" s="485"/>
      <c r="BM1" s="485"/>
      <c r="BN1" s="485"/>
      <c r="BO1" s="485"/>
      <c r="BP1" s="485"/>
      <c r="BQ1" s="485"/>
      <c r="BR1" s="485"/>
      <c r="BS1" s="485"/>
      <c r="BT1" s="485"/>
      <c r="BU1" s="485"/>
      <c r="BV1" s="485"/>
      <c r="BW1" s="485"/>
      <c r="BX1" s="485"/>
      <c r="BY1" s="485"/>
      <c r="BZ1" s="485"/>
      <c r="CA1" s="485"/>
      <c r="CB1" s="485"/>
      <c r="CC1" s="485"/>
      <c r="CD1" s="485"/>
      <c r="CE1" s="485"/>
      <c r="CF1" s="485"/>
      <c r="CG1" s="485"/>
      <c r="CH1" s="485"/>
      <c r="CI1" s="485"/>
      <c r="CJ1" s="485"/>
      <c r="CK1" s="485"/>
      <c r="CL1" s="485"/>
      <c r="CM1" s="485"/>
      <c r="CN1" s="485"/>
      <c r="CO1" s="485"/>
      <c r="CP1" s="485"/>
      <c r="CQ1" s="485"/>
      <c r="CR1" s="485"/>
      <c r="CS1" s="485"/>
      <c r="CT1" s="485"/>
      <c r="CU1" s="485"/>
      <c r="CV1" s="485"/>
      <c r="CW1" s="485"/>
      <c r="CX1" s="485"/>
      <c r="CY1" s="485"/>
      <c r="CZ1" s="485"/>
      <c r="DA1" s="485"/>
      <c r="DB1" s="485"/>
      <c r="DC1" s="485"/>
      <c r="DD1" s="485"/>
      <c r="DE1" s="485"/>
      <c r="DF1" s="485"/>
      <c r="DG1" s="485"/>
      <c r="DH1" s="485"/>
      <c r="DI1" s="485"/>
      <c r="DJ1" s="485"/>
      <c r="DK1" s="485"/>
      <c r="DL1" s="485"/>
      <c r="DM1" s="485"/>
      <c r="DN1" s="485"/>
      <c r="DO1" s="485"/>
      <c r="DP1" s="485"/>
      <c r="DQ1" s="485"/>
      <c r="DR1" s="485"/>
      <c r="DS1" s="485"/>
      <c r="DT1" s="485"/>
      <c r="DU1" s="485"/>
      <c r="DV1" s="485"/>
      <c r="DW1" s="485"/>
      <c r="DX1" s="485"/>
      <c r="DY1" s="485"/>
      <c r="DZ1" s="485"/>
      <c r="EA1" s="485"/>
      <c r="EB1" s="485"/>
      <c r="EC1" s="485"/>
      <c r="ED1" s="485"/>
      <c r="EE1" s="485"/>
      <c r="EF1" s="485"/>
      <c r="EG1" s="485"/>
      <c r="EH1" s="485"/>
      <c r="EI1" s="485"/>
      <c r="EJ1" s="485"/>
      <c r="EK1" s="485"/>
      <c r="EL1" s="485"/>
      <c r="EM1" s="485"/>
      <c r="EN1" s="485"/>
      <c r="EO1" s="485"/>
      <c r="EP1" s="485"/>
      <c r="EQ1" s="485"/>
      <c r="ER1" s="485"/>
      <c r="ES1" s="485"/>
      <c r="ET1" s="485"/>
      <c r="EU1" s="485"/>
      <c r="EV1" s="485"/>
      <c r="EW1" s="485"/>
      <c r="EX1" s="485"/>
      <c r="EY1" s="485"/>
      <c r="EZ1" s="485"/>
      <c r="FA1" s="485"/>
      <c r="FB1" s="485"/>
      <c r="FC1" s="485"/>
      <c r="FD1" s="485"/>
      <c r="FE1" s="485"/>
      <c r="FF1" s="485"/>
      <c r="FG1" s="485"/>
      <c r="FH1" s="485"/>
      <c r="FI1" s="485"/>
      <c r="FJ1" s="485"/>
      <c r="FK1" s="485"/>
      <c r="FL1" s="485"/>
      <c r="FM1" s="485"/>
      <c r="FN1" s="485"/>
      <c r="FO1" s="485"/>
      <c r="FP1" s="485"/>
      <c r="FQ1" s="485"/>
      <c r="FR1" s="485"/>
      <c r="FS1" s="485"/>
      <c r="FT1" s="485"/>
      <c r="FU1" s="485"/>
      <c r="FV1" s="485"/>
      <c r="FW1" s="485"/>
      <c r="FX1" s="485"/>
      <c r="FY1" s="485"/>
      <c r="FZ1" s="485"/>
      <c r="GA1" s="485"/>
      <c r="GB1" s="485"/>
      <c r="GC1" s="485"/>
      <c r="GD1" s="485"/>
      <c r="GE1" s="485"/>
      <c r="GF1" s="485"/>
      <c r="GG1" s="485"/>
      <c r="GH1" s="485"/>
      <c r="GI1" s="485"/>
      <c r="GJ1" s="485"/>
      <c r="GK1" s="485"/>
      <c r="GL1" s="485"/>
      <c r="GM1" s="485"/>
      <c r="GN1" s="485"/>
      <c r="GO1" s="485"/>
      <c r="GP1" s="485"/>
      <c r="GQ1" s="485"/>
      <c r="GR1" s="485"/>
      <c r="GS1" s="485"/>
      <c r="GT1" s="485"/>
      <c r="GU1" s="485"/>
      <c r="GV1" s="485"/>
      <c r="GW1" s="485"/>
      <c r="GX1" s="485"/>
      <c r="GY1" s="485"/>
      <c r="GZ1" s="485"/>
      <c r="HA1" s="485"/>
      <c r="HB1" s="485"/>
      <c r="HC1" s="485"/>
      <c r="HD1" s="485"/>
      <c r="HE1" s="485"/>
      <c r="HF1" s="485"/>
      <c r="HG1" s="485"/>
      <c r="HH1" s="485"/>
      <c r="HI1" s="485"/>
      <c r="HJ1" s="485"/>
      <c r="HK1" s="485"/>
      <c r="HL1" s="485"/>
      <c r="HM1" s="485"/>
      <c r="HN1" s="485"/>
      <c r="HO1" s="485"/>
      <c r="HP1" s="485"/>
      <c r="HQ1" s="485"/>
      <c r="HR1" s="485"/>
      <c r="HS1" s="485"/>
      <c r="HT1" s="485"/>
      <c r="HU1" s="485"/>
      <c r="HV1" s="485"/>
      <c r="HW1" s="485"/>
      <c r="HX1" s="485"/>
      <c r="HY1" s="485"/>
      <c r="HZ1" s="485"/>
      <c r="IA1" s="485"/>
      <c r="IB1" s="485"/>
      <c r="IC1" s="485"/>
      <c r="ID1" s="485"/>
      <c r="IE1" s="485"/>
      <c r="IF1" s="485"/>
      <c r="IG1" s="485"/>
      <c r="IH1" s="485"/>
      <c r="II1" s="485"/>
      <c r="IJ1" s="485"/>
      <c r="IK1" s="485"/>
      <c r="IL1" s="485"/>
      <c r="IM1" s="485"/>
      <c r="IN1" s="485"/>
      <c r="IO1" s="485"/>
      <c r="IP1" s="485"/>
      <c r="IQ1" s="485"/>
      <c r="IR1" s="485"/>
      <c r="IS1" s="485"/>
    </row>
    <row r="2" s="474" customFormat="1" ht="51.75" customHeight="1" spans="1:253">
      <c r="A2" s="486" t="s">
        <v>599</v>
      </c>
      <c r="B2" s="486"/>
      <c r="C2" s="486"/>
    </row>
    <row r="3" s="475" customFormat="1" ht="27" customHeight="1" spans="1:253">
      <c r="A3" s="487"/>
      <c r="B3" s="487"/>
      <c r="C3" s="487" t="s">
        <v>67</v>
      </c>
    </row>
    <row r="4" s="476" customFormat="1" ht="27" customHeight="1" spans="1:253">
      <c r="A4" s="310" t="s">
        <v>3</v>
      </c>
      <c r="B4" s="488" t="s">
        <v>600</v>
      </c>
      <c r="C4" s="488" t="s">
        <v>6</v>
      </c>
      <c r="D4" s="489"/>
      <c r="E4" s="489"/>
      <c r="F4" s="489"/>
      <c r="G4" s="489"/>
      <c r="H4" s="489"/>
      <c r="I4" s="489"/>
      <c r="J4" s="489"/>
      <c r="K4" s="489"/>
      <c r="L4" s="489"/>
      <c r="M4" s="489"/>
      <c r="N4" s="489"/>
      <c r="O4" s="489"/>
      <c r="P4" s="489"/>
      <c r="Q4" s="489"/>
      <c r="R4" s="489"/>
      <c r="S4" s="489"/>
      <c r="T4" s="489"/>
      <c r="U4" s="489"/>
      <c r="V4" s="489"/>
      <c r="W4" s="489"/>
      <c r="X4" s="489"/>
      <c r="Y4" s="489"/>
      <c r="Z4" s="489"/>
      <c r="AA4" s="489"/>
      <c r="AB4" s="489"/>
      <c r="AC4" s="489"/>
      <c r="AD4" s="489"/>
      <c r="AE4" s="489"/>
      <c r="AF4" s="489"/>
      <c r="AG4" s="489"/>
      <c r="AH4" s="489"/>
      <c r="AI4" s="489"/>
      <c r="AJ4" s="489"/>
      <c r="AK4" s="489"/>
      <c r="AL4" s="489"/>
      <c r="AM4" s="489"/>
      <c r="AN4" s="489"/>
      <c r="AO4" s="489"/>
      <c r="AP4" s="489"/>
      <c r="AQ4" s="489"/>
      <c r="AR4" s="489"/>
      <c r="AS4" s="489"/>
      <c r="AT4" s="489"/>
      <c r="AU4" s="489"/>
      <c r="AV4" s="489"/>
      <c r="AW4" s="489"/>
      <c r="AX4" s="489"/>
      <c r="AY4" s="489"/>
      <c r="AZ4" s="489"/>
      <c r="BA4" s="489"/>
      <c r="BB4" s="489"/>
      <c r="BC4" s="489"/>
      <c r="BD4" s="489"/>
      <c r="BE4" s="489"/>
      <c r="BF4" s="489"/>
      <c r="BG4" s="489"/>
      <c r="BH4" s="489"/>
      <c r="BI4" s="489"/>
      <c r="BJ4" s="489"/>
      <c r="BK4" s="489"/>
      <c r="BL4" s="489"/>
      <c r="BM4" s="489"/>
      <c r="BN4" s="489"/>
      <c r="BO4" s="489"/>
      <c r="BP4" s="489"/>
      <c r="BQ4" s="489"/>
      <c r="BR4" s="489"/>
      <c r="BS4" s="489"/>
      <c r="BT4" s="489"/>
      <c r="BU4" s="489"/>
      <c r="BV4" s="489"/>
      <c r="BW4" s="489"/>
      <c r="BX4" s="489"/>
      <c r="BY4" s="489"/>
      <c r="BZ4" s="489"/>
      <c r="CA4" s="489"/>
      <c r="CB4" s="489"/>
      <c r="CC4" s="489"/>
      <c r="CD4" s="489"/>
      <c r="CE4" s="489"/>
      <c r="CF4" s="489"/>
      <c r="CG4" s="489"/>
      <c r="CH4" s="489"/>
      <c r="CI4" s="489"/>
      <c r="CJ4" s="489"/>
      <c r="CK4" s="489"/>
      <c r="CL4" s="489"/>
      <c r="CM4" s="489"/>
      <c r="CN4" s="489"/>
      <c r="CO4" s="489"/>
      <c r="CP4" s="489"/>
      <c r="CQ4" s="489"/>
      <c r="CR4" s="489"/>
      <c r="CS4" s="489"/>
      <c r="CT4" s="489"/>
      <c r="CU4" s="489"/>
      <c r="CV4" s="489"/>
      <c r="CW4" s="489"/>
      <c r="CX4" s="489"/>
      <c r="CY4" s="489"/>
      <c r="CZ4" s="489"/>
      <c r="DA4" s="489"/>
      <c r="DB4" s="489"/>
      <c r="DC4" s="489"/>
      <c r="DD4" s="489"/>
      <c r="DE4" s="489"/>
      <c r="DF4" s="489"/>
      <c r="DG4" s="489"/>
      <c r="DH4" s="489"/>
      <c r="DI4" s="489"/>
      <c r="DJ4" s="489"/>
      <c r="DK4" s="489"/>
      <c r="DL4" s="489"/>
      <c r="DM4" s="489"/>
      <c r="DN4" s="489"/>
      <c r="DO4" s="489"/>
      <c r="DP4" s="489"/>
      <c r="DQ4" s="489"/>
      <c r="DR4" s="489"/>
      <c r="DS4" s="489"/>
      <c r="DT4" s="489"/>
      <c r="DU4" s="489"/>
      <c r="DV4" s="489"/>
      <c r="DW4" s="489"/>
      <c r="DX4" s="489"/>
      <c r="DY4" s="489"/>
      <c r="DZ4" s="489"/>
      <c r="EA4" s="489"/>
      <c r="EB4" s="489"/>
      <c r="EC4" s="489"/>
      <c r="ED4" s="489"/>
      <c r="EE4" s="489"/>
      <c r="EF4" s="489"/>
      <c r="EG4" s="489"/>
      <c r="EH4" s="489"/>
      <c r="EI4" s="489"/>
      <c r="EJ4" s="489"/>
      <c r="EK4" s="489"/>
      <c r="EL4" s="489"/>
      <c r="EM4" s="489"/>
      <c r="EN4" s="489"/>
      <c r="EO4" s="489"/>
      <c r="EP4" s="489"/>
      <c r="EQ4" s="489"/>
      <c r="ER4" s="489"/>
      <c r="ES4" s="489"/>
      <c r="ET4" s="489"/>
      <c r="EU4" s="489"/>
      <c r="EV4" s="489"/>
      <c r="EW4" s="489"/>
      <c r="EX4" s="489"/>
      <c r="EY4" s="489"/>
      <c r="EZ4" s="489"/>
      <c r="FA4" s="489"/>
      <c r="FB4" s="489"/>
      <c r="FC4" s="489"/>
      <c r="FD4" s="489"/>
      <c r="FE4" s="489"/>
      <c r="FF4" s="489"/>
      <c r="FG4" s="489"/>
      <c r="FH4" s="489"/>
      <c r="FI4" s="489"/>
      <c r="FJ4" s="489"/>
      <c r="FK4" s="489"/>
      <c r="FL4" s="489"/>
      <c r="FM4" s="489"/>
      <c r="FN4" s="489"/>
      <c r="FO4" s="489"/>
      <c r="FP4" s="489"/>
      <c r="FQ4" s="489"/>
      <c r="FR4" s="489"/>
      <c r="FS4" s="489"/>
      <c r="FT4" s="489"/>
      <c r="FU4" s="489"/>
      <c r="FV4" s="489"/>
      <c r="FW4" s="489"/>
      <c r="FX4" s="489"/>
      <c r="FY4" s="489"/>
      <c r="FZ4" s="489"/>
      <c r="GA4" s="489"/>
      <c r="GB4" s="489"/>
      <c r="GC4" s="489"/>
      <c r="GD4" s="489"/>
      <c r="GE4" s="489"/>
      <c r="GF4" s="489"/>
      <c r="GG4" s="489"/>
      <c r="GH4" s="489"/>
      <c r="GI4" s="489"/>
      <c r="GJ4" s="489"/>
      <c r="GK4" s="489"/>
      <c r="GL4" s="489"/>
      <c r="GM4" s="489"/>
      <c r="GN4" s="489"/>
      <c r="GO4" s="489"/>
      <c r="GP4" s="489"/>
      <c r="GQ4" s="489"/>
      <c r="GR4" s="489"/>
      <c r="GS4" s="489"/>
      <c r="GT4" s="489"/>
      <c r="GU4" s="489"/>
      <c r="GV4" s="489"/>
      <c r="GW4" s="489"/>
      <c r="GX4" s="489"/>
      <c r="GY4" s="489"/>
      <c r="GZ4" s="489"/>
      <c r="HA4" s="489"/>
      <c r="HB4" s="489"/>
      <c r="HC4" s="489"/>
      <c r="HD4" s="489"/>
      <c r="HE4" s="489"/>
      <c r="HF4" s="489"/>
      <c r="HG4" s="489"/>
      <c r="HH4" s="489"/>
      <c r="HI4" s="489"/>
      <c r="HJ4" s="489"/>
      <c r="HK4" s="489"/>
      <c r="HL4" s="489"/>
      <c r="HM4" s="489"/>
      <c r="HN4" s="489"/>
      <c r="HO4" s="489"/>
      <c r="HP4" s="489"/>
      <c r="HQ4" s="489"/>
      <c r="HR4" s="489"/>
      <c r="HS4" s="489"/>
      <c r="HT4" s="489"/>
      <c r="HU4" s="489"/>
      <c r="HV4" s="489"/>
      <c r="HW4" s="489"/>
      <c r="HX4" s="489"/>
      <c r="HY4" s="489"/>
      <c r="HZ4" s="489"/>
      <c r="IA4" s="489"/>
      <c r="IB4" s="489"/>
      <c r="IC4" s="489"/>
      <c r="ID4" s="489"/>
      <c r="IE4" s="489"/>
      <c r="IF4" s="489"/>
      <c r="IG4" s="489"/>
      <c r="IH4" s="489"/>
      <c r="II4" s="489"/>
      <c r="IJ4" s="489"/>
      <c r="IK4" s="489"/>
      <c r="IL4" s="489"/>
      <c r="IM4" s="489"/>
      <c r="IN4" s="489"/>
      <c r="IO4" s="489"/>
      <c r="IP4" s="489"/>
      <c r="IQ4" s="489"/>
      <c r="IR4" s="489"/>
      <c r="IS4" s="489"/>
    </row>
    <row r="5" s="476" customFormat="1" ht="24" customHeight="1" spans="1:253">
      <c r="A5" s="490" t="s">
        <v>601</v>
      </c>
      <c r="B5" s="459">
        <v>32127</v>
      </c>
      <c r="C5" s="459">
        <v>32127</v>
      </c>
      <c r="D5" s="480"/>
      <c r="E5" s="480"/>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Q5" s="480"/>
      <c r="AR5" s="480"/>
      <c r="AS5" s="480"/>
      <c r="AT5" s="480"/>
      <c r="AU5" s="480"/>
      <c r="AV5" s="480"/>
      <c r="AW5" s="480"/>
      <c r="AX5" s="480"/>
      <c r="AY5" s="480"/>
      <c r="AZ5" s="480"/>
      <c r="BA5" s="480"/>
      <c r="BB5" s="480"/>
      <c r="BC5" s="480"/>
      <c r="BD5" s="480"/>
      <c r="BE5" s="480"/>
      <c r="BF5" s="480"/>
      <c r="BG5" s="480"/>
      <c r="BH5" s="480"/>
      <c r="BI5" s="480"/>
      <c r="BJ5" s="480"/>
      <c r="BK5" s="480"/>
      <c r="BL5" s="480"/>
      <c r="BM5" s="480"/>
      <c r="BN5" s="480"/>
      <c r="BO5" s="480"/>
      <c r="BP5" s="480"/>
      <c r="BQ5" s="480"/>
      <c r="BR5" s="480"/>
      <c r="BS5" s="480"/>
      <c r="BT5" s="480"/>
      <c r="BU5" s="480"/>
      <c r="BV5" s="480"/>
      <c r="BW5" s="480"/>
      <c r="BX5" s="480"/>
      <c r="BY5" s="480"/>
      <c r="BZ5" s="480"/>
      <c r="CA5" s="480"/>
      <c r="CB5" s="480"/>
      <c r="CC5" s="480"/>
      <c r="CD5" s="480"/>
      <c r="CE5" s="480"/>
      <c r="CF5" s="480"/>
      <c r="CG5" s="480"/>
      <c r="CH5" s="480"/>
      <c r="CI5" s="480"/>
      <c r="CJ5" s="480"/>
      <c r="CK5" s="480"/>
      <c r="CL5" s="480"/>
      <c r="CM5" s="480"/>
      <c r="CN5" s="480"/>
      <c r="CO5" s="480"/>
      <c r="CP5" s="480"/>
      <c r="CQ5" s="480"/>
      <c r="CR5" s="480"/>
      <c r="CS5" s="480"/>
      <c r="CT5" s="480"/>
      <c r="CU5" s="480"/>
      <c r="CV5" s="480"/>
      <c r="CW5" s="480"/>
      <c r="CX5" s="480"/>
      <c r="CY5" s="480"/>
      <c r="CZ5" s="480"/>
      <c r="DA5" s="480"/>
      <c r="DB5" s="480"/>
      <c r="DC5" s="480"/>
      <c r="DD5" s="480"/>
      <c r="DE5" s="480"/>
      <c r="DF5" s="480"/>
      <c r="DG5" s="480"/>
      <c r="DH5" s="480"/>
      <c r="DI5" s="480"/>
      <c r="DJ5" s="480"/>
      <c r="DK5" s="480"/>
      <c r="DL5" s="480"/>
      <c r="DM5" s="480"/>
      <c r="DN5" s="480"/>
      <c r="DO5" s="480"/>
      <c r="DP5" s="480"/>
      <c r="DQ5" s="480"/>
      <c r="DR5" s="480"/>
      <c r="DS5" s="480"/>
      <c r="DT5" s="480"/>
      <c r="DU5" s="480"/>
      <c r="DV5" s="480"/>
      <c r="DW5" s="480"/>
      <c r="DX5" s="480"/>
      <c r="DY5" s="480"/>
      <c r="DZ5" s="480"/>
      <c r="EA5" s="480"/>
      <c r="EB5" s="480"/>
      <c r="EC5" s="480"/>
      <c r="ED5" s="480"/>
      <c r="EE5" s="480"/>
      <c r="EF5" s="480"/>
      <c r="EG5" s="480"/>
      <c r="EH5" s="480"/>
      <c r="EI5" s="480"/>
      <c r="EJ5" s="480"/>
      <c r="EK5" s="480"/>
      <c r="EL5" s="480"/>
      <c r="EM5" s="480"/>
      <c r="EN5" s="480"/>
      <c r="EO5" s="480"/>
      <c r="EP5" s="480"/>
      <c r="EQ5" s="480"/>
      <c r="ER5" s="480"/>
      <c r="ES5" s="480"/>
      <c r="ET5" s="480"/>
      <c r="EU5" s="480"/>
      <c r="EV5" s="480"/>
      <c r="EW5" s="480"/>
      <c r="EX5" s="480"/>
      <c r="EY5" s="480"/>
      <c r="EZ5" s="480"/>
      <c r="FA5" s="480"/>
      <c r="FB5" s="480"/>
      <c r="FC5" s="480"/>
      <c r="FD5" s="480"/>
      <c r="FE5" s="480"/>
      <c r="FF5" s="480"/>
      <c r="FG5" s="480"/>
      <c r="FH5" s="480"/>
      <c r="FI5" s="480"/>
      <c r="FJ5" s="480"/>
      <c r="FK5" s="480"/>
      <c r="FL5" s="480"/>
      <c r="FM5" s="480"/>
      <c r="FN5" s="480"/>
      <c r="FO5" s="480"/>
      <c r="FP5" s="480"/>
      <c r="FQ5" s="480"/>
      <c r="FR5" s="480"/>
      <c r="FS5" s="480"/>
      <c r="FT5" s="480"/>
      <c r="FU5" s="480"/>
      <c r="FV5" s="480"/>
      <c r="FW5" s="480"/>
      <c r="FX5" s="480"/>
      <c r="FY5" s="480"/>
      <c r="FZ5" s="480"/>
      <c r="GA5" s="480"/>
      <c r="GB5" s="480"/>
      <c r="GC5" s="480"/>
      <c r="GD5" s="480"/>
      <c r="GE5" s="480"/>
      <c r="GF5" s="480"/>
      <c r="GG5" s="480"/>
      <c r="GH5" s="480"/>
      <c r="GI5" s="480"/>
      <c r="GJ5" s="480"/>
      <c r="GK5" s="480"/>
      <c r="GL5" s="480"/>
      <c r="GM5" s="480"/>
      <c r="GN5" s="480"/>
      <c r="GO5" s="480"/>
      <c r="GP5" s="480"/>
      <c r="GQ5" s="480"/>
      <c r="GR5" s="480"/>
      <c r="GS5" s="480"/>
      <c r="GT5" s="480"/>
      <c r="GU5" s="480"/>
      <c r="GV5" s="480"/>
      <c r="GW5" s="480"/>
      <c r="GX5" s="480"/>
      <c r="GY5" s="480"/>
      <c r="GZ5" s="480"/>
      <c r="HA5" s="480"/>
      <c r="HB5" s="480"/>
      <c r="HC5" s="480"/>
      <c r="HD5" s="480"/>
      <c r="HE5" s="480"/>
      <c r="HF5" s="480"/>
      <c r="HG5" s="480"/>
      <c r="HH5" s="480"/>
      <c r="HI5" s="480"/>
      <c r="HJ5" s="480"/>
      <c r="HK5" s="480"/>
      <c r="HL5" s="480"/>
      <c r="HM5" s="480"/>
      <c r="HN5" s="480"/>
      <c r="HO5" s="480"/>
      <c r="HP5" s="480"/>
      <c r="HQ5" s="480"/>
      <c r="HR5" s="480"/>
      <c r="HS5" s="480"/>
      <c r="HT5" s="480"/>
      <c r="HU5" s="480"/>
      <c r="HV5" s="480"/>
      <c r="HW5" s="480"/>
      <c r="HX5" s="480"/>
      <c r="HY5" s="480"/>
      <c r="HZ5" s="480"/>
      <c r="IA5" s="480"/>
      <c r="IB5" s="480"/>
      <c r="IC5" s="480"/>
      <c r="ID5" s="480"/>
      <c r="IE5" s="480"/>
      <c r="IF5" s="480"/>
      <c r="IG5" s="480"/>
      <c r="IH5" s="480"/>
      <c r="II5" s="480"/>
      <c r="IJ5" s="480"/>
      <c r="IK5" s="480"/>
      <c r="IL5" s="480"/>
      <c r="IM5" s="480"/>
      <c r="IN5" s="480"/>
      <c r="IO5" s="480"/>
      <c r="IP5" s="480"/>
      <c r="IQ5" s="480"/>
      <c r="IR5" s="480"/>
      <c r="IS5" s="480"/>
    </row>
    <row r="6" s="477" customFormat="1" ht="21" customHeight="1" spans="1:253">
      <c r="A6" s="491" t="s">
        <v>602</v>
      </c>
      <c r="B6" s="492">
        <v>21393</v>
      </c>
      <c r="C6" s="494">
        <v>21393</v>
      </c>
      <c r="D6" s="480"/>
      <c r="E6" s="480"/>
      <c r="F6" s="480"/>
      <c r="G6" s="480"/>
      <c r="H6" s="480"/>
      <c r="I6" s="480"/>
      <c r="J6" s="480"/>
      <c r="K6" s="480"/>
      <c r="L6" s="480"/>
      <c r="M6" s="480"/>
      <c r="N6" s="480"/>
      <c r="O6" s="480"/>
      <c r="P6" s="480"/>
      <c r="Q6" s="480"/>
      <c r="R6" s="480"/>
      <c r="S6" s="480"/>
      <c r="T6" s="480"/>
      <c r="U6" s="480"/>
      <c r="V6" s="480"/>
      <c r="W6" s="480"/>
      <c r="X6" s="480"/>
      <c r="Y6" s="480"/>
      <c r="Z6" s="480"/>
      <c r="AA6" s="480"/>
      <c r="AB6" s="480"/>
      <c r="AC6" s="480"/>
      <c r="AD6" s="480"/>
      <c r="AE6" s="480"/>
      <c r="AF6" s="480"/>
      <c r="AG6" s="480"/>
      <c r="AH6" s="480"/>
      <c r="AI6" s="480"/>
      <c r="AJ6" s="480"/>
      <c r="AK6" s="480"/>
      <c r="AL6" s="480"/>
      <c r="AM6" s="480"/>
      <c r="AN6" s="480"/>
      <c r="AO6" s="480"/>
      <c r="AP6" s="480"/>
      <c r="AQ6" s="480"/>
      <c r="AR6" s="480"/>
      <c r="AS6" s="480"/>
      <c r="AT6" s="480"/>
      <c r="AU6" s="480"/>
      <c r="AV6" s="480"/>
      <c r="AW6" s="480"/>
      <c r="AX6" s="480"/>
      <c r="AY6" s="480"/>
      <c r="AZ6" s="480"/>
      <c r="BA6" s="480"/>
      <c r="BB6" s="480"/>
      <c r="BC6" s="480"/>
      <c r="BD6" s="480"/>
      <c r="BE6" s="480"/>
      <c r="BF6" s="480"/>
      <c r="BG6" s="480"/>
      <c r="BH6" s="480"/>
      <c r="BI6" s="480"/>
      <c r="BJ6" s="480"/>
      <c r="BK6" s="480"/>
      <c r="BL6" s="480"/>
      <c r="BM6" s="480"/>
      <c r="BN6" s="480"/>
      <c r="BO6" s="480"/>
      <c r="BP6" s="480"/>
      <c r="BQ6" s="480"/>
      <c r="BR6" s="480"/>
      <c r="BS6" s="480"/>
      <c r="BT6" s="480"/>
      <c r="BU6" s="480"/>
      <c r="BV6" s="480"/>
      <c r="BW6" s="480"/>
      <c r="BX6" s="480"/>
      <c r="BY6" s="480"/>
      <c r="BZ6" s="480"/>
      <c r="CA6" s="480"/>
      <c r="CB6" s="480"/>
      <c r="CC6" s="480"/>
      <c r="CD6" s="480"/>
      <c r="CE6" s="480"/>
      <c r="CF6" s="480"/>
      <c r="CG6" s="480"/>
      <c r="CH6" s="480"/>
      <c r="CI6" s="480"/>
      <c r="CJ6" s="480"/>
      <c r="CK6" s="480"/>
      <c r="CL6" s="480"/>
      <c r="CM6" s="480"/>
      <c r="CN6" s="480"/>
      <c r="CO6" s="480"/>
      <c r="CP6" s="480"/>
      <c r="CQ6" s="480"/>
      <c r="CR6" s="480"/>
      <c r="CS6" s="480"/>
      <c r="CT6" s="480"/>
      <c r="CU6" s="480"/>
      <c r="CV6" s="480"/>
      <c r="CW6" s="480"/>
      <c r="CX6" s="480"/>
      <c r="CY6" s="480"/>
      <c r="CZ6" s="480"/>
      <c r="DA6" s="480"/>
      <c r="DB6" s="480"/>
      <c r="DC6" s="480"/>
      <c r="DD6" s="480"/>
      <c r="DE6" s="480"/>
      <c r="DF6" s="480"/>
      <c r="DG6" s="480"/>
      <c r="DH6" s="480"/>
      <c r="DI6" s="480"/>
      <c r="DJ6" s="480"/>
      <c r="DK6" s="480"/>
      <c r="DL6" s="480"/>
      <c r="DM6" s="480"/>
      <c r="DN6" s="480"/>
      <c r="DO6" s="480"/>
      <c r="DP6" s="480"/>
      <c r="DQ6" s="480"/>
      <c r="DR6" s="480"/>
      <c r="DS6" s="480"/>
      <c r="DT6" s="480"/>
      <c r="DU6" s="480"/>
      <c r="DV6" s="480"/>
      <c r="DW6" s="480"/>
      <c r="DX6" s="480"/>
      <c r="DY6" s="480"/>
      <c r="DZ6" s="480"/>
      <c r="EA6" s="480"/>
      <c r="EB6" s="480"/>
      <c r="EC6" s="480"/>
      <c r="ED6" s="480"/>
      <c r="EE6" s="480"/>
      <c r="EF6" s="480"/>
      <c r="EG6" s="480"/>
      <c r="EH6" s="480"/>
      <c r="EI6" s="480"/>
      <c r="EJ6" s="480"/>
      <c r="EK6" s="480"/>
      <c r="EL6" s="480"/>
      <c r="EM6" s="480"/>
      <c r="EN6" s="480"/>
      <c r="EO6" s="480"/>
      <c r="EP6" s="480"/>
      <c r="EQ6" s="480"/>
      <c r="ER6" s="480"/>
      <c r="ES6" s="480"/>
      <c r="ET6" s="480"/>
      <c r="EU6" s="480"/>
      <c r="EV6" s="480"/>
      <c r="EW6" s="480"/>
      <c r="EX6" s="480"/>
      <c r="EY6" s="480"/>
      <c r="EZ6" s="480"/>
      <c r="FA6" s="480"/>
      <c r="FB6" s="480"/>
      <c r="FC6" s="480"/>
      <c r="FD6" s="480"/>
      <c r="FE6" s="480"/>
      <c r="FF6" s="480"/>
      <c r="FG6" s="480"/>
      <c r="FH6" s="480"/>
      <c r="FI6" s="480"/>
      <c r="FJ6" s="480"/>
      <c r="FK6" s="480"/>
      <c r="FL6" s="480"/>
      <c r="FM6" s="480"/>
      <c r="FN6" s="480"/>
      <c r="FO6" s="480"/>
      <c r="FP6" s="480"/>
      <c r="FQ6" s="480"/>
      <c r="FR6" s="480"/>
      <c r="FS6" s="480"/>
      <c r="FT6" s="480"/>
      <c r="FU6" s="480"/>
      <c r="FV6" s="480"/>
      <c r="FW6" s="480"/>
      <c r="FX6" s="480"/>
      <c r="FY6" s="480"/>
      <c r="FZ6" s="480"/>
      <c r="GA6" s="480"/>
      <c r="GB6" s="480"/>
      <c r="GC6" s="480"/>
      <c r="GD6" s="480"/>
      <c r="GE6" s="480"/>
      <c r="GF6" s="480"/>
      <c r="GG6" s="480"/>
      <c r="GH6" s="480"/>
      <c r="GI6" s="480"/>
      <c r="GJ6" s="480"/>
      <c r="GK6" s="480"/>
      <c r="GL6" s="480"/>
      <c r="GM6" s="480"/>
      <c r="GN6" s="480"/>
      <c r="GO6" s="480"/>
      <c r="GP6" s="480"/>
      <c r="GQ6" s="480"/>
      <c r="GR6" s="480"/>
      <c r="GS6" s="480"/>
      <c r="GT6" s="480"/>
      <c r="GU6" s="480"/>
      <c r="GV6" s="480"/>
      <c r="GW6" s="480"/>
      <c r="GX6" s="480"/>
      <c r="GY6" s="480"/>
      <c r="GZ6" s="480"/>
      <c r="HA6" s="480"/>
      <c r="HB6" s="480"/>
      <c r="HC6" s="480"/>
      <c r="HD6" s="480"/>
      <c r="HE6" s="480"/>
      <c r="HF6" s="480"/>
      <c r="HG6" s="480"/>
      <c r="HH6" s="480"/>
      <c r="HI6" s="480"/>
      <c r="HJ6" s="480"/>
      <c r="HK6" s="480"/>
      <c r="HL6" s="480"/>
      <c r="HM6" s="480"/>
      <c r="HN6" s="480"/>
      <c r="HO6" s="480"/>
      <c r="HP6" s="480"/>
      <c r="HQ6" s="480"/>
      <c r="HR6" s="480"/>
      <c r="HS6" s="480"/>
      <c r="HT6" s="480"/>
      <c r="HU6" s="480"/>
      <c r="HV6" s="480"/>
      <c r="HW6" s="480"/>
      <c r="HX6" s="480"/>
      <c r="HY6" s="480"/>
      <c r="HZ6" s="480"/>
      <c r="IA6" s="480"/>
      <c r="IB6" s="480"/>
      <c r="IC6" s="480"/>
      <c r="ID6" s="480"/>
      <c r="IE6" s="480"/>
      <c r="IF6" s="480"/>
      <c r="IG6" s="480"/>
      <c r="IH6" s="480"/>
      <c r="II6" s="480"/>
      <c r="IJ6" s="480"/>
      <c r="IK6" s="480"/>
      <c r="IL6" s="480"/>
      <c r="IM6" s="480"/>
      <c r="IN6" s="480"/>
      <c r="IO6" s="480"/>
      <c r="IP6" s="480"/>
      <c r="IQ6" s="480"/>
      <c r="IR6" s="480"/>
      <c r="IS6" s="480"/>
    </row>
    <row r="7" s="477" customFormat="1" ht="21" customHeight="1" spans="1:253">
      <c r="A7" s="491" t="s">
        <v>603</v>
      </c>
      <c r="B7" s="492">
        <v>6208</v>
      </c>
      <c r="C7" s="494">
        <v>6208</v>
      </c>
      <c r="D7" s="480"/>
      <c r="E7" s="480"/>
      <c r="F7" s="480"/>
      <c r="G7" s="480"/>
      <c r="H7" s="480"/>
      <c r="I7" s="480"/>
      <c r="J7" s="480"/>
      <c r="K7" s="480"/>
      <c r="L7" s="480"/>
      <c r="M7" s="480"/>
      <c r="N7" s="480"/>
      <c r="O7" s="480"/>
      <c r="P7" s="480"/>
      <c r="Q7" s="480"/>
      <c r="R7" s="480"/>
      <c r="S7" s="480"/>
      <c r="T7" s="480"/>
      <c r="U7" s="480"/>
      <c r="V7" s="480"/>
      <c r="W7" s="480"/>
      <c r="X7" s="480"/>
      <c r="Y7" s="480"/>
      <c r="Z7" s="480"/>
      <c r="AA7" s="480"/>
      <c r="AB7" s="480"/>
      <c r="AC7" s="480"/>
      <c r="AD7" s="480"/>
      <c r="AE7" s="480"/>
      <c r="AF7" s="480"/>
      <c r="AG7" s="480"/>
      <c r="AH7" s="480"/>
      <c r="AI7" s="480"/>
      <c r="AJ7" s="480"/>
      <c r="AK7" s="480"/>
      <c r="AL7" s="480"/>
      <c r="AM7" s="480"/>
      <c r="AN7" s="480"/>
      <c r="AO7" s="480"/>
      <c r="AP7" s="480"/>
      <c r="AQ7" s="480"/>
      <c r="AR7" s="480"/>
      <c r="AS7" s="480"/>
      <c r="AT7" s="480"/>
      <c r="AU7" s="480"/>
      <c r="AV7" s="480"/>
      <c r="AW7" s="480"/>
      <c r="AX7" s="480"/>
      <c r="AY7" s="480"/>
      <c r="AZ7" s="480"/>
      <c r="BA7" s="480"/>
      <c r="BB7" s="480"/>
      <c r="BC7" s="480"/>
      <c r="BD7" s="480"/>
      <c r="BE7" s="480"/>
      <c r="BF7" s="480"/>
      <c r="BG7" s="480"/>
      <c r="BH7" s="480"/>
      <c r="BI7" s="480"/>
      <c r="BJ7" s="480"/>
      <c r="BK7" s="480"/>
      <c r="BL7" s="480"/>
      <c r="BM7" s="480"/>
      <c r="BN7" s="480"/>
      <c r="BO7" s="480"/>
      <c r="BP7" s="480"/>
      <c r="BQ7" s="480"/>
      <c r="BR7" s="480"/>
      <c r="BS7" s="480"/>
      <c r="BT7" s="480"/>
      <c r="BU7" s="480"/>
      <c r="BV7" s="480"/>
      <c r="BW7" s="480"/>
      <c r="BX7" s="480"/>
      <c r="BY7" s="480"/>
      <c r="BZ7" s="480"/>
      <c r="CA7" s="480"/>
      <c r="CB7" s="480"/>
      <c r="CC7" s="480"/>
      <c r="CD7" s="480"/>
      <c r="CE7" s="480"/>
      <c r="CF7" s="480"/>
      <c r="CG7" s="480"/>
      <c r="CH7" s="480"/>
      <c r="CI7" s="480"/>
      <c r="CJ7" s="480"/>
      <c r="CK7" s="480"/>
      <c r="CL7" s="480"/>
      <c r="CM7" s="480"/>
      <c r="CN7" s="480"/>
      <c r="CO7" s="480"/>
      <c r="CP7" s="480"/>
      <c r="CQ7" s="480"/>
      <c r="CR7" s="480"/>
      <c r="CS7" s="480"/>
      <c r="CT7" s="480"/>
      <c r="CU7" s="480"/>
      <c r="CV7" s="480"/>
      <c r="CW7" s="480"/>
      <c r="CX7" s="480"/>
      <c r="CY7" s="480"/>
      <c r="CZ7" s="480"/>
      <c r="DA7" s="480"/>
      <c r="DB7" s="480"/>
      <c r="DC7" s="480"/>
      <c r="DD7" s="480"/>
      <c r="DE7" s="480"/>
      <c r="DF7" s="480"/>
      <c r="DG7" s="480"/>
      <c r="DH7" s="480"/>
      <c r="DI7" s="480"/>
      <c r="DJ7" s="480"/>
      <c r="DK7" s="480"/>
      <c r="DL7" s="480"/>
      <c r="DM7" s="480"/>
      <c r="DN7" s="480"/>
      <c r="DO7" s="480"/>
      <c r="DP7" s="480"/>
      <c r="DQ7" s="480"/>
      <c r="DR7" s="480"/>
      <c r="DS7" s="480"/>
      <c r="DT7" s="480"/>
      <c r="DU7" s="480"/>
      <c r="DV7" s="480"/>
      <c r="DW7" s="480"/>
      <c r="DX7" s="480"/>
      <c r="DY7" s="480"/>
      <c r="DZ7" s="480"/>
      <c r="EA7" s="480"/>
      <c r="EB7" s="480"/>
      <c r="EC7" s="480"/>
      <c r="ED7" s="480"/>
      <c r="EE7" s="480"/>
      <c r="EF7" s="480"/>
      <c r="EG7" s="480"/>
      <c r="EH7" s="480"/>
      <c r="EI7" s="480"/>
      <c r="EJ7" s="480"/>
      <c r="EK7" s="480"/>
      <c r="EL7" s="480"/>
      <c r="EM7" s="480"/>
      <c r="EN7" s="480"/>
      <c r="EO7" s="480"/>
      <c r="EP7" s="480"/>
      <c r="EQ7" s="480"/>
      <c r="ER7" s="480"/>
      <c r="ES7" s="480"/>
      <c r="ET7" s="480"/>
      <c r="EU7" s="480"/>
      <c r="EV7" s="480"/>
      <c r="EW7" s="480"/>
      <c r="EX7" s="480"/>
      <c r="EY7" s="480"/>
      <c r="EZ7" s="480"/>
      <c r="FA7" s="480"/>
      <c r="FB7" s="480"/>
      <c r="FC7" s="480"/>
      <c r="FD7" s="480"/>
      <c r="FE7" s="480"/>
      <c r="FF7" s="480"/>
      <c r="FG7" s="480"/>
      <c r="FH7" s="480"/>
      <c r="FI7" s="480"/>
      <c r="FJ7" s="480"/>
      <c r="FK7" s="480"/>
      <c r="FL7" s="480"/>
      <c r="FM7" s="480"/>
      <c r="FN7" s="480"/>
      <c r="FO7" s="480"/>
      <c r="FP7" s="480"/>
      <c r="FQ7" s="480"/>
      <c r="FR7" s="480"/>
      <c r="FS7" s="480"/>
      <c r="FT7" s="480"/>
      <c r="FU7" s="480"/>
      <c r="FV7" s="480"/>
      <c r="FW7" s="480"/>
      <c r="FX7" s="480"/>
      <c r="FY7" s="480"/>
      <c r="FZ7" s="480"/>
      <c r="GA7" s="480"/>
      <c r="GB7" s="480"/>
      <c r="GC7" s="480"/>
      <c r="GD7" s="480"/>
      <c r="GE7" s="480"/>
      <c r="GF7" s="480"/>
      <c r="GG7" s="480"/>
      <c r="GH7" s="480"/>
      <c r="GI7" s="480"/>
      <c r="GJ7" s="480"/>
      <c r="GK7" s="480"/>
      <c r="GL7" s="480"/>
      <c r="GM7" s="480"/>
      <c r="GN7" s="480"/>
      <c r="GO7" s="480"/>
      <c r="GP7" s="480"/>
      <c r="GQ7" s="480"/>
      <c r="GR7" s="480"/>
      <c r="GS7" s="480"/>
      <c r="GT7" s="480"/>
      <c r="GU7" s="480"/>
      <c r="GV7" s="480"/>
      <c r="GW7" s="480"/>
      <c r="GX7" s="480"/>
      <c r="GY7" s="480"/>
      <c r="GZ7" s="480"/>
      <c r="HA7" s="480"/>
      <c r="HB7" s="480"/>
      <c r="HC7" s="480"/>
      <c r="HD7" s="480"/>
      <c r="HE7" s="480"/>
      <c r="HF7" s="480"/>
      <c r="HG7" s="480"/>
      <c r="HH7" s="480"/>
      <c r="HI7" s="480"/>
      <c r="HJ7" s="480"/>
      <c r="HK7" s="480"/>
      <c r="HL7" s="480"/>
      <c r="HM7" s="480"/>
      <c r="HN7" s="480"/>
      <c r="HO7" s="480"/>
      <c r="HP7" s="480"/>
      <c r="HQ7" s="480"/>
      <c r="HR7" s="480"/>
      <c r="HS7" s="480"/>
      <c r="HT7" s="480"/>
      <c r="HU7" s="480"/>
      <c r="HV7" s="480"/>
      <c r="HW7" s="480"/>
      <c r="HX7" s="480"/>
      <c r="HY7" s="480"/>
      <c r="HZ7" s="480"/>
      <c r="IA7" s="480"/>
      <c r="IB7" s="480"/>
      <c r="IC7" s="480"/>
      <c r="ID7" s="480"/>
      <c r="IE7" s="480"/>
      <c r="IF7" s="480"/>
      <c r="IG7" s="480"/>
      <c r="IH7" s="480"/>
      <c r="II7" s="480"/>
      <c r="IJ7" s="480"/>
      <c r="IK7" s="480"/>
      <c r="IL7" s="480"/>
      <c r="IM7" s="480"/>
      <c r="IN7" s="480"/>
      <c r="IO7" s="480"/>
      <c r="IP7" s="480"/>
      <c r="IQ7" s="480"/>
      <c r="IR7" s="480"/>
      <c r="IS7" s="480"/>
    </row>
    <row r="8" s="477" customFormat="1" ht="21" customHeight="1" spans="1:253">
      <c r="A8" s="491" t="s">
        <v>604</v>
      </c>
      <c r="B8" s="492">
        <v>2302</v>
      </c>
      <c r="C8" s="494">
        <v>2302</v>
      </c>
      <c r="D8" s="480"/>
      <c r="E8" s="480"/>
      <c r="F8" s="480"/>
      <c r="G8" s="480"/>
      <c r="H8" s="480"/>
      <c r="I8" s="480"/>
      <c r="J8" s="480"/>
      <c r="K8" s="480"/>
      <c r="L8" s="480"/>
      <c r="M8" s="480"/>
      <c r="N8" s="480"/>
      <c r="O8" s="480"/>
      <c r="P8" s="480"/>
      <c r="Q8" s="480"/>
      <c r="R8" s="480"/>
      <c r="S8" s="480"/>
      <c r="T8" s="480"/>
      <c r="U8" s="480"/>
      <c r="V8" s="480"/>
      <c r="W8" s="480"/>
      <c r="X8" s="480"/>
      <c r="Y8" s="480"/>
      <c r="Z8" s="480"/>
      <c r="AA8" s="480"/>
      <c r="AB8" s="480"/>
      <c r="AC8" s="480"/>
      <c r="AD8" s="480"/>
      <c r="AE8" s="480"/>
      <c r="AF8" s="480"/>
      <c r="AG8" s="480"/>
      <c r="AH8" s="480"/>
      <c r="AI8" s="480"/>
      <c r="AJ8" s="480"/>
      <c r="AK8" s="480"/>
      <c r="AL8" s="480"/>
      <c r="AM8" s="480"/>
      <c r="AN8" s="480"/>
      <c r="AO8" s="480"/>
      <c r="AP8" s="480"/>
      <c r="AQ8" s="480"/>
      <c r="AR8" s="480"/>
      <c r="AS8" s="480"/>
      <c r="AT8" s="480"/>
      <c r="AU8" s="480"/>
      <c r="AV8" s="480"/>
      <c r="AW8" s="480"/>
      <c r="AX8" s="480"/>
      <c r="AY8" s="480"/>
      <c r="AZ8" s="480"/>
      <c r="BA8" s="480"/>
      <c r="BB8" s="480"/>
      <c r="BC8" s="480"/>
      <c r="BD8" s="480"/>
      <c r="BE8" s="480"/>
      <c r="BF8" s="480"/>
      <c r="BG8" s="480"/>
      <c r="BH8" s="480"/>
      <c r="BI8" s="480"/>
      <c r="BJ8" s="480"/>
      <c r="BK8" s="480"/>
      <c r="BL8" s="480"/>
      <c r="BM8" s="480"/>
      <c r="BN8" s="480"/>
      <c r="BO8" s="480"/>
      <c r="BP8" s="480"/>
      <c r="BQ8" s="480"/>
      <c r="BR8" s="480"/>
      <c r="BS8" s="480"/>
      <c r="BT8" s="480"/>
      <c r="BU8" s="480"/>
      <c r="BV8" s="480"/>
      <c r="BW8" s="480"/>
      <c r="BX8" s="480"/>
      <c r="BY8" s="480"/>
      <c r="BZ8" s="480"/>
      <c r="CA8" s="480"/>
      <c r="CB8" s="480"/>
      <c r="CC8" s="480"/>
      <c r="CD8" s="480"/>
      <c r="CE8" s="480"/>
      <c r="CF8" s="480"/>
      <c r="CG8" s="480"/>
      <c r="CH8" s="480"/>
      <c r="CI8" s="480"/>
      <c r="CJ8" s="480"/>
      <c r="CK8" s="480"/>
      <c r="CL8" s="480"/>
      <c r="CM8" s="480"/>
      <c r="CN8" s="480"/>
      <c r="CO8" s="480"/>
      <c r="CP8" s="480"/>
      <c r="CQ8" s="480"/>
      <c r="CR8" s="480"/>
      <c r="CS8" s="480"/>
      <c r="CT8" s="480"/>
      <c r="CU8" s="480"/>
      <c r="CV8" s="480"/>
      <c r="CW8" s="480"/>
      <c r="CX8" s="480"/>
      <c r="CY8" s="480"/>
      <c r="CZ8" s="480"/>
      <c r="DA8" s="480"/>
      <c r="DB8" s="480"/>
      <c r="DC8" s="480"/>
      <c r="DD8" s="480"/>
      <c r="DE8" s="480"/>
      <c r="DF8" s="480"/>
      <c r="DG8" s="480"/>
      <c r="DH8" s="480"/>
      <c r="DI8" s="480"/>
      <c r="DJ8" s="480"/>
      <c r="DK8" s="480"/>
      <c r="DL8" s="480"/>
      <c r="DM8" s="480"/>
      <c r="DN8" s="480"/>
      <c r="DO8" s="480"/>
      <c r="DP8" s="480"/>
      <c r="DQ8" s="480"/>
      <c r="DR8" s="480"/>
      <c r="DS8" s="480"/>
      <c r="DT8" s="480"/>
      <c r="DU8" s="480"/>
      <c r="DV8" s="480"/>
      <c r="DW8" s="480"/>
      <c r="DX8" s="480"/>
      <c r="DY8" s="480"/>
      <c r="DZ8" s="480"/>
      <c r="EA8" s="480"/>
      <c r="EB8" s="480"/>
      <c r="EC8" s="480"/>
      <c r="ED8" s="480"/>
      <c r="EE8" s="480"/>
      <c r="EF8" s="480"/>
      <c r="EG8" s="480"/>
      <c r="EH8" s="480"/>
      <c r="EI8" s="480"/>
      <c r="EJ8" s="480"/>
      <c r="EK8" s="480"/>
      <c r="EL8" s="480"/>
      <c r="EM8" s="480"/>
      <c r="EN8" s="480"/>
      <c r="EO8" s="480"/>
      <c r="EP8" s="480"/>
      <c r="EQ8" s="480"/>
      <c r="ER8" s="480"/>
      <c r="ES8" s="480"/>
      <c r="ET8" s="480"/>
      <c r="EU8" s="480"/>
      <c r="EV8" s="480"/>
      <c r="EW8" s="480"/>
      <c r="EX8" s="480"/>
      <c r="EY8" s="480"/>
      <c r="EZ8" s="480"/>
      <c r="FA8" s="480"/>
      <c r="FB8" s="480"/>
      <c r="FC8" s="480"/>
      <c r="FD8" s="480"/>
      <c r="FE8" s="480"/>
      <c r="FF8" s="480"/>
      <c r="FG8" s="480"/>
      <c r="FH8" s="480"/>
      <c r="FI8" s="480"/>
      <c r="FJ8" s="480"/>
      <c r="FK8" s="480"/>
      <c r="FL8" s="480"/>
      <c r="FM8" s="480"/>
      <c r="FN8" s="480"/>
      <c r="FO8" s="480"/>
      <c r="FP8" s="480"/>
      <c r="FQ8" s="480"/>
      <c r="FR8" s="480"/>
      <c r="FS8" s="480"/>
      <c r="FT8" s="480"/>
      <c r="FU8" s="480"/>
      <c r="FV8" s="480"/>
      <c r="FW8" s="480"/>
      <c r="FX8" s="480"/>
      <c r="FY8" s="480"/>
      <c r="FZ8" s="480"/>
      <c r="GA8" s="480"/>
      <c r="GB8" s="480"/>
      <c r="GC8" s="480"/>
      <c r="GD8" s="480"/>
      <c r="GE8" s="480"/>
      <c r="GF8" s="480"/>
      <c r="GG8" s="480"/>
      <c r="GH8" s="480"/>
      <c r="GI8" s="480"/>
      <c r="GJ8" s="480"/>
      <c r="GK8" s="480"/>
      <c r="GL8" s="480"/>
      <c r="GM8" s="480"/>
      <c r="GN8" s="480"/>
      <c r="GO8" s="480"/>
      <c r="GP8" s="480"/>
      <c r="GQ8" s="480"/>
      <c r="GR8" s="480"/>
      <c r="GS8" s="480"/>
      <c r="GT8" s="480"/>
      <c r="GU8" s="480"/>
      <c r="GV8" s="480"/>
      <c r="GW8" s="480"/>
      <c r="GX8" s="480"/>
      <c r="GY8" s="480"/>
      <c r="GZ8" s="480"/>
      <c r="HA8" s="480"/>
      <c r="HB8" s="480"/>
      <c r="HC8" s="480"/>
      <c r="HD8" s="480"/>
      <c r="HE8" s="480"/>
      <c r="HF8" s="480"/>
      <c r="HG8" s="480"/>
      <c r="HH8" s="480"/>
      <c r="HI8" s="480"/>
      <c r="HJ8" s="480"/>
      <c r="HK8" s="480"/>
      <c r="HL8" s="480"/>
      <c r="HM8" s="480"/>
      <c r="HN8" s="480"/>
      <c r="HO8" s="480"/>
      <c r="HP8" s="480"/>
      <c r="HQ8" s="480"/>
      <c r="HR8" s="480"/>
      <c r="HS8" s="480"/>
      <c r="HT8" s="480"/>
      <c r="HU8" s="480"/>
      <c r="HV8" s="480"/>
      <c r="HW8" s="480"/>
      <c r="HX8" s="480"/>
      <c r="HY8" s="480"/>
      <c r="HZ8" s="480"/>
      <c r="IA8" s="480"/>
      <c r="IB8" s="480"/>
      <c r="IC8" s="480"/>
      <c r="ID8" s="480"/>
      <c r="IE8" s="480"/>
      <c r="IF8" s="480"/>
      <c r="IG8" s="480"/>
      <c r="IH8" s="480"/>
      <c r="II8" s="480"/>
      <c r="IJ8" s="480"/>
      <c r="IK8" s="480"/>
      <c r="IL8" s="480"/>
      <c r="IM8" s="480"/>
      <c r="IN8" s="480"/>
      <c r="IO8" s="480"/>
      <c r="IP8" s="480"/>
      <c r="IQ8" s="480"/>
      <c r="IR8" s="480"/>
      <c r="IS8" s="480"/>
    </row>
    <row r="9" s="477" customFormat="1" ht="21" customHeight="1" spans="1:253">
      <c r="A9" s="491" t="s">
        <v>605</v>
      </c>
      <c r="B9" s="492">
        <v>2224</v>
      </c>
      <c r="C9" s="494">
        <v>2224</v>
      </c>
      <c r="D9" s="480"/>
      <c r="E9" s="480"/>
      <c r="F9" s="480"/>
      <c r="G9" s="480"/>
      <c r="H9" s="480"/>
      <c r="I9" s="480"/>
      <c r="J9" s="480"/>
      <c r="K9" s="480"/>
      <c r="L9" s="480"/>
      <c r="M9" s="480"/>
      <c r="N9" s="480"/>
      <c r="O9" s="480"/>
      <c r="P9" s="480"/>
      <c r="Q9" s="480"/>
      <c r="R9" s="480"/>
      <c r="S9" s="480"/>
      <c r="T9" s="480"/>
      <c r="U9" s="480"/>
      <c r="V9" s="480"/>
      <c r="W9" s="480"/>
      <c r="X9" s="480"/>
      <c r="Y9" s="480"/>
      <c r="Z9" s="480"/>
      <c r="AA9" s="480"/>
      <c r="AB9" s="480"/>
      <c r="AC9" s="480"/>
      <c r="AD9" s="480"/>
      <c r="AE9" s="480"/>
      <c r="AF9" s="480"/>
      <c r="AG9" s="480"/>
      <c r="AH9" s="480"/>
      <c r="AI9" s="480"/>
      <c r="AJ9" s="480"/>
      <c r="AK9" s="480"/>
      <c r="AL9" s="480"/>
      <c r="AM9" s="480"/>
      <c r="AN9" s="480"/>
      <c r="AO9" s="480"/>
      <c r="AP9" s="480"/>
      <c r="AQ9" s="480"/>
      <c r="AR9" s="480"/>
      <c r="AS9" s="480"/>
      <c r="AT9" s="480"/>
      <c r="AU9" s="480"/>
      <c r="AV9" s="480"/>
      <c r="AW9" s="480"/>
      <c r="AX9" s="480"/>
      <c r="AY9" s="480"/>
      <c r="AZ9" s="480"/>
      <c r="BA9" s="480"/>
      <c r="BB9" s="480"/>
      <c r="BC9" s="480"/>
      <c r="BD9" s="480"/>
      <c r="BE9" s="480"/>
      <c r="BF9" s="480"/>
      <c r="BG9" s="480"/>
      <c r="BH9" s="480"/>
      <c r="BI9" s="480"/>
      <c r="BJ9" s="480"/>
      <c r="BK9" s="480"/>
      <c r="BL9" s="480"/>
      <c r="BM9" s="480"/>
      <c r="BN9" s="480"/>
      <c r="BO9" s="480"/>
      <c r="BP9" s="480"/>
      <c r="BQ9" s="480"/>
      <c r="BR9" s="480"/>
      <c r="BS9" s="480"/>
      <c r="BT9" s="480"/>
      <c r="BU9" s="480"/>
      <c r="BV9" s="480"/>
      <c r="BW9" s="480"/>
      <c r="BX9" s="480"/>
      <c r="BY9" s="480"/>
      <c r="BZ9" s="480"/>
      <c r="CA9" s="480"/>
      <c r="CB9" s="480"/>
      <c r="CC9" s="480"/>
      <c r="CD9" s="480"/>
      <c r="CE9" s="480"/>
      <c r="CF9" s="480"/>
      <c r="CG9" s="480"/>
      <c r="CH9" s="480"/>
      <c r="CI9" s="480"/>
      <c r="CJ9" s="480"/>
      <c r="CK9" s="480"/>
      <c r="CL9" s="480"/>
      <c r="CM9" s="480"/>
      <c r="CN9" s="480"/>
      <c r="CO9" s="480"/>
      <c r="CP9" s="480"/>
      <c r="CQ9" s="480"/>
      <c r="CR9" s="480"/>
      <c r="CS9" s="480"/>
      <c r="CT9" s="480"/>
      <c r="CU9" s="480"/>
      <c r="CV9" s="480"/>
      <c r="CW9" s="480"/>
      <c r="CX9" s="480"/>
      <c r="CY9" s="480"/>
      <c r="CZ9" s="480"/>
      <c r="DA9" s="480"/>
      <c r="DB9" s="480"/>
      <c r="DC9" s="480"/>
      <c r="DD9" s="480"/>
      <c r="DE9" s="480"/>
      <c r="DF9" s="480"/>
      <c r="DG9" s="480"/>
      <c r="DH9" s="480"/>
      <c r="DI9" s="480"/>
      <c r="DJ9" s="480"/>
      <c r="DK9" s="480"/>
      <c r="DL9" s="480"/>
      <c r="DM9" s="480"/>
      <c r="DN9" s="480"/>
      <c r="DO9" s="480"/>
      <c r="DP9" s="480"/>
      <c r="DQ9" s="480"/>
      <c r="DR9" s="480"/>
      <c r="DS9" s="480"/>
      <c r="DT9" s="480"/>
      <c r="DU9" s="480"/>
      <c r="DV9" s="480"/>
      <c r="DW9" s="480"/>
      <c r="DX9" s="480"/>
      <c r="DY9" s="480"/>
      <c r="DZ9" s="480"/>
      <c r="EA9" s="480"/>
      <c r="EB9" s="480"/>
      <c r="EC9" s="480"/>
      <c r="ED9" s="480"/>
      <c r="EE9" s="480"/>
      <c r="EF9" s="480"/>
      <c r="EG9" s="480"/>
      <c r="EH9" s="480"/>
      <c r="EI9" s="480"/>
      <c r="EJ9" s="480"/>
      <c r="EK9" s="480"/>
      <c r="EL9" s="480"/>
      <c r="EM9" s="480"/>
      <c r="EN9" s="480"/>
      <c r="EO9" s="480"/>
      <c r="EP9" s="480"/>
      <c r="EQ9" s="480"/>
      <c r="ER9" s="480"/>
      <c r="ES9" s="480"/>
      <c r="ET9" s="480"/>
      <c r="EU9" s="480"/>
      <c r="EV9" s="480"/>
      <c r="EW9" s="480"/>
      <c r="EX9" s="480"/>
      <c r="EY9" s="480"/>
      <c r="EZ9" s="480"/>
      <c r="FA9" s="480"/>
      <c r="FB9" s="480"/>
      <c r="FC9" s="480"/>
      <c r="FD9" s="480"/>
      <c r="FE9" s="480"/>
      <c r="FF9" s="480"/>
      <c r="FG9" s="480"/>
      <c r="FH9" s="480"/>
      <c r="FI9" s="480"/>
      <c r="FJ9" s="480"/>
      <c r="FK9" s="480"/>
      <c r="FL9" s="480"/>
      <c r="FM9" s="480"/>
      <c r="FN9" s="480"/>
      <c r="FO9" s="480"/>
      <c r="FP9" s="480"/>
      <c r="FQ9" s="480"/>
      <c r="FR9" s="480"/>
      <c r="FS9" s="480"/>
      <c r="FT9" s="480"/>
      <c r="FU9" s="480"/>
      <c r="FV9" s="480"/>
      <c r="FW9" s="480"/>
      <c r="FX9" s="480"/>
      <c r="FY9" s="480"/>
      <c r="FZ9" s="480"/>
      <c r="GA9" s="480"/>
      <c r="GB9" s="480"/>
      <c r="GC9" s="480"/>
      <c r="GD9" s="480"/>
      <c r="GE9" s="480"/>
      <c r="GF9" s="480"/>
      <c r="GG9" s="480"/>
      <c r="GH9" s="480"/>
      <c r="GI9" s="480"/>
      <c r="GJ9" s="480"/>
      <c r="GK9" s="480"/>
      <c r="GL9" s="480"/>
      <c r="GM9" s="480"/>
      <c r="GN9" s="480"/>
      <c r="GO9" s="480"/>
      <c r="GP9" s="480"/>
      <c r="GQ9" s="480"/>
      <c r="GR9" s="480"/>
      <c r="GS9" s="480"/>
      <c r="GT9" s="480"/>
      <c r="GU9" s="480"/>
      <c r="GV9" s="480"/>
      <c r="GW9" s="480"/>
      <c r="GX9" s="480"/>
      <c r="GY9" s="480"/>
      <c r="GZ9" s="480"/>
      <c r="HA9" s="480"/>
      <c r="HB9" s="480"/>
      <c r="HC9" s="480"/>
      <c r="HD9" s="480"/>
      <c r="HE9" s="480"/>
      <c r="HF9" s="480"/>
      <c r="HG9" s="480"/>
      <c r="HH9" s="480"/>
      <c r="HI9" s="480"/>
      <c r="HJ9" s="480"/>
      <c r="HK9" s="480"/>
      <c r="HL9" s="480"/>
      <c r="HM9" s="480"/>
      <c r="HN9" s="480"/>
      <c r="HO9" s="480"/>
      <c r="HP9" s="480"/>
      <c r="HQ9" s="480"/>
      <c r="HR9" s="480"/>
      <c r="HS9" s="480"/>
      <c r="HT9" s="480"/>
      <c r="HU9" s="480"/>
      <c r="HV9" s="480"/>
      <c r="HW9" s="480"/>
      <c r="HX9" s="480"/>
      <c r="HY9" s="480"/>
      <c r="HZ9" s="480"/>
      <c r="IA9" s="480"/>
      <c r="IB9" s="480"/>
      <c r="IC9" s="480"/>
      <c r="ID9" s="480"/>
      <c r="IE9" s="480"/>
      <c r="IF9" s="480"/>
      <c r="IG9" s="480"/>
      <c r="IH9" s="480"/>
      <c r="II9" s="480"/>
      <c r="IJ9" s="480"/>
      <c r="IK9" s="480"/>
      <c r="IL9" s="480"/>
      <c r="IM9" s="480"/>
      <c r="IN9" s="480"/>
      <c r="IO9" s="480"/>
      <c r="IP9" s="480"/>
      <c r="IQ9" s="480"/>
      <c r="IR9" s="480"/>
      <c r="IS9" s="480"/>
    </row>
    <row r="10" s="478" customFormat="1" ht="24" customHeight="1" spans="1:253">
      <c r="A10" s="490" t="s">
        <v>606</v>
      </c>
      <c r="B10" s="492">
        <v>19426</v>
      </c>
      <c r="C10" s="459">
        <v>19426</v>
      </c>
      <c r="D10" s="480"/>
      <c r="E10" s="480"/>
      <c r="F10" s="480"/>
      <c r="G10" s="480"/>
      <c r="H10" s="480"/>
      <c r="I10" s="480"/>
      <c r="J10" s="480"/>
      <c r="K10" s="480"/>
      <c r="L10" s="480"/>
      <c r="M10" s="480"/>
      <c r="N10" s="480"/>
      <c r="O10" s="480"/>
      <c r="P10" s="480"/>
      <c r="Q10" s="480"/>
      <c r="R10" s="480"/>
      <c r="S10" s="480"/>
      <c r="T10" s="480"/>
      <c r="U10" s="480"/>
      <c r="V10" s="480"/>
      <c r="W10" s="480"/>
      <c r="X10" s="480"/>
      <c r="Y10" s="480"/>
      <c r="Z10" s="480"/>
      <c r="AA10" s="480"/>
      <c r="AB10" s="480"/>
      <c r="AC10" s="480"/>
      <c r="AD10" s="480"/>
      <c r="AE10" s="480"/>
      <c r="AF10" s="480"/>
      <c r="AG10" s="480"/>
      <c r="AH10" s="480"/>
      <c r="AI10" s="480"/>
      <c r="AJ10" s="480"/>
      <c r="AK10" s="480"/>
      <c r="AL10" s="480"/>
      <c r="AM10" s="480"/>
      <c r="AN10" s="480"/>
      <c r="AO10" s="480"/>
      <c r="AP10" s="480"/>
      <c r="AQ10" s="480"/>
      <c r="AR10" s="480"/>
      <c r="AS10" s="480"/>
      <c r="AT10" s="480"/>
      <c r="AU10" s="480"/>
      <c r="AV10" s="480"/>
      <c r="AW10" s="480"/>
      <c r="AX10" s="480"/>
      <c r="AY10" s="480"/>
      <c r="AZ10" s="480"/>
      <c r="BA10" s="480"/>
      <c r="BB10" s="480"/>
      <c r="BC10" s="480"/>
      <c r="BD10" s="480"/>
      <c r="BE10" s="480"/>
      <c r="BF10" s="480"/>
      <c r="BG10" s="480"/>
      <c r="BH10" s="480"/>
      <c r="BI10" s="480"/>
      <c r="BJ10" s="480"/>
      <c r="BK10" s="480"/>
      <c r="BL10" s="480"/>
      <c r="BM10" s="480"/>
      <c r="BN10" s="480"/>
      <c r="BO10" s="480"/>
      <c r="BP10" s="480"/>
      <c r="BQ10" s="480"/>
      <c r="BR10" s="480"/>
      <c r="BS10" s="480"/>
      <c r="BT10" s="480"/>
      <c r="BU10" s="480"/>
      <c r="BV10" s="480"/>
      <c r="BW10" s="480"/>
      <c r="BX10" s="480"/>
      <c r="BY10" s="480"/>
      <c r="BZ10" s="480"/>
      <c r="CA10" s="480"/>
      <c r="CB10" s="480"/>
      <c r="CC10" s="480"/>
      <c r="CD10" s="480"/>
      <c r="CE10" s="480"/>
      <c r="CF10" s="480"/>
      <c r="CG10" s="480"/>
      <c r="CH10" s="480"/>
      <c r="CI10" s="480"/>
      <c r="CJ10" s="480"/>
      <c r="CK10" s="480"/>
      <c r="CL10" s="480"/>
      <c r="CM10" s="480"/>
      <c r="CN10" s="480"/>
      <c r="CO10" s="480"/>
      <c r="CP10" s="480"/>
      <c r="CQ10" s="480"/>
      <c r="CR10" s="480"/>
      <c r="CS10" s="480"/>
      <c r="CT10" s="480"/>
      <c r="CU10" s="480"/>
      <c r="CV10" s="480"/>
      <c r="CW10" s="480"/>
      <c r="CX10" s="480"/>
      <c r="CY10" s="480"/>
      <c r="CZ10" s="480"/>
      <c r="DA10" s="480"/>
      <c r="DB10" s="480"/>
      <c r="DC10" s="480"/>
      <c r="DD10" s="480"/>
      <c r="DE10" s="480"/>
      <c r="DF10" s="480"/>
      <c r="DG10" s="480"/>
      <c r="DH10" s="480"/>
      <c r="DI10" s="480"/>
      <c r="DJ10" s="480"/>
      <c r="DK10" s="480"/>
      <c r="DL10" s="480"/>
      <c r="DM10" s="480"/>
      <c r="DN10" s="480"/>
      <c r="DO10" s="480"/>
      <c r="DP10" s="480"/>
      <c r="DQ10" s="480"/>
      <c r="DR10" s="480"/>
      <c r="DS10" s="480"/>
      <c r="DT10" s="480"/>
      <c r="DU10" s="480"/>
      <c r="DV10" s="480"/>
      <c r="DW10" s="480"/>
      <c r="DX10" s="480"/>
      <c r="DY10" s="480"/>
      <c r="DZ10" s="480"/>
      <c r="EA10" s="480"/>
      <c r="EB10" s="480"/>
      <c r="EC10" s="480"/>
      <c r="ED10" s="480"/>
      <c r="EE10" s="480"/>
      <c r="EF10" s="480"/>
      <c r="EG10" s="480"/>
      <c r="EH10" s="480"/>
      <c r="EI10" s="480"/>
      <c r="EJ10" s="480"/>
      <c r="EK10" s="480"/>
      <c r="EL10" s="480"/>
      <c r="EM10" s="480"/>
      <c r="EN10" s="480"/>
      <c r="EO10" s="480"/>
      <c r="EP10" s="480"/>
      <c r="EQ10" s="480"/>
      <c r="ER10" s="480"/>
      <c r="ES10" s="480"/>
      <c r="ET10" s="480"/>
      <c r="EU10" s="480"/>
      <c r="EV10" s="480"/>
      <c r="EW10" s="480"/>
      <c r="EX10" s="480"/>
      <c r="EY10" s="480"/>
      <c r="EZ10" s="480"/>
      <c r="FA10" s="480"/>
      <c r="FB10" s="480"/>
      <c r="FC10" s="480"/>
      <c r="FD10" s="480"/>
      <c r="FE10" s="480"/>
      <c r="FF10" s="480"/>
      <c r="FG10" s="480"/>
      <c r="FH10" s="480"/>
      <c r="FI10" s="480"/>
      <c r="FJ10" s="480"/>
      <c r="FK10" s="480"/>
      <c r="FL10" s="480"/>
      <c r="FM10" s="480"/>
      <c r="FN10" s="480"/>
      <c r="FO10" s="480"/>
      <c r="FP10" s="480"/>
      <c r="FQ10" s="480"/>
      <c r="FR10" s="480"/>
      <c r="FS10" s="480"/>
      <c r="FT10" s="480"/>
      <c r="FU10" s="480"/>
      <c r="FV10" s="480"/>
      <c r="FW10" s="480"/>
      <c r="FX10" s="480"/>
      <c r="FY10" s="480"/>
      <c r="FZ10" s="480"/>
      <c r="GA10" s="480"/>
      <c r="GB10" s="480"/>
      <c r="GC10" s="480"/>
      <c r="GD10" s="480"/>
      <c r="GE10" s="480"/>
      <c r="GF10" s="480"/>
      <c r="GG10" s="480"/>
      <c r="GH10" s="480"/>
      <c r="GI10" s="480"/>
      <c r="GJ10" s="480"/>
      <c r="GK10" s="480"/>
      <c r="GL10" s="480"/>
      <c r="GM10" s="480"/>
      <c r="GN10" s="480"/>
      <c r="GO10" s="480"/>
      <c r="GP10" s="480"/>
      <c r="GQ10" s="480"/>
      <c r="GR10" s="480"/>
      <c r="GS10" s="480"/>
      <c r="GT10" s="480"/>
      <c r="GU10" s="480"/>
      <c r="GV10" s="480"/>
      <c r="GW10" s="480"/>
      <c r="GX10" s="480"/>
      <c r="GY10" s="480"/>
      <c r="GZ10" s="480"/>
      <c r="HA10" s="480"/>
      <c r="HB10" s="480"/>
      <c r="HC10" s="480"/>
      <c r="HD10" s="480"/>
      <c r="HE10" s="480"/>
      <c r="HF10" s="480"/>
      <c r="HG10" s="480"/>
      <c r="HH10" s="480"/>
      <c r="HI10" s="480"/>
      <c r="HJ10" s="480"/>
      <c r="HK10" s="480"/>
      <c r="HL10" s="480"/>
      <c r="HM10" s="480"/>
      <c r="HN10" s="480"/>
      <c r="HO10" s="480"/>
      <c r="HP10" s="480"/>
      <c r="HQ10" s="480"/>
      <c r="HR10" s="480"/>
      <c r="HS10" s="480"/>
      <c r="HT10" s="480"/>
      <c r="HU10" s="480"/>
      <c r="HV10" s="480"/>
      <c r="HW10" s="480"/>
      <c r="HX10" s="480"/>
      <c r="HY10" s="480"/>
      <c r="HZ10" s="480"/>
      <c r="IA10" s="480"/>
      <c r="IB10" s="480"/>
      <c r="IC10" s="480"/>
      <c r="ID10" s="480"/>
      <c r="IE10" s="480"/>
      <c r="IF10" s="480"/>
      <c r="IG10" s="480"/>
      <c r="IH10" s="480"/>
      <c r="II10" s="480"/>
      <c r="IJ10" s="480"/>
      <c r="IK10" s="480"/>
      <c r="IL10" s="480"/>
      <c r="IM10" s="480"/>
      <c r="IN10" s="480"/>
      <c r="IO10" s="480"/>
      <c r="IP10" s="480"/>
      <c r="IQ10" s="480"/>
      <c r="IR10" s="480"/>
      <c r="IS10" s="480"/>
    </row>
    <row r="11" s="479" customFormat="1" ht="21" customHeight="1" spans="1:253">
      <c r="A11" s="491" t="s">
        <v>607</v>
      </c>
      <c r="B11" s="492">
        <v>4920</v>
      </c>
      <c r="C11" s="465">
        <v>4920</v>
      </c>
      <c r="D11" s="480"/>
      <c r="E11" s="480"/>
      <c r="F11" s="480"/>
      <c r="G11" s="480"/>
      <c r="H11" s="480"/>
      <c r="I11" s="480"/>
      <c r="J11" s="480"/>
      <c r="K11" s="480"/>
      <c r="L11" s="480"/>
      <c r="M11" s="480"/>
      <c r="N11" s="480"/>
      <c r="O11" s="480"/>
      <c r="P11" s="480"/>
      <c r="Q11" s="480"/>
      <c r="R11" s="480"/>
      <c r="S11" s="480"/>
      <c r="T11" s="480"/>
      <c r="U11" s="480"/>
      <c r="V11" s="480"/>
      <c r="W11" s="480"/>
      <c r="X11" s="480"/>
      <c r="Y11" s="480"/>
      <c r="Z11" s="480"/>
      <c r="AA11" s="480"/>
      <c r="AB11" s="480"/>
      <c r="AC11" s="480"/>
      <c r="AD11" s="480"/>
      <c r="AE11" s="480"/>
      <c r="AF11" s="480"/>
      <c r="AG11" s="480"/>
      <c r="AH11" s="480"/>
      <c r="AI11" s="480"/>
      <c r="AJ11" s="480"/>
      <c r="AK11" s="480"/>
      <c r="AL11" s="480"/>
      <c r="AM11" s="480"/>
      <c r="AN11" s="480"/>
      <c r="AO11" s="480"/>
      <c r="AP11" s="480"/>
      <c r="AQ11" s="480"/>
      <c r="AR11" s="480"/>
      <c r="AS11" s="480"/>
      <c r="AT11" s="480"/>
      <c r="AU11" s="480"/>
      <c r="AV11" s="480"/>
      <c r="AW11" s="480"/>
      <c r="AX11" s="480"/>
      <c r="AY11" s="480"/>
      <c r="AZ11" s="480"/>
      <c r="BA11" s="480"/>
      <c r="BB11" s="480"/>
      <c r="BC11" s="480"/>
      <c r="BD11" s="480"/>
      <c r="BE11" s="480"/>
      <c r="BF11" s="480"/>
      <c r="BG11" s="480"/>
      <c r="BH11" s="480"/>
      <c r="BI11" s="480"/>
      <c r="BJ11" s="480"/>
      <c r="BK11" s="480"/>
      <c r="BL11" s="480"/>
      <c r="BM11" s="480"/>
      <c r="BN11" s="480"/>
      <c r="BO11" s="480"/>
      <c r="BP11" s="480"/>
      <c r="BQ11" s="480"/>
      <c r="BR11" s="480"/>
      <c r="BS11" s="480"/>
      <c r="BT11" s="480"/>
      <c r="BU11" s="480"/>
      <c r="BV11" s="480"/>
      <c r="BW11" s="480"/>
      <c r="BX11" s="480"/>
      <c r="BY11" s="480"/>
      <c r="BZ11" s="480"/>
      <c r="CA11" s="480"/>
      <c r="CB11" s="480"/>
      <c r="CC11" s="480"/>
      <c r="CD11" s="480"/>
      <c r="CE11" s="480"/>
      <c r="CF11" s="480"/>
      <c r="CG11" s="480"/>
      <c r="CH11" s="480"/>
      <c r="CI11" s="480"/>
      <c r="CJ11" s="480"/>
      <c r="CK11" s="480"/>
      <c r="CL11" s="480"/>
      <c r="CM11" s="480"/>
      <c r="CN11" s="480"/>
      <c r="CO11" s="480"/>
      <c r="CP11" s="480"/>
      <c r="CQ11" s="480"/>
      <c r="CR11" s="480"/>
      <c r="CS11" s="480"/>
      <c r="CT11" s="480"/>
      <c r="CU11" s="480"/>
      <c r="CV11" s="480"/>
      <c r="CW11" s="480"/>
      <c r="CX11" s="480"/>
      <c r="CY11" s="480"/>
      <c r="CZ11" s="480"/>
      <c r="DA11" s="480"/>
      <c r="DB11" s="480"/>
      <c r="DC11" s="480"/>
      <c r="DD11" s="480"/>
      <c r="DE11" s="480"/>
      <c r="DF11" s="480"/>
      <c r="DG11" s="480"/>
      <c r="DH11" s="480"/>
      <c r="DI11" s="480"/>
      <c r="DJ11" s="480"/>
      <c r="DK11" s="480"/>
      <c r="DL11" s="480"/>
      <c r="DM11" s="480"/>
      <c r="DN11" s="480"/>
      <c r="DO11" s="480"/>
      <c r="DP11" s="480"/>
      <c r="DQ11" s="480"/>
      <c r="DR11" s="480"/>
      <c r="DS11" s="480"/>
      <c r="DT11" s="480"/>
      <c r="DU11" s="480"/>
      <c r="DV11" s="480"/>
      <c r="DW11" s="480"/>
      <c r="DX11" s="480"/>
      <c r="DY11" s="480"/>
      <c r="DZ11" s="480"/>
      <c r="EA11" s="480"/>
      <c r="EB11" s="480"/>
      <c r="EC11" s="480"/>
      <c r="ED11" s="480"/>
      <c r="EE11" s="480"/>
      <c r="EF11" s="480"/>
      <c r="EG11" s="480"/>
      <c r="EH11" s="480"/>
      <c r="EI11" s="480"/>
      <c r="EJ11" s="480"/>
      <c r="EK11" s="480"/>
      <c r="EL11" s="480"/>
      <c r="EM11" s="480"/>
      <c r="EN11" s="480"/>
      <c r="EO11" s="480"/>
      <c r="EP11" s="480"/>
      <c r="EQ11" s="480"/>
      <c r="ER11" s="480"/>
      <c r="ES11" s="480"/>
      <c r="ET11" s="480"/>
      <c r="EU11" s="480"/>
      <c r="EV11" s="480"/>
      <c r="EW11" s="480"/>
      <c r="EX11" s="480"/>
      <c r="EY11" s="480"/>
      <c r="EZ11" s="480"/>
      <c r="FA11" s="480"/>
      <c r="FB11" s="480"/>
      <c r="FC11" s="480"/>
      <c r="FD11" s="480"/>
      <c r="FE11" s="480"/>
      <c r="FF11" s="480"/>
      <c r="FG11" s="480"/>
      <c r="FH11" s="480"/>
      <c r="FI11" s="480"/>
      <c r="FJ11" s="480"/>
      <c r="FK11" s="480"/>
      <c r="FL11" s="480"/>
      <c r="FM11" s="480"/>
      <c r="FN11" s="480"/>
      <c r="FO11" s="480"/>
      <c r="FP11" s="480"/>
      <c r="FQ11" s="480"/>
      <c r="FR11" s="480"/>
      <c r="FS11" s="480"/>
      <c r="FT11" s="480"/>
      <c r="FU11" s="480"/>
      <c r="FV11" s="480"/>
      <c r="FW11" s="480"/>
      <c r="FX11" s="480"/>
      <c r="FY11" s="480"/>
      <c r="FZ11" s="480"/>
      <c r="GA11" s="480"/>
      <c r="GB11" s="480"/>
      <c r="GC11" s="480"/>
      <c r="GD11" s="480"/>
      <c r="GE11" s="480"/>
      <c r="GF11" s="480"/>
      <c r="GG11" s="480"/>
      <c r="GH11" s="480"/>
      <c r="GI11" s="480"/>
      <c r="GJ11" s="480"/>
      <c r="GK11" s="480"/>
      <c r="GL11" s="480"/>
      <c r="GM11" s="480"/>
      <c r="GN11" s="480"/>
      <c r="GO11" s="480"/>
      <c r="GP11" s="480"/>
      <c r="GQ11" s="480"/>
      <c r="GR11" s="480"/>
      <c r="GS11" s="480"/>
      <c r="GT11" s="480"/>
      <c r="GU11" s="480"/>
      <c r="GV11" s="480"/>
      <c r="GW11" s="480"/>
      <c r="GX11" s="480"/>
      <c r="GY11" s="480"/>
      <c r="GZ11" s="480"/>
      <c r="HA11" s="480"/>
      <c r="HB11" s="480"/>
      <c r="HC11" s="480"/>
      <c r="HD11" s="480"/>
      <c r="HE11" s="480"/>
      <c r="HF11" s="480"/>
      <c r="HG11" s="480"/>
      <c r="HH11" s="480"/>
      <c r="HI11" s="480"/>
      <c r="HJ11" s="480"/>
      <c r="HK11" s="480"/>
      <c r="HL11" s="480"/>
      <c r="HM11" s="480"/>
      <c r="HN11" s="480"/>
      <c r="HO11" s="480"/>
      <c r="HP11" s="480"/>
      <c r="HQ11" s="480"/>
      <c r="HR11" s="480"/>
      <c r="HS11" s="480"/>
      <c r="HT11" s="480"/>
      <c r="HU11" s="480"/>
      <c r="HV11" s="480"/>
      <c r="HW11" s="480"/>
      <c r="HX11" s="480"/>
      <c r="HY11" s="480"/>
      <c r="HZ11" s="480"/>
      <c r="IA11" s="480"/>
      <c r="IB11" s="480"/>
      <c r="IC11" s="480"/>
      <c r="ID11" s="480"/>
      <c r="IE11" s="480"/>
      <c r="IF11" s="480"/>
      <c r="IG11" s="480"/>
      <c r="IH11" s="480"/>
      <c r="II11" s="480"/>
      <c r="IJ11" s="480"/>
      <c r="IK11" s="480"/>
      <c r="IL11" s="480"/>
      <c r="IM11" s="480"/>
      <c r="IN11" s="480"/>
      <c r="IO11" s="480"/>
      <c r="IP11" s="480"/>
      <c r="IQ11" s="480"/>
      <c r="IR11" s="480"/>
      <c r="IS11" s="480"/>
    </row>
    <row r="12" s="479" customFormat="1" ht="21" customHeight="1" spans="1:253">
      <c r="A12" s="493" t="s">
        <v>608</v>
      </c>
      <c r="B12" s="492">
        <v>202</v>
      </c>
      <c r="C12" s="465">
        <v>202</v>
      </c>
      <c r="D12" s="480"/>
      <c r="E12" s="480"/>
      <c r="F12" s="480"/>
      <c r="G12" s="480"/>
      <c r="H12" s="480"/>
      <c r="I12" s="480"/>
      <c r="J12" s="480"/>
      <c r="K12" s="480"/>
      <c r="L12" s="480"/>
      <c r="M12" s="480"/>
      <c r="N12" s="480"/>
      <c r="O12" s="480"/>
      <c r="P12" s="480"/>
      <c r="Q12" s="480"/>
      <c r="R12" s="480"/>
      <c r="S12" s="480"/>
      <c r="T12" s="480"/>
      <c r="U12" s="480"/>
      <c r="V12" s="480"/>
      <c r="W12" s="480"/>
      <c r="X12" s="480"/>
      <c r="Y12" s="480"/>
      <c r="Z12" s="480"/>
      <c r="AA12" s="480"/>
      <c r="AB12" s="480"/>
      <c r="AC12" s="480"/>
      <c r="AD12" s="480"/>
      <c r="AE12" s="480"/>
      <c r="AF12" s="480"/>
      <c r="AG12" s="480"/>
      <c r="AH12" s="480"/>
      <c r="AI12" s="480"/>
      <c r="AJ12" s="480"/>
      <c r="AK12" s="480"/>
      <c r="AL12" s="480"/>
      <c r="AM12" s="480"/>
      <c r="AN12" s="480"/>
      <c r="AO12" s="480"/>
      <c r="AP12" s="480"/>
      <c r="AQ12" s="480"/>
      <c r="AR12" s="480"/>
      <c r="AS12" s="480"/>
      <c r="AT12" s="480"/>
      <c r="AU12" s="480"/>
      <c r="AV12" s="480"/>
      <c r="AW12" s="480"/>
      <c r="AX12" s="480"/>
      <c r="AY12" s="480"/>
      <c r="AZ12" s="480"/>
      <c r="BA12" s="480"/>
      <c r="BB12" s="480"/>
      <c r="BC12" s="480"/>
      <c r="BD12" s="480"/>
      <c r="BE12" s="480"/>
      <c r="BF12" s="480"/>
      <c r="BG12" s="480"/>
      <c r="BH12" s="480"/>
      <c r="BI12" s="480"/>
      <c r="BJ12" s="480"/>
      <c r="BK12" s="480"/>
      <c r="BL12" s="480"/>
      <c r="BM12" s="480"/>
      <c r="BN12" s="480"/>
      <c r="BO12" s="480"/>
      <c r="BP12" s="480"/>
      <c r="BQ12" s="480"/>
      <c r="BR12" s="480"/>
      <c r="BS12" s="480"/>
      <c r="BT12" s="480"/>
      <c r="BU12" s="480"/>
      <c r="BV12" s="480"/>
      <c r="BW12" s="480"/>
      <c r="BX12" s="480"/>
      <c r="BY12" s="480"/>
      <c r="BZ12" s="480"/>
      <c r="CA12" s="480"/>
      <c r="CB12" s="480"/>
      <c r="CC12" s="480"/>
      <c r="CD12" s="480"/>
      <c r="CE12" s="480"/>
      <c r="CF12" s="480"/>
      <c r="CG12" s="480"/>
      <c r="CH12" s="480"/>
      <c r="CI12" s="480"/>
      <c r="CJ12" s="480"/>
      <c r="CK12" s="480"/>
      <c r="CL12" s="480"/>
      <c r="CM12" s="480"/>
      <c r="CN12" s="480"/>
      <c r="CO12" s="480"/>
      <c r="CP12" s="480"/>
      <c r="CQ12" s="480"/>
      <c r="CR12" s="480"/>
      <c r="CS12" s="480"/>
      <c r="CT12" s="480"/>
      <c r="CU12" s="480"/>
      <c r="CV12" s="480"/>
      <c r="CW12" s="480"/>
      <c r="CX12" s="480"/>
      <c r="CY12" s="480"/>
      <c r="CZ12" s="480"/>
      <c r="DA12" s="480"/>
      <c r="DB12" s="480"/>
      <c r="DC12" s="480"/>
      <c r="DD12" s="480"/>
      <c r="DE12" s="480"/>
      <c r="DF12" s="480"/>
      <c r="DG12" s="480"/>
      <c r="DH12" s="480"/>
      <c r="DI12" s="480"/>
      <c r="DJ12" s="480"/>
      <c r="DK12" s="480"/>
      <c r="DL12" s="480"/>
      <c r="DM12" s="480"/>
      <c r="DN12" s="480"/>
      <c r="DO12" s="480"/>
      <c r="DP12" s="480"/>
      <c r="DQ12" s="480"/>
      <c r="DR12" s="480"/>
      <c r="DS12" s="480"/>
      <c r="DT12" s="480"/>
      <c r="DU12" s="480"/>
      <c r="DV12" s="480"/>
      <c r="DW12" s="480"/>
      <c r="DX12" s="480"/>
      <c r="DY12" s="480"/>
      <c r="DZ12" s="480"/>
      <c r="EA12" s="480"/>
      <c r="EB12" s="480"/>
      <c r="EC12" s="480"/>
      <c r="ED12" s="480"/>
      <c r="EE12" s="480"/>
      <c r="EF12" s="480"/>
      <c r="EG12" s="480"/>
      <c r="EH12" s="480"/>
      <c r="EI12" s="480"/>
      <c r="EJ12" s="480"/>
      <c r="EK12" s="480"/>
      <c r="EL12" s="480"/>
      <c r="EM12" s="480"/>
      <c r="EN12" s="480"/>
      <c r="EO12" s="480"/>
      <c r="EP12" s="480"/>
      <c r="EQ12" s="480"/>
      <c r="ER12" s="480"/>
      <c r="ES12" s="480"/>
      <c r="ET12" s="480"/>
      <c r="EU12" s="480"/>
      <c r="EV12" s="480"/>
      <c r="EW12" s="480"/>
      <c r="EX12" s="480"/>
      <c r="EY12" s="480"/>
      <c r="EZ12" s="480"/>
      <c r="FA12" s="480"/>
      <c r="FB12" s="480"/>
      <c r="FC12" s="480"/>
      <c r="FD12" s="480"/>
      <c r="FE12" s="480"/>
      <c r="FF12" s="480"/>
      <c r="FG12" s="480"/>
      <c r="FH12" s="480"/>
      <c r="FI12" s="480"/>
      <c r="FJ12" s="480"/>
      <c r="FK12" s="480"/>
      <c r="FL12" s="480"/>
      <c r="FM12" s="480"/>
      <c r="FN12" s="480"/>
      <c r="FO12" s="480"/>
      <c r="FP12" s="480"/>
      <c r="FQ12" s="480"/>
      <c r="FR12" s="480"/>
      <c r="FS12" s="480"/>
      <c r="FT12" s="480"/>
      <c r="FU12" s="480"/>
      <c r="FV12" s="480"/>
      <c r="FW12" s="480"/>
      <c r="FX12" s="480"/>
      <c r="FY12" s="480"/>
      <c r="FZ12" s="480"/>
      <c r="GA12" s="480"/>
      <c r="GB12" s="480"/>
      <c r="GC12" s="480"/>
      <c r="GD12" s="480"/>
      <c r="GE12" s="480"/>
      <c r="GF12" s="480"/>
      <c r="GG12" s="480"/>
      <c r="GH12" s="480"/>
      <c r="GI12" s="480"/>
      <c r="GJ12" s="480"/>
      <c r="GK12" s="480"/>
      <c r="GL12" s="480"/>
      <c r="GM12" s="480"/>
      <c r="GN12" s="480"/>
      <c r="GO12" s="480"/>
      <c r="GP12" s="480"/>
      <c r="GQ12" s="480"/>
      <c r="GR12" s="480"/>
      <c r="GS12" s="480"/>
      <c r="GT12" s="480"/>
      <c r="GU12" s="480"/>
      <c r="GV12" s="480"/>
      <c r="GW12" s="480"/>
      <c r="GX12" s="480"/>
      <c r="GY12" s="480"/>
      <c r="GZ12" s="480"/>
      <c r="HA12" s="480"/>
      <c r="HB12" s="480"/>
      <c r="HC12" s="480"/>
      <c r="HD12" s="480"/>
      <c r="HE12" s="480"/>
      <c r="HF12" s="480"/>
      <c r="HG12" s="480"/>
      <c r="HH12" s="480"/>
      <c r="HI12" s="480"/>
      <c r="HJ12" s="480"/>
      <c r="HK12" s="480"/>
      <c r="HL12" s="480"/>
      <c r="HM12" s="480"/>
      <c r="HN12" s="480"/>
      <c r="HO12" s="480"/>
      <c r="HP12" s="480"/>
      <c r="HQ12" s="480"/>
      <c r="HR12" s="480"/>
      <c r="HS12" s="480"/>
      <c r="HT12" s="480"/>
      <c r="HU12" s="480"/>
      <c r="HV12" s="480"/>
      <c r="HW12" s="480"/>
      <c r="HX12" s="480"/>
      <c r="HY12" s="480"/>
      <c r="HZ12" s="480"/>
      <c r="IA12" s="480"/>
      <c r="IB12" s="480"/>
      <c r="IC12" s="480"/>
      <c r="ID12" s="480"/>
      <c r="IE12" s="480"/>
      <c r="IF12" s="480"/>
      <c r="IG12" s="480"/>
      <c r="IH12" s="480"/>
      <c r="II12" s="480"/>
      <c r="IJ12" s="480"/>
      <c r="IK12" s="480"/>
      <c r="IL12" s="480"/>
      <c r="IM12" s="480"/>
      <c r="IN12" s="480"/>
      <c r="IO12" s="480"/>
      <c r="IP12" s="480"/>
      <c r="IQ12" s="480"/>
      <c r="IR12" s="480"/>
      <c r="IS12" s="480"/>
    </row>
    <row r="13" s="477" customFormat="1" ht="21" customHeight="1" spans="1:253">
      <c r="A13" s="493" t="s">
        <v>609</v>
      </c>
      <c r="B13" s="492">
        <v>375</v>
      </c>
      <c r="C13" s="494">
        <v>375</v>
      </c>
      <c r="D13" s="480"/>
      <c r="E13" s="480"/>
      <c r="F13" s="480"/>
      <c r="G13" s="480"/>
      <c r="H13" s="480"/>
      <c r="I13" s="480"/>
      <c r="J13" s="480"/>
      <c r="K13" s="480"/>
      <c r="L13" s="480"/>
      <c r="M13" s="480"/>
      <c r="N13" s="480"/>
      <c r="O13" s="480"/>
      <c r="P13" s="480"/>
      <c r="Q13" s="480"/>
      <c r="R13" s="480"/>
      <c r="S13" s="480"/>
      <c r="T13" s="480"/>
      <c r="U13" s="480"/>
      <c r="V13" s="480"/>
      <c r="W13" s="480"/>
      <c r="X13" s="480"/>
      <c r="Y13" s="480"/>
      <c r="Z13" s="480"/>
      <c r="AA13" s="480"/>
      <c r="AB13" s="480"/>
      <c r="AC13" s="480"/>
      <c r="AD13" s="480"/>
      <c r="AE13" s="480"/>
      <c r="AF13" s="480"/>
      <c r="AG13" s="480"/>
      <c r="AH13" s="480"/>
      <c r="AI13" s="480"/>
      <c r="AJ13" s="480"/>
      <c r="AK13" s="480"/>
      <c r="AL13" s="480"/>
      <c r="AM13" s="480"/>
      <c r="AN13" s="480"/>
      <c r="AO13" s="480"/>
      <c r="AP13" s="480"/>
      <c r="AQ13" s="480"/>
      <c r="AR13" s="480"/>
      <c r="AS13" s="480"/>
      <c r="AT13" s="480"/>
      <c r="AU13" s="480"/>
      <c r="AV13" s="480"/>
      <c r="AW13" s="480"/>
      <c r="AX13" s="480"/>
      <c r="AY13" s="480"/>
      <c r="AZ13" s="480"/>
      <c r="BA13" s="480"/>
      <c r="BB13" s="480"/>
      <c r="BC13" s="480"/>
      <c r="BD13" s="480"/>
      <c r="BE13" s="480"/>
      <c r="BF13" s="480"/>
      <c r="BG13" s="480"/>
      <c r="BH13" s="480"/>
      <c r="BI13" s="480"/>
      <c r="BJ13" s="480"/>
      <c r="BK13" s="480"/>
      <c r="BL13" s="480"/>
      <c r="BM13" s="480"/>
      <c r="BN13" s="480"/>
      <c r="BO13" s="480"/>
      <c r="BP13" s="480"/>
      <c r="BQ13" s="480"/>
      <c r="BR13" s="480"/>
      <c r="BS13" s="480"/>
      <c r="BT13" s="480"/>
      <c r="BU13" s="480"/>
      <c r="BV13" s="480"/>
      <c r="BW13" s="480"/>
      <c r="BX13" s="480"/>
      <c r="BY13" s="480"/>
      <c r="BZ13" s="480"/>
      <c r="CA13" s="480"/>
      <c r="CB13" s="480"/>
      <c r="CC13" s="480"/>
      <c r="CD13" s="480"/>
      <c r="CE13" s="480"/>
      <c r="CF13" s="480"/>
      <c r="CG13" s="480"/>
      <c r="CH13" s="480"/>
      <c r="CI13" s="480"/>
      <c r="CJ13" s="480"/>
      <c r="CK13" s="480"/>
      <c r="CL13" s="480"/>
      <c r="CM13" s="480"/>
      <c r="CN13" s="480"/>
      <c r="CO13" s="480"/>
      <c r="CP13" s="480"/>
      <c r="CQ13" s="480"/>
      <c r="CR13" s="480"/>
      <c r="CS13" s="480"/>
      <c r="CT13" s="480"/>
      <c r="CU13" s="480"/>
      <c r="CV13" s="480"/>
      <c r="CW13" s="480"/>
      <c r="CX13" s="480"/>
      <c r="CY13" s="480"/>
      <c r="CZ13" s="480"/>
      <c r="DA13" s="480"/>
      <c r="DB13" s="480"/>
      <c r="DC13" s="480"/>
      <c r="DD13" s="480"/>
      <c r="DE13" s="480"/>
      <c r="DF13" s="480"/>
      <c r="DG13" s="480"/>
      <c r="DH13" s="480"/>
      <c r="DI13" s="480"/>
      <c r="DJ13" s="480"/>
      <c r="DK13" s="480"/>
      <c r="DL13" s="480"/>
      <c r="DM13" s="480"/>
      <c r="DN13" s="480"/>
      <c r="DO13" s="480"/>
      <c r="DP13" s="480"/>
      <c r="DQ13" s="480"/>
      <c r="DR13" s="480"/>
      <c r="DS13" s="480"/>
      <c r="DT13" s="480"/>
      <c r="DU13" s="480"/>
      <c r="DV13" s="480"/>
      <c r="DW13" s="480"/>
      <c r="DX13" s="480"/>
      <c r="DY13" s="480"/>
      <c r="DZ13" s="480"/>
      <c r="EA13" s="480"/>
      <c r="EB13" s="480"/>
      <c r="EC13" s="480"/>
      <c r="ED13" s="480"/>
      <c r="EE13" s="480"/>
      <c r="EF13" s="480"/>
      <c r="EG13" s="480"/>
      <c r="EH13" s="480"/>
      <c r="EI13" s="480"/>
      <c r="EJ13" s="480"/>
      <c r="EK13" s="480"/>
      <c r="EL13" s="480"/>
      <c r="EM13" s="480"/>
      <c r="EN13" s="480"/>
      <c r="EO13" s="480"/>
      <c r="EP13" s="480"/>
      <c r="EQ13" s="480"/>
      <c r="ER13" s="480"/>
      <c r="ES13" s="480"/>
      <c r="ET13" s="480"/>
      <c r="EU13" s="480"/>
      <c r="EV13" s="480"/>
      <c r="EW13" s="480"/>
      <c r="EX13" s="480"/>
      <c r="EY13" s="480"/>
      <c r="EZ13" s="480"/>
      <c r="FA13" s="480"/>
      <c r="FB13" s="480"/>
      <c r="FC13" s="480"/>
      <c r="FD13" s="480"/>
      <c r="FE13" s="480"/>
      <c r="FF13" s="480"/>
      <c r="FG13" s="480"/>
      <c r="FH13" s="480"/>
      <c r="FI13" s="480"/>
      <c r="FJ13" s="480"/>
      <c r="FK13" s="480"/>
      <c r="FL13" s="480"/>
      <c r="FM13" s="480"/>
      <c r="FN13" s="480"/>
      <c r="FO13" s="480"/>
      <c r="FP13" s="480"/>
      <c r="FQ13" s="480"/>
      <c r="FR13" s="480"/>
      <c r="FS13" s="480"/>
      <c r="FT13" s="480"/>
      <c r="FU13" s="480"/>
      <c r="FV13" s="480"/>
      <c r="FW13" s="480"/>
      <c r="FX13" s="480"/>
      <c r="FY13" s="480"/>
      <c r="FZ13" s="480"/>
      <c r="GA13" s="480"/>
      <c r="GB13" s="480"/>
      <c r="GC13" s="480"/>
      <c r="GD13" s="480"/>
      <c r="GE13" s="480"/>
      <c r="GF13" s="480"/>
      <c r="GG13" s="480"/>
      <c r="GH13" s="480"/>
      <c r="GI13" s="480"/>
      <c r="GJ13" s="480"/>
      <c r="GK13" s="480"/>
      <c r="GL13" s="480"/>
      <c r="GM13" s="480"/>
      <c r="GN13" s="480"/>
      <c r="GO13" s="480"/>
      <c r="GP13" s="480"/>
      <c r="GQ13" s="480"/>
      <c r="GR13" s="480"/>
      <c r="GS13" s="480"/>
      <c r="GT13" s="480"/>
      <c r="GU13" s="480"/>
      <c r="GV13" s="480"/>
      <c r="GW13" s="480"/>
      <c r="GX13" s="480"/>
      <c r="GY13" s="480"/>
      <c r="GZ13" s="480"/>
      <c r="HA13" s="480"/>
      <c r="HB13" s="480"/>
      <c r="HC13" s="480"/>
      <c r="HD13" s="480"/>
      <c r="HE13" s="480"/>
      <c r="HF13" s="480"/>
      <c r="HG13" s="480"/>
      <c r="HH13" s="480"/>
      <c r="HI13" s="480"/>
      <c r="HJ13" s="480"/>
      <c r="HK13" s="480"/>
      <c r="HL13" s="480"/>
      <c r="HM13" s="480"/>
      <c r="HN13" s="480"/>
      <c r="HO13" s="480"/>
      <c r="HP13" s="480"/>
      <c r="HQ13" s="480"/>
      <c r="HR13" s="480"/>
      <c r="HS13" s="480"/>
      <c r="HT13" s="480"/>
      <c r="HU13" s="480"/>
      <c r="HV13" s="480"/>
      <c r="HW13" s="480"/>
      <c r="HX13" s="480"/>
      <c r="HY13" s="480"/>
      <c r="HZ13" s="480"/>
      <c r="IA13" s="480"/>
      <c r="IB13" s="480"/>
      <c r="IC13" s="480"/>
      <c r="ID13" s="480"/>
      <c r="IE13" s="480"/>
      <c r="IF13" s="480"/>
      <c r="IG13" s="480"/>
      <c r="IH13" s="480"/>
      <c r="II13" s="480"/>
      <c r="IJ13" s="480"/>
      <c r="IK13" s="480"/>
      <c r="IL13" s="480"/>
      <c r="IM13" s="480"/>
      <c r="IN13" s="480"/>
      <c r="IO13" s="480"/>
      <c r="IP13" s="480"/>
      <c r="IQ13" s="480"/>
      <c r="IR13" s="480"/>
      <c r="IS13" s="480"/>
    </row>
    <row r="14" s="477" customFormat="1" ht="21" customHeight="1" spans="1:253">
      <c r="A14" s="493" t="s">
        <v>610</v>
      </c>
      <c r="B14" s="492">
        <v>68</v>
      </c>
      <c r="C14" s="494">
        <v>68</v>
      </c>
      <c r="D14" s="480"/>
      <c r="E14" s="480"/>
      <c r="F14" s="480"/>
      <c r="G14" s="480"/>
      <c r="H14" s="480"/>
      <c r="I14" s="480"/>
      <c r="J14" s="480"/>
      <c r="K14" s="480"/>
      <c r="L14" s="480"/>
      <c r="M14" s="480"/>
      <c r="N14" s="480"/>
      <c r="O14" s="480"/>
      <c r="P14" s="480"/>
      <c r="Q14" s="480"/>
      <c r="R14" s="480"/>
      <c r="S14" s="480"/>
      <c r="T14" s="480"/>
      <c r="U14" s="480"/>
      <c r="V14" s="480"/>
      <c r="W14" s="480"/>
      <c r="X14" s="480"/>
      <c r="Y14" s="480"/>
      <c r="Z14" s="480"/>
      <c r="AA14" s="480"/>
      <c r="AB14" s="480"/>
      <c r="AC14" s="480"/>
      <c r="AD14" s="480"/>
      <c r="AE14" s="480"/>
      <c r="AF14" s="480"/>
      <c r="AG14" s="480"/>
      <c r="AH14" s="480"/>
      <c r="AI14" s="480"/>
      <c r="AJ14" s="480"/>
      <c r="AK14" s="480"/>
      <c r="AL14" s="480"/>
      <c r="AM14" s="480"/>
      <c r="AN14" s="480"/>
      <c r="AO14" s="480"/>
      <c r="AP14" s="480"/>
      <c r="AQ14" s="480"/>
      <c r="AR14" s="480"/>
      <c r="AS14" s="480"/>
      <c r="AT14" s="480"/>
      <c r="AU14" s="480"/>
      <c r="AV14" s="480"/>
      <c r="AW14" s="480"/>
      <c r="AX14" s="480"/>
      <c r="AY14" s="480"/>
      <c r="AZ14" s="480"/>
      <c r="BA14" s="480"/>
      <c r="BB14" s="480"/>
      <c r="BC14" s="480"/>
      <c r="BD14" s="480"/>
      <c r="BE14" s="480"/>
      <c r="BF14" s="480"/>
      <c r="BG14" s="480"/>
      <c r="BH14" s="480"/>
      <c r="BI14" s="480"/>
      <c r="BJ14" s="480"/>
      <c r="BK14" s="480"/>
      <c r="BL14" s="480"/>
      <c r="BM14" s="480"/>
      <c r="BN14" s="480"/>
      <c r="BO14" s="480"/>
      <c r="BP14" s="480"/>
      <c r="BQ14" s="480"/>
      <c r="BR14" s="480"/>
      <c r="BS14" s="480"/>
      <c r="BT14" s="480"/>
      <c r="BU14" s="480"/>
      <c r="BV14" s="480"/>
      <c r="BW14" s="480"/>
      <c r="BX14" s="480"/>
      <c r="BY14" s="480"/>
      <c r="BZ14" s="480"/>
      <c r="CA14" s="480"/>
      <c r="CB14" s="480"/>
      <c r="CC14" s="480"/>
      <c r="CD14" s="480"/>
      <c r="CE14" s="480"/>
      <c r="CF14" s="480"/>
      <c r="CG14" s="480"/>
      <c r="CH14" s="480"/>
      <c r="CI14" s="480"/>
      <c r="CJ14" s="480"/>
      <c r="CK14" s="480"/>
      <c r="CL14" s="480"/>
      <c r="CM14" s="480"/>
      <c r="CN14" s="480"/>
      <c r="CO14" s="480"/>
      <c r="CP14" s="480"/>
      <c r="CQ14" s="480"/>
      <c r="CR14" s="480"/>
      <c r="CS14" s="480"/>
      <c r="CT14" s="480"/>
      <c r="CU14" s="480"/>
      <c r="CV14" s="480"/>
      <c r="CW14" s="480"/>
      <c r="CX14" s="480"/>
      <c r="CY14" s="480"/>
      <c r="CZ14" s="480"/>
      <c r="DA14" s="480"/>
      <c r="DB14" s="480"/>
      <c r="DC14" s="480"/>
      <c r="DD14" s="480"/>
      <c r="DE14" s="480"/>
      <c r="DF14" s="480"/>
      <c r="DG14" s="480"/>
      <c r="DH14" s="480"/>
      <c r="DI14" s="480"/>
      <c r="DJ14" s="480"/>
      <c r="DK14" s="480"/>
      <c r="DL14" s="480"/>
      <c r="DM14" s="480"/>
      <c r="DN14" s="480"/>
      <c r="DO14" s="480"/>
      <c r="DP14" s="480"/>
      <c r="DQ14" s="480"/>
      <c r="DR14" s="480"/>
      <c r="DS14" s="480"/>
      <c r="DT14" s="480"/>
      <c r="DU14" s="480"/>
      <c r="DV14" s="480"/>
      <c r="DW14" s="480"/>
      <c r="DX14" s="480"/>
      <c r="DY14" s="480"/>
      <c r="DZ14" s="480"/>
      <c r="EA14" s="480"/>
      <c r="EB14" s="480"/>
      <c r="EC14" s="480"/>
      <c r="ED14" s="480"/>
      <c r="EE14" s="480"/>
      <c r="EF14" s="480"/>
      <c r="EG14" s="480"/>
      <c r="EH14" s="480"/>
      <c r="EI14" s="480"/>
      <c r="EJ14" s="480"/>
      <c r="EK14" s="480"/>
      <c r="EL14" s="480"/>
      <c r="EM14" s="480"/>
      <c r="EN14" s="480"/>
      <c r="EO14" s="480"/>
      <c r="EP14" s="480"/>
      <c r="EQ14" s="480"/>
      <c r="ER14" s="480"/>
      <c r="ES14" s="480"/>
      <c r="ET14" s="480"/>
      <c r="EU14" s="480"/>
      <c r="EV14" s="480"/>
      <c r="EW14" s="480"/>
      <c r="EX14" s="480"/>
      <c r="EY14" s="480"/>
      <c r="EZ14" s="480"/>
      <c r="FA14" s="480"/>
      <c r="FB14" s="480"/>
      <c r="FC14" s="480"/>
      <c r="FD14" s="480"/>
      <c r="FE14" s="480"/>
      <c r="FF14" s="480"/>
      <c r="FG14" s="480"/>
      <c r="FH14" s="480"/>
      <c r="FI14" s="480"/>
      <c r="FJ14" s="480"/>
      <c r="FK14" s="480"/>
      <c r="FL14" s="480"/>
      <c r="FM14" s="480"/>
      <c r="FN14" s="480"/>
      <c r="FO14" s="480"/>
      <c r="FP14" s="480"/>
      <c r="FQ14" s="480"/>
      <c r="FR14" s="480"/>
      <c r="FS14" s="480"/>
      <c r="FT14" s="480"/>
      <c r="FU14" s="480"/>
      <c r="FV14" s="480"/>
      <c r="FW14" s="480"/>
      <c r="FX14" s="480"/>
      <c r="FY14" s="480"/>
      <c r="FZ14" s="480"/>
      <c r="GA14" s="480"/>
      <c r="GB14" s="480"/>
      <c r="GC14" s="480"/>
      <c r="GD14" s="480"/>
      <c r="GE14" s="480"/>
      <c r="GF14" s="480"/>
      <c r="GG14" s="480"/>
      <c r="GH14" s="480"/>
      <c r="GI14" s="480"/>
      <c r="GJ14" s="480"/>
      <c r="GK14" s="480"/>
      <c r="GL14" s="480"/>
      <c r="GM14" s="480"/>
      <c r="GN14" s="480"/>
      <c r="GO14" s="480"/>
      <c r="GP14" s="480"/>
      <c r="GQ14" s="480"/>
      <c r="GR14" s="480"/>
      <c r="GS14" s="480"/>
      <c r="GT14" s="480"/>
      <c r="GU14" s="480"/>
      <c r="GV14" s="480"/>
      <c r="GW14" s="480"/>
      <c r="GX14" s="480"/>
      <c r="GY14" s="480"/>
      <c r="GZ14" s="480"/>
      <c r="HA14" s="480"/>
      <c r="HB14" s="480"/>
      <c r="HC14" s="480"/>
      <c r="HD14" s="480"/>
      <c r="HE14" s="480"/>
      <c r="HF14" s="480"/>
      <c r="HG14" s="480"/>
      <c r="HH14" s="480"/>
      <c r="HI14" s="480"/>
      <c r="HJ14" s="480"/>
      <c r="HK14" s="480"/>
      <c r="HL14" s="480"/>
      <c r="HM14" s="480"/>
      <c r="HN14" s="480"/>
      <c r="HO14" s="480"/>
      <c r="HP14" s="480"/>
      <c r="HQ14" s="480"/>
      <c r="HR14" s="480"/>
      <c r="HS14" s="480"/>
      <c r="HT14" s="480"/>
      <c r="HU14" s="480"/>
      <c r="HV14" s="480"/>
      <c r="HW14" s="480"/>
      <c r="HX14" s="480"/>
      <c r="HY14" s="480"/>
      <c r="HZ14" s="480"/>
      <c r="IA14" s="480"/>
      <c r="IB14" s="480"/>
      <c r="IC14" s="480"/>
      <c r="ID14" s="480"/>
      <c r="IE14" s="480"/>
      <c r="IF14" s="480"/>
      <c r="IG14" s="480"/>
      <c r="IH14" s="480"/>
      <c r="II14" s="480"/>
      <c r="IJ14" s="480"/>
      <c r="IK14" s="480"/>
      <c r="IL14" s="480"/>
      <c r="IM14" s="480"/>
      <c r="IN14" s="480"/>
      <c r="IO14" s="480"/>
      <c r="IP14" s="480"/>
      <c r="IQ14" s="480"/>
      <c r="IR14" s="480"/>
      <c r="IS14" s="480"/>
    </row>
    <row r="15" s="477" customFormat="1" ht="21" customHeight="1" spans="1:253">
      <c r="A15" s="493" t="s">
        <v>611</v>
      </c>
      <c r="B15" s="492">
        <v>4415</v>
      </c>
      <c r="C15" s="465">
        <v>4415</v>
      </c>
      <c r="D15" s="480"/>
      <c r="E15" s="480"/>
      <c r="F15" s="480"/>
      <c r="G15" s="480"/>
      <c r="H15" s="480"/>
      <c r="I15" s="480"/>
      <c r="J15" s="480"/>
      <c r="K15" s="480"/>
      <c r="L15" s="480"/>
      <c r="M15" s="480"/>
      <c r="N15" s="480"/>
      <c r="O15" s="480"/>
      <c r="P15" s="480"/>
      <c r="Q15" s="480"/>
      <c r="R15" s="480"/>
      <c r="S15" s="480"/>
      <c r="T15" s="480"/>
      <c r="U15" s="480"/>
      <c r="V15" s="480"/>
      <c r="W15" s="480"/>
      <c r="X15" s="480"/>
      <c r="Y15" s="480"/>
      <c r="Z15" s="480"/>
      <c r="AA15" s="480"/>
      <c r="AB15" s="480"/>
      <c r="AC15" s="480"/>
      <c r="AD15" s="480"/>
      <c r="AE15" s="480"/>
      <c r="AF15" s="480"/>
      <c r="AG15" s="480"/>
      <c r="AH15" s="480"/>
      <c r="AI15" s="480"/>
      <c r="AJ15" s="480"/>
      <c r="AK15" s="480"/>
      <c r="AL15" s="480"/>
      <c r="AM15" s="480"/>
      <c r="AN15" s="480"/>
      <c r="AO15" s="480"/>
      <c r="AP15" s="480"/>
      <c r="AQ15" s="480"/>
      <c r="AR15" s="480"/>
      <c r="AS15" s="480"/>
      <c r="AT15" s="480"/>
      <c r="AU15" s="480"/>
      <c r="AV15" s="480"/>
      <c r="AW15" s="480"/>
      <c r="AX15" s="480"/>
      <c r="AY15" s="480"/>
      <c r="AZ15" s="480"/>
      <c r="BA15" s="480"/>
      <c r="BB15" s="480"/>
      <c r="BC15" s="480"/>
      <c r="BD15" s="480"/>
      <c r="BE15" s="480"/>
      <c r="BF15" s="480"/>
      <c r="BG15" s="480"/>
      <c r="BH15" s="480"/>
      <c r="BI15" s="480"/>
      <c r="BJ15" s="480"/>
      <c r="BK15" s="480"/>
      <c r="BL15" s="480"/>
      <c r="BM15" s="480"/>
      <c r="BN15" s="480"/>
      <c r="BO15" s="480"/>
      <c r="BP15" s="480"/>
      <c r="BQ15" s="480"/>
      <c r="BR15" s="480"/>
      <c r="BS15" s="480"/>
      <c r="BT15" s="480"/>
      <c r="BU15" s="480"/>
      <c r="BV15" s="480"/>
      <c r="BW15" s="480"/>
      <c r="BX15" s="480"/>
      <c r="BY15" s="480"/>
      <c r="BZ15" s="480"/>
      <c r="CA15" s="480"/>
      <c r="CB15" s="480"/>
      <c r="CC15" s="480"/>
      <c r="CD15" s="480"/>
      <c r="CE15" s="480"/>
      <c r="CF15" s="480"/>
      <c r="CG15" s="480"/>
      <c r="CH15" s="480"/>
      <c r="CI15" s="480"/>
      <c r="CJ15" s="480"/>
      <c r="CK15" s="480"/>
      <c r="CL15" s="480"/>
      <c r="CM15" s="480"/>
      <c r="CN15" s="480"/>
      <c r="CO15" s="480"/>
      <c r="CP15" s="480"/>
      <c r="CQ15" s="480"/>
      <c r="CR15" s="480"/>
      <c r="CS15" s="480"/>
      <c r="CT15" s="480"/>
      <c r="CU15" s="480"/>
      <c r="CV15" s="480"/>
      <c r="CW15" s="480"/>
      <c r="CX15" s="480"/>
      <c r="CY15" s="480"/>
      <c r="CZ15" s="480"/>
      <c r="DA15" s="480"/>
      <c r="DB15" s="480"/>
      <c r="DC15" s="480"/>
      <c r="DD15" s="480"/>
      <c r="DE15" s="480"/>
      <c r="DF15" s="480"/>
      <c r="DG15" s="480"/>
      <c r="DH15" s="480"/>
      <c r="DI15" s="480"/>
      <c r="DJ15" s="480"/>
      <c r="DK15" s="480"/>
      <c r="DL15" s="480"/>
      <c r="DM15" s="480"/>
      <c r="DN15" s="480"/>
      <c r="DO15" s="480"/>
      <c r="DP15" s="480"/>
      <c r="DQ15" s="480"/>
      <c r="DR15" s="480"/>
      <c r="DS15" s="480"/>
      <c r="DT15" s="480"/>
      <c r="DU15" s="480"/>
      <c r="DV15" s="480"/>
      <c r="DW15" s="480"/>
      <c r="DX15" s="480"/>
      <c r="DY15" s="480"/>
      <c r="DZ15" s="480"/>
      <c r="EA15" s="480"/>
      <c r="EB15" s="480"/>
      <c r="EC15" s="480"/>
      <c r="ED15" s="480"/>
      <c r="EE15" s="480"/>
      <c r="EF15" s="480"/>
      <c r="EG15" s="480"/>
      <c r="EH15" s="480"/>
      <c r="EI15" s="480"/>
      <c r="EJ15" s="480"/>
      <c r="EK15" s="480"/>
      <c r="EL15" s="480"/>
      <c r="EM15" s="480"/>
      <c r="EN15" s="480"/>
      <c r="EO15" s="480"/>
      <c r="EP15" s="480"/>
      <c r="EQ15" s="480"/>
      <c r="ER15" s="480"/>
      <c r="ES15" s="480"/>
      <c r="ET15" s="480"/>
      <c r="EU15" s="480"/>
      <c r="EV15" s="480"/>
      <c r="EW15" s="480"/>
      <c r="EX15" s="480"/>
      <c r="EY15" s="480"/>
      <c r="EZ15" s="480"/>
      <c r="FA15" s="480"/>
      <c r="FB15" s="480"/>
      <c r="FC15" s="480"/>
      <c r="FD15" s="480"/>
      <c r="FE15" s="480"/>
      <c r="FF15" s="480"/>
      <c r="FG15" s="480"/>
      <c r="FH15" s="480"/>
      <c r="FI15" s="480"/>
      <c r="FJ15" s="480"/>
      <c r="FK15" s="480"/>
      <c r="FL15" s="480"/>
      <c r="FM15" s="480"/>
      <c r="FN15" s="480"/>
      <c r="FO15" s="480"/>
      <c r="FP15" s="480"/>
      <c r="FQ15" s="480"/>
      <c r="FR15" s="480"/>
      <c r="FS15" s="480"/>
      <c r="FT15" s="480"/>
      <c r="FU15" s="480"/>
      <c r="FV15" s="480"/>
      <c r="FW15" s="480"/>
      <c r="FX15" s="480"/>
      <c r="FY15" s="480"/>
      <c r="FZ15" s="480"/>
      <c r="GA15" s="480"/>
      <c r="GB15" s="480"/>
      <c r="GC15" s="480"/>
      <c r="GD15" s="480"/>
      <c r="GE15" s="480"/>
      <c r="GF15" s="480"/>
      <c r="GG15" s="480"/>
      <c r="GH15" s="480"/>
      <c r="GI15" s="480"/>
      <c r="GJ15" s="480"/>
      <c r="GK15" s="480"/>
      <c r="GL15" s="480"/>
      <c r="GM15" s="480"/>
      <c r="GN15" s="480"/>
      <c r="GO15" s="480"/>
      <c r="GP15" s="480"/>
      <c r="GQ15" s="480"/>
      <c r="GR15" s="480"/>
      <c r="GS15" s="480"/>
      <c r="GT15" s="480"/>
      <c r="GU15" s="480"/>
      <c r="GV15" s="480"/>
      <c r="GW15" s="480"/>
      <c r="GX15" s="480"/>
      <c r="GY15" s="480"/>
      <c r="GZ15" s="480"/>
      <c r="HA15" s="480"/>
      <c r="HB15" s="480"/>
      <c r="HC15" s="480"/>
      <c r="HD15" s="480"/>
      <c r="HE15" s="480"/>
      <c r="HF15" s="480"/>
      <c r="HG15" s="480"/>
      <c r="HH15" s="480"/>
      <c r="HI15" s="480"/>
      <c r="HJ15" s="480"/>
      <c r="HK15" s="480"/>
      <c r="HL15" s="480"/>
      <c r="HM15" s="480"/>
      <c r="HN15" s="480"/>
      <c r="HO15" s="480"/>
      <c r="HP15" s="480"/>
      <c r="HQ15" s="480"/>
      <c r="HR15" s="480"/>
      <c r="HS15" s="480"/>
      <c r="HT15" s="480"/>
      <c r="HU15" s="480"/>
      <c r="HV15" s="480"/>
      <c r="HW15" s="480"/>
      <c r="HX15" s="480"/>
      <c r="HY15" s="480"/>
      <c r="HZ15" s="480"/>
      <c r="IA15" s="480"/>
      <c r="IB15" s="480"/>
      <c r="IC15" s="480"/>
      <c r="ID15" s="480"/>
      <c r="IE15" s="480"/>
      <c r="IF15" s="480"/>
      <c r="IG15" s="480"/>
      <c r="IH15" s="480"/>
      <c r="II15" s="480"/>
      <c r="IJ15" s="480"/>
      <c r="IK15" s="480"/>
      <c r="IL15" s="480"/>
      <c r="IM15" s="480"/>
      <c r="IN15" s="480"/>
      <c r="IO15" s="480"/>
      <c r="IP15" s="480"/>
      <c r="IQ15" s="480"/>
      <c r="IR15" s="480"/>
      <c r="IS15" s="480"/>
    </row>
    <row r="16" s="477" customFormat="1" ht="21" customHeight="1" spans="1:253">
      <c r="A16" s="493" t="s">
        <v>612</v>
      </c>
      <c r="B16" s="492">
        <v>120</v>
      </c>
      <c r="C16" s="465">
        <v>120</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0"/>
      <c r="AO16" s="480"/>
      <c r="AP16" s="480"/>
      <c r="AQ16" s="480"/>
      <c r="AR16" s="480"/>
      <c r="AS16" s="480"/>
      <c r="AT16" s="480"/>
      <c r="AU16" s="480"/>
      <c r="AV16" s="480"/>
      <c r="AW16" s="480"/>
      <c r="AX16" s="480"/>
      <c r="AY16" s="480"/>
      <c r="AZ16" s="480"/>
      <c r="BA16" s="480"/>
      <c r="BB16" s="480"/>
      <c r="BC16" s="480"/>
      <c r="BD16" s="480"/>
      <c r="BE16" s="480"/>
      <c r="BF16" s="480"/>
      <c r="BG16" s="480"/>
      <c r="BH16" s="480"/>
      <c r="BI16" s="480"/>
      <c r="BJ16" s="480"/>
      <c r="BK16" s="480"/>
      <c r="BL16" s="480"/>
      <c r="BM16" s="480"/>
      <c r="BN16" s="480"/>
      <c r="BO16" s="480"/>
      <c r="BP16" s="480"/>
      <c r="BQ16" s="480"/>
      <c r="BR16" s="480"/>
      <c r="BS16" s="480"/>
      <c r="BT16" s="480"/>
      <c r="BU16" s="480"/>
      <c r="BV16" s="480"/>
      <c r="BW16" s="480"/>
      <c r="BX16" s="480"/>
      <c r="BY16" s="480"/>
      <c r="BZ16" s="480"/>
      <c r="CA16" s="480"/>
      <c r="CB16" s="480"/>
      <c r="CC16" s="480"/>
      <c r="CD16" s="480"/>
      <c r="CE16" s="480"/>
      <c r="CF16" s="480"/>
      <c r="CG16" s="480"/>
      <c r="CH16" s="480"/>
      <c r="CI16" s="480"/>
      <c r="CJ16" s="480"/>
      <c r="CK16" s="480"/>
      <c r="CL16" s="480"/>
      <c r="CM16" s="480"/>
      <c r="CN16" s="480"/>
      <c r="CO16" s="480"/>
      <c r="CP16" s="480"/>
      <c r="CQ16" s="480"/>
      <c r="CR16" s="480"/>
      <c r="CS16" s="480"/>
      <c r="CT16" s="480"/>
      <c r="CU16" s="480"/>
      <c r="CV16" s="480"/>
      <c r="CW16" s="480"/>
      <c r="CX16" s="480"/>
      <c r="CY16" s="480"/>
      <c r="CZ16" s="480"/>
      <c r="DA16" s="480"/>
      <c r="DB16" s="480"/>
      <c r="DC16" s="480"/>
      <c r="DD16" s="480"/>
      <c r="DE16" s="480"/>
      <c r="DF16" s="480"/>
      <c r="DG16" s="480"/>
      <c r="DH16" s="480"/>
      <c r="DI16" s="480"/>
      <c r="DJ16" s="480"/>
      <c r="DK16" s="480"/>
      <c r="DL16" s="480"/>
      <c r="DM16" s="480"/>
      <c r="DN16" s="480"/>
      <c r="DO16" s="480"/>
      <c r="DP16" s="480"/>
      <c r="DQ16" s="480"/>
      <c r="DR16" s="480"/>
      <c r="DS16" s="480"/>
      <c r="DT16" s="480"/>
      <c r="DU16" s="480"/>
      <c r="DV16" s="480"/>
      <c r="DW16" s="480"/>
      <c r="DX16" s="480"/>
      <c r="DY16" s="480"/>
      <c r="DZ16" s="480"/>
      <c r="EA16" s="480"/>
      <c r="EB16" s="480"/>
      <c r="EC16" s="480"/>
      <c r="ED16" s="480"/>
      <c r="EE16" s="480"/>
      <c r="EF16" s="480"/>
      <c r="EG16" s="480"/>
      <c r="EH16" s="480"/>
      <c r="EI16" s="480"/>
      <c r="EJ16" s="480"/>
      <c r="EK16" s="480"/>
      <c r="EL16" s="480"/>
      <c r="EM16" s="480"/>
      <c r="EN16" s="480"/>
      <c r="EO16" s="480"/>
      <c r="EP16" s="480"/>
      <c r="EQ16" s="480"/>
      <c r="ER16" s="480"/>
      <c r="ES16" s="480"/>
      <c r="ET16" s="480"/>
      <c r="EU16" s="480"/>
      <c r="EV16" s="480"/>
      <c r="EW16" s="480"/>
      <c r="EX16" s="480"/>
      <c r="EY16" s="480"/>
      <c r="EZ16" s="480"/>
      <c r="FA16" s="480"/>
      <c r="FB16" s="480"/>
      <c r="FC16" s="480"/>
      <c r="FD16" s="480"/>
      <c r="FE16" s="480"/>
      <c r="FF16" s="480"/>
      <c r="FG16" s="480"/>
      <c r="FH16" s="480"/>
      <c r="FI16" s="480"/>
      <c r="FJ16" s="480"/>
      <c r="FK16" s="480"/>
      <c r="FL16" s="480"/>
      <c r="FM16" s="480"/>
      <c r="FN16" s="480"/>
      <c r="FO16" s="480"/>
      <c r="FP16" s="480"/>
      <c r="FQ16" s="480"/>
      <c r="FR16" s="480"/>
      <c r="FS16" s="480"/>
      <c r="FT16" s="480"/>
      <c r="FU16" s="480"/>
      <c r="FV16" s="480"/>
      <c r="FW16" s="480"/>
      <c r="FX16" s="480"/>
      <c r="FY16" s="480"/>
      <c r="FZ16" s="480"/>
      <c r="GA16" s="480"/>
      <c r="GB16" s="480"/>
      <c r="GC16" s="480"/>
      <c r="GD16" s="480"/>
      <c r="GE16" s="480"/>
      <c r="GF16" s="480"/>
      <c r="GG16" s="480"/>
      <c r="GH16" s="480"/>
      <c r="GI16" s="480"/>
      <c r="GJ16" s="480"/>
      <c r="GK16" s="480"/>
      <c r="GL16" s="480"/>
      <c r="GM16" s="480"/>
      <c r="GN16" s="480"/>
      <c r="GO16" s="480"/>
      <c r="GP16" s="480"/>
      <c r="GQ16" s="480"/>
      <c r="GR16" s="480"/>
      <c r="GS16" s="480"/>
      <c r="GT16" s="480"/>
      <c r="GU16" s="480"/>
      <c r="GV16" s="480"/>
      <c r="GW16" s="480"/>
      <c r="GX16" s="480"/>
      <c r="GY16" s="480"/>
      <c r="GZ16" s="480"/>
      <c r="HA16" s="480"/>
      <c r="HB16" s="480"/>
      <c r="HC16" s="480"/>
      <c r="HD16" s="480"/>
      <c r="HE16" s="480"/>
      <c r="HF16" s="480"/>
      <c r="HG16" s="480"/>
      <c r="HH16" s="480"/>
      <c r="HI16" s="480"/>
      <c r="HJ16" s="480"/>
      <c r="HK16" s="480"/>
      <c r="HL16" s="480"/>
      <c r="HM16" s="480"/>
      <c r="HN16" s="480"/>
      <c r="HO16" s="480"/>
      <c r="HP16" s="480"/>
      <c r="HQ16" s="480"/>
      <c r="HR16" s="480"/>
      <c r="HS16" s="480"/>
      <c r="HT16" s="480"/>
      <c r="HU16" s="480"/>
      <c r="HV16" s="480"/>
      <c r="HW16" s="480"/>
      <c r="HX16" s="480"/>
      <c r="HY16" s="480"/>
      <c r="HZ16" s="480"/>
      <c r="IA16" s="480"/>
      <c r="IB16" s="480"/>
      <c r="IC16" s="480"/>
      <c r="ID16" s="480"/>
      <c r="IE16" s="480"/>
      <c r="IF16" s="480"/>
      <c r="IG16" s="480"/>
      <c r="IH16" s="480"/>
      <c r="II16" s="480"/>
      <c r="IJ16" s="480"/>
      <c r="IK16" s="480"/>
      <c r="IL16" s="480"/>
      <c r="IM16" s="480"/>
      <c r="IN16" s="480"/>
      <c r="IO16" s="480"/>
      <c r="IP16" s="480"/>
      <c r="IQ16" s="480"/>
      <c r="IR16" s="480"/>
      <c r="IS16" s="480"/>
    </row>
    <row r="17" s="480" customFormat="1" ht="21" customHeight="1" spans="1:3">
      <c r="A17" s="493" t="s">
        <v>613</v>
      </c>
      <c r="B17" s="495">
        <v>849</v>
      </c>
      <c r="C17" s="495">
        <v>849</v>
      </c>
    </row>
    <row r="18" s="480" customFormat="1" ht="21" customHeight="1" spans="1:3">
      <c r="A18" s="493" t="s">
        <v>614</v>
      </c>
      <c r="B18" s="495"/>
      <c r="C18" s="495"/>
    </row>
    <row r="19" s="480" customFormat="1" ht="21" customHeight="1" spans="1:3">
      <c r="A19" s="493" t="s">
        <v>615</v>
      </c>
      <c r="B19" s="495">
        <v>6379</v>
      </c>
      <c r="C19" s="495">
        <v>6379</v>
      </c>
    </row>
    <row r="20" s="480" customFormat="1" ht="24" customHeight="1" spans="1:3">
      <c r="A20" s="490" t="s">
        <v>616</v>
      </c>
      <c r="B20" s="496">
        <v>74297</v>
      </c>
      <c r="C20" s="496">
        <v>67162</v>
      </c>
    </row>
    <row r="21" s="480" customFormat="1" ht="21" customHeight="1" spans="1:3">
      <c r="A21" s="493" t="s">
        <v>617</v>
      </c>
      <c r="B21" s="495"/>
      <c r="C21" s="495"/>
    </row>
    <row r="22" s="480" customFormat="1" ht="21" customHeight="1" spans="1:3">
      <c r="A22" s="493" t="s">
        <v>618</v>
      </c>
      <c r="B22" s="492">
        <v>33784</v>
      </c>
      <c r="C22" s="495">
        <v>33784</v>
      </c>
    </row>
    <row r="23" s="480" customFormat="1" ht="21" customHeight="1" spans="1:3">
      <c r="A23" s="493" t="s">
        <v>619</v>
      </c>
      <c r="B23" s="492">
        <v>273</v>
      </c>
      <c r="C23" s="495">
        <v>273</v>
      </c>
    </row>
    <row r="24" s="480" customFormat="1" ht="21" customHeight="1" spans="1:3">
      <c r="A24" s="493" t="s">
        <v>620</v>
      </c>
      <c r="B24" s="492">
        <v>544</v>
      </c>
      <c r="C24" s="495">
        <v>544</v>
      </c>
    </row>
    <row r="25" s="480" customFormat="1" ht="21" customHeight="1" spans="1:3">
      <c r="A25" s="493" t="s">
        <v>621</v>
      </c>
      <c r="B25" s="492">
        <v>1222</v>
      </c>
      <c r="C25" s="495">
        <v>1222</v>
      </c>
    </row>
    <row r="26" s="480" customFormat="1" ht="21" customHeight="1" spans="1:3">
      <c r="A26" s="493" t="s">
        <v>622</v>
      </c>
      <c r="B26" s="492">
        <v>85</v>
      </c>
      <c r="C26" s="495">
        <v>85</v>
      </c>
    </row>
    <row r="27" s="480" customFormat="1" ht="21" customHeight="1" spans="1:3">
      <c r="A27" s="493" t="s">
        <v>623</v>
      </c>
      <c r="B27" s="492">
        <v>38389</v>
      </c>
      <c r="C27" s="495">
        <v>31254</v>
      </c>
    </row>
    <row r="28" s="480" customFormat="1" ht="24" customHeight="1" spans="1:3">
      <c r="A28" s="490" t="s">
        <v>624</v>
      </c>
      <c r="B28" s="496">
        <v>13134</v>
      </c>
      <c r="C28" s="496">
        <v>13134</v>
      </c>
    </row>
    <row r="29" s="480" customFormat="1" ht="21" customHeight="1" spans="1:3">
      <c r="A29" s="493" t="s">
        <v>617</v>
      </c>
      <c r="B29" s="495">
        <v>1767</v>
      </c>
      <c r="C29" s="495">
        <v>1767</v>
      </c>
    </row>
    <row r="30" s="480" customFormat="1" ht="21" customHeight="1" spans="1:3">
      <c r="A30" s="493" t="s">
        <v>618</v>
      </c>
      <c r="B30" s="495">
        <v>2646</v>
      </c>
      <c r="C30" s="495">
        <v>2646</v>
      </c>
    </row>
    <row r="31" s="480" customFormat="1" ht="21" customHeight="1" spans="1:3">
      <c r="A31" s="493" t="s">
        <v>621</v>
      </c>
      <c r="B31" s="495">
        <v>74</v>
      </c>
      <c r="C31" s="495">
        <v>74</v>
      </c>
    </row>
    <row r="32" s="480" customFormat="1" ht="21" customHeight="1" spans="1:3">
      <c r="A32" s="493" t="s">
        <v>622</v>
      </c>
      <c r="B32" s="495"/>
      <c r="C32" s="495"/>
    </row>
    <row r="33" s="480" customFormat="1" ht="21" customHeight="1" spans="1:3">
      <c r="A33" s="493" t="s">
        <v>623</v>
      </c>
      <c r="B33" s="496">
        <v>8647</v>
      </c>
      <c r="C33" s="495">
        <v>8647</v>
      </c>
    </row>
    <row r="34" s="480" customFormat="1" ht="24" customHeight="1" spans="1:3">
      <c r="A34" s="490" t="s">
        <v>625</v>
      </c>
      <c r="B34" s="482">
        <v>52890</v>
      </c>
      <c r="C34" s="496">
        <v>52890</v>
      </c>
    </row>
    <row r="35" s="480" customFormat="1" ht="21" customHeight="1" spans="1:3">
      <c r="A35" s="493" t="s">
        <v>626</v>
      </c>
      <c r="B35" s="495">
        <v>45758</v>
      </c>
      <c r="C35" s="495">
        <v>45758</v>
      </c>
    </row>
    <row r="36" s="480" customFormat="1" ht="21" customHeight="1" spans="1:3">
      <c r="A36" s="493" t="s">
        <v>627</v>
      </c>
      <c r="B36" s="495">
        <v>7132</v>
      </c>
      <c r="C36" s="495">
        <v>7132</v>
      </c>
    </row>
    <row r="37" s="480" customFormat="1" ht="24" customHeight="1" spans="1:3">
      <c r="A37" s="490" t="s">
        <v>628</v>
      </c>
      <c r="B37" s="496">
        <v>6394</v>
      </c>
      <c r="C37" s="496">
        <v>6394</v>
      </c>
    </row>
    <row r="38" s="480" customFormat="1" ht="21" customHeight="1" spans="1:3">
      <c r="A38" s="493" t="s">
        <v>629</v>
      </c>
      <c r="B38" s="495"/>
      <c r="C38" s="495"/>
    </row>
    <row r="39" s="480" customFormat="1" ht="21" customHeight="1" spans="1:3">
      <c r="A39" s="493" t="s">
        <v>630</v>
      </c>
      <c r="B39" s="495"/>
      <c r="C39" s="495"/>
    </row>
    <row r="40" s="480" customFormat="1" ht="24" customHeight="1" spans="1:3">
      <c r="A40" s="490" t="s">
        <v>631</v>
      </c>
      <c r="B40" s="496">
        <v>231</v>
      </c>
      <c r="C40" s="496">
        <v>231</v>
      </c>
    </row>
    <row r="41" s="480" customFormat="1" ht="21" customHeight="1" spans="1:3">
      <c r="A41" s="493" t="s">
        <v>632</v>
      </c>
      <c r="B41" s="495">
        <v>4</v>
      </c>
      <c r="C41" s="495">
        <v>4</v>
      </c>
    </row>
    <row r="42" s="480" customFormat="1" ht="21" customHeight="1" spans="1:3">
      <c r="A42" s="493" t="s">
        <v>633</v>
      </c>
      <c r="B42" s="495">
        <v>159</v>
      </c>
      <c r="C42" s="495">
        <v>159</v>
      </c>
    </row>
    <row r="43" s="480" customFormat="1" ht="21" customHeight="1" spans="1:3">
      <c r="A43" s="493" t="s">
        <v>634</v>
      </c>
      <c r="B43" s="495">
        <v>68</v>
      </c>
      <c r="C43" s="495">
        <v>68</v>
      </c>
    </row>
    <row r="44" s="480" customFormat="1" ht="24" customHeight="1" spans="1:3">
      <c r="A44" s="490" t="s">
        <v>635</v>
      </c>
      <c r="B44" s="496">
        <v>1020</v>
      </c>
      <c r="C44" s="496">
        <v>1020</v>
      </c>
    </row>
    <row r="45" s="480" customFormat="1" ht="21" customHeight="1" spans="1:3">
      <c r="A45" s="491" t="s">
        <v>636</v>
      </c>
      <c r="B45" s="495"/>
      <c r="C45" s="495"/>
    </row>
    <row r="46" s="480" customFormat="1" ht="24" customHeight="1" spans="1:3">
      <c r="A46" s="490" t="s">
        <v>637</v>
      </c>
      <c r="B46" s="496">
        <v>21161</v>
      </c>
      <c r="C46" s="496">
        <v>21161</v>
      </c>
    </row>
    <row r="47" s="480" customFormat="1" ht="21" customHeight="1" spans="1:3">
      <c r="A47" s="493" t="s">
        <v>638</v>
      </c>
      <c r="B47" s="495">
        <v>17613</v>
      </c>
      <c r="C47" s="495">
        <v>17613</v>
      </c>
    </row>
    <row r="48" s="480" customFormat="1" ht="21" customHeight="1" spans="1:3">
      <c r="A48" s="493" t="s">
        <v>639</v>
      </c>
      <c r="B48" s="495">
        <v>1294</v>
      </c>
      <c r="C48" s="495">
        <v>1294</v>
      </c>
    </row>
    <row r="49" s="480" customFormat="1" ht="21" customHeight="1" spans="1:3">
      <c r="A49" s="493" t="s">
        <v>640</v>
      </c>
      <c r="B49" s="495">
        <v>198</v>
      </c>
      <c r="C49" s="495">
        <v>198</v>
      </c>
    </row>
    <row r="50" s="480" customFormat="1" ht="21" customHeight="1" spans="1:3">
      <c r="A50" s="493" t="s">
        <v>641</v>
      </c>
      <c r="B50" s="495">
        <v>6</v>
      </c>
      <c r="C50" s="495">
        <v>6</v>
      </c>
    </row>
    <row r="51" s="480" customFormat="1" ht="21" customHeight="1" spans="1:3">
      <c r="A51" s="493" t="s">
        <v>642</v>
      </c>
      <c r="B51" s="495"/>
      <c r="C51" s="495"/>
    </row>
    <row r="52" s="480" customFormat="1" ht="23.25" customHeight="1" spans="1:3">
      <c r="A52" s="490" t="s">
        <v>643</v>
      </c>
      <c r="B52" s="496">
        <v>76</v>
      </c>
      <c r="C52" s="496">
        <v>76</v>
      </c>
    </row>
    <row r="53" s="480" customFormat="1" ht="21" customHeight="1" spans="1:3">
      <c r="A53" s="493" t="s">
        <v>644</v>
      </c>
      <c r="B53" s="495">
        <v>76</v>
      </c>
      <c r="C53" s="495">
        <v>76</v>
      </c>
    </row>
    <row r="54" s="480" customFormat="1" ht="24" customHeight="1" spans="1:3">
      <c r="A54" s="490" t="s">
        <v>645</v>
      </c>
      <c r="B54" s="496">
        <v>1016</v>
      </c>
      <c r="C54" s="496">
        <v>1016</v>
      </c>
    </row>
    <row r="55" s="480" customFormat="1" ht="21" customHeight="1" spans="1:3">
      <c r="A55" s="493" t="s">
        <v>646</v>
      </c>
      <c r="B55" s="495">
        <v>1007</v>
      </c>
      <c r="C55" s="495">
        <v>1007</v>
      </c>
    </row>
    <row r="56" s="480" customFormat="1" ht="21" customHeight="1" spans="1:3">
      <c r="A56" s="493" t="s">
        <v>647</v>
      </c>
      <c r="B56" s="495">
        <v>9</v>
      </c>
      <c r="C56" s="495">
        <v>9</v>
      </c>
    </row>
    <row r="57" s="480" customFormat="1" ht="24" customHeight="1" spans="1:3">
      <c r="A57" s="490" t="s">
        <v>648</v>
      </c>
      <c r="B57" s="495">
        <v>0</v>
      </c>
      <c r="C57" s="495"/>
    </row>
    <row r="58" s="480" customFormat="1" ht="24" customHeight="1" spans="1:3">
      <c r="A58" s="490" t="s">
        <v>649</v>
      </c>
      <c r="B58" s="496">
        <v>218</v>
      </c>
      <c r="C58" s="496">
        <v>218</v>
      </c>
    </row>
    <row r="59" s="480" customFormat="1" ht="21" customHeight="1" spans="1:3">
      <c r="A59" s="493" t="s">
        <v>650</v>
      </c>
      <c r="B59" s="495">
        <v>218</v>
      </c>
      <c r="C59" s="495">
        <v>218</v>
      </c>
    </row>
    <row r="60" s="480" customFormat="1" ht="24" customHeight="1" spans="1:3">
      <c r="A60" s="497" t="s">
        <v>651</v>
      </c>
      <c r="B60" s="496">
        <f>B58+B57+B54+B52++B46+B44+B40+B37+B34+B28+B20+B10+B5</f>
        <v>221990</v>
      </c>
      <c r="C60" s="496">
        <f>C58+C57+C54+C52++C46+C44+C40+C37+C34+C28+C20+C10+C5</f>
        <v>214855</v>
      </c>
    </row>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row r="82" ht="24" customHeight="1"/>
    <row r="83" ht="24" customHeight="1"/>
    <row r="84" ht="24" customHeight="1"/>
    <row r="85" ht="24" customHeight="1"/>
    <row r="86" ht="24" customHeight="1"/>
    <row r="87" ht="24" customHeight="1"/>
    <row r="88" ht="24" customHeight="1"/>
    <row r="89" ht="24" customHeight="1"/>
    <row r="90" ht="24" customHeight="1"/>
    <row r="91" ht="24" customHeight="1"/>
    <row r="92" ht="24" customHeight="1"/>
    <row r="93" ht="24" customHeight="1"/>
    <row r="94" ht="24" customHeight="1"/>
    <row r="95" ht="24" customHeight="1"/>
    <row r="96" ht="24" customHeight="1"/>
    <row r="97" ht="24" customHeight="1"/>
    <row r="98" ht="24" customHeight="1"/>
    <row r="99" ht="24" customHeight="1"/>
    <row r="100" ht="24" customHeight="1"/>
    <row r="101" ht="24" customHeight="1"/>
    <row r="102" ht="24" customHeight="1"/>
    <row r="103" ht="24" customHeight="1"/>
    <row r="104" ht="24" customHeight="1"/>
    <row r="105" ht="24" customHeight="1"/>
    <row r="106" ht="24" customHeight="1"/>
  </sheetData>
  <mergeCells count="1">
    <mergeCell ref="A2:C2"/>
  </mergeCells>
  <printOptions horizontalCentered="1"/>
  <pageMargins left="0.590551181102362" right="0.590551181102362" top="0.393700787401575" bottom="0.590551181102362" header="0.590551181102362" footer="0.393700787401575"/>
  <pageSetup paperSize="9" firstPageNumber="0" fitToHeight="0" orientation="portrait" blackAndWhite="1" useFirstPageNumber="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58"/>
  <sheetViews>
    <sheetView showZeros="0" view="pageBreakPreview" zoomScaleNormal="85" workbookViewId="0">
      <selection activeCell="A7" sqref="A7"/>
    </sheetView>
  </sheetViews>
  <sheetFormatPr defaultColWidth="10.1333333333333" defaultRowHeight="13.5"/>
  <cols>
    <col min="1" max="1" width="36.25" style="481" customWidth="1"/>
    <col min="2" max="3" width="20.5" style="482" customWidth="1"/>
    <col min="4" max="4" width="10.6333333333333" style="480" customWidth="1"/>
    <col min="5" max="6" width="10.1333333333333" style="480"/>
    <col min="7" max="7" width="10.5" style="480" customWidth="1"/>
    <col min="8" max="16384" width="10.1333333333333" style="480"/>
  </cols>
  <sheetData>
    <row r="1" s="295" customFormat="1" ht="24" customHeight="1" spans="1:253">
      <c r="A1" s="483" t="s">
        <v>652</v>
      </c>
      <c r="B1" s="484"/>
      <c r="C1" s="484"/>
      <c r="D1" s="485"/>
      <c r="E1" s="485"/>
      <c r="F1" s="485"/>
      <c r="G1" s="485"/>
      <c r="H1" s="485"/>
      <c r="I1" s="485"/>
      <c r="J1" s="485"/>
      <c r="K1" s="485"/>
      <c r="L1" s="485"/>
      <c r="M1" s="485"/>
      <c r="N1" s="485"/>
      <c r="O1" s="485"/>
      <c r="P1" s="485"/>
      <c r="Q1" s="485"/>
      <c r="R1" s="485"/>
      <c r="S1" s="485"/>
      <c r="T1" s="485"/>
      <c r="U1" s="485"/>
      <c r="V1" s="485"/>
      <c r="W1" s="485"/>
      <c r="X1" s="485"/>
      <c r="Y1" s="485"/>
      <c r="Z1" s="485"/>
      <c r="AA1" s="485"/>
      <c r="AB1" s="485"/>
      <c r="AC1" s="485"/>
      <c r="AD1" s="485"/>
      <c r="AE1" s="485"/>
      <c r="AF1" s="485"/>
      <c r="AG1" s="485"/>
      <c r="AH1" s="485"/>
      <c r="AI1" s="485"/>
      <c r="AJ1" s="485"/>
      <c r="AK1" s="485"/>
      <c r="AL1" s="485"/>
      <c r="AM1" s="485"/>
      <c r="AN1" s="485"/>
      <c r="AO1" s="485"/>
      <c r="AP1" s="485"/>
      <c r="AQ1" s="485"/>
      <c r="AR1" s="485"/>
      <c r="AS1" s="485"/>
      <c r="AT1" s="485"/>
      <c r="AU1" s="485"/>
      <c r="AV1" s="485"/>
      <c r="AW1" s="485"/>
      <c r="AX1" s="485"/>
      <c r="AY1" s="485"/>
      <c r="AZ1" s="485"/>
      <c r="BA1" s="485"/>
      <c r="BB1" s="485"/>
      <c r="BC1" s="485"/>
      <c r="BD1" s="485"/>
      <c r="BE1" s="485"/>
      <c r="BF1" s="485"/>
      <c r="BG1" s="485"/>
      <c r="BH1" s="485"/>
      <c r="BI1" s="485"/>
      <c r="BJ1" s="485"/>
      <c r="BK1" s="485"/>
      <c r="BL1" s="485"/>
      <c r="BM1" s="485"/>
      <c r="BN1" s="485"/>
      <c r="BO1" s="485"/>
      <c r="BP1" s="485"/>
      <c r="BQ1" s="485"/>
      <c r="BR1" s="485"/>
      <c r="BS1" s="485"/>
      <c r="BT1" s="485"/>
      <c r="BU1" s="485"/>
      <c r="BV1" s="485"/>
      <c r="BW1" s="485"/>
      <c r="BX1" s="485"/>
      <c r="BY1" s="485"/>
      <c r="BZ1" s="485"/>
      <c r="CA1" s="485"/>
      <c r="CB1" s="485"/>
      <c r="CC1" s="485"/>
      <c r="CD1" s="485"/>
      <c r="CE1" s="485"/>
      <c r="CF1" s="485"/>
      <c r="CG1" s="485"/>
      <c r="CH1" s="485"/>
      <c r="CI1" s="485"/>
      <c r="CJ1" s="485"/>
      <c r="CK1" s="485"/>
      <c r="CL1" s="485"/>
      <c r="CM1" s="485"/>
      <c r="CN1" s="485"/>
      <c r="CO1" s="485"/>
      <c r="CP1" s="485"/>
      <c r="CQ1" s="485"/>
      <c r="CR1" s="485"/>
      <c r="CS1" s="485"/>
      <c r="CT1" s="485"/>
      <c r="CU1" s="485"/>
      <c r="CV1" s="485"/>
      <c r="CW1" s="485"/>
      <c r="CX1" s="485"/>
      <c r="CY1" s="485"/>
      <c r="CZ1" s="485"/>
      <c r="DA1" s="485"/>
      <c r="DB1" s="485"/>
      <c r="DC1" s="485"/>
      <c r="DD1" s="485"/>
      <c r="DE1" s="485"/>
      <c r="DF1" s="485"/>
      <c r="DG1" s="485"/>
      <c r="DH1" s="485"/>
      <c r="DI1" s="485"/>
      <c r="DJ1" s="485"/>
      <c r="DK1" s="485"/>
      <c r="DL1" s="485"/>
      <c r="DM1" s="485"/>
      <c r="DN1" s="485"/>
      <c r="DO1" s="485"/>
      <c r="DP1" s="485"/>
      <c r="DQ1" s="485"/>
      <c r="DR1" s="485"/>
      <c r="DS1" s="485"/>
      <c r="DT1" s="485"/>
      <c r="DU1" s="485"/>
      <c r="DV1" s="485"/>
      <c r="DW1" s="485"/>
      <c r="DX1" s="485"/>
      <c r="DY1" s="485"/>
      <c r="DZ1" s="485"/>
      <c r="EA1" s="485"/>
      <c r="EB1" s="485"/>
      <c r="EC1" s="485"/>
      <c r="ED1" s="485"/>
      <c r="EE1" s="485"/>
      <c r="EF1" s="485"/>
      <c r="EG1" s="485"/>
      <c r="EH1" s="485"/>
      <c r="EI1" s="485"/>
      <c r="EJ1" s="485"/>
      <c r="EK1" s="485"/>
      <c r="EL1" s="485"/>
      <c r="EM1" s="485"/>
      <c r="EN1" s="485"/>
      <c r="EO1" s="485"/>
      <c r="EP1" s="485"/>
      <c r="EQ1" s="485"/>
      <c r="ER1" s="485"/>
      <c r="ES1" s="485"/>
      <c r="ET1" s="485"/>
      <c r="EU1" s="485"/>
      <c r="EV1" s="485"/>
      <c r="EW1" s="485"/>
      <c r="EX1" s="485"/>
      <c r="EY1" s="485"/>
      <c r="EZ1" s="485"/>
      <c r="FA1" s="485"/>
      <c r="FB1" s="485"/>
      <c r="FC1" s="485"/>
      <c r="FD1" s="485"/>
      <c r="FE1" s="485"/>
      <c r="FF1" s="485"/>
      <c r="FG1" s="485"/>
      <c r="FH1" s="485"/>
      <c r="FI1" s="485"/>
      <c r="FJ1" s="485"/>
      <c r="FK1" s="485"/>
      <c r="FL1" s="485"/>
      <c r="FM1" s="485"/>
      <c r="FN1" s="485"/>
      <c r="FO1" s="485"/>
      <c r="FP1" s="485"/>
      <c r="FQ1" s="485"/>
      <c r="FR1" s="485"/>
      <c r="FS1" s="485"/>
      <c r="FT1" s="485"/>
      <c r="FU1" s="485"/>
      <c r="FV1" s="485"/>
      <c r="FW1" s="485"/>
      <c r="FX1" s="485"/>
      <c r="FY1" s="485"/>
      <c r="FZ1" s="485"/>
      <c r="GA1" s="485"/>
      <c r="GB1" s="485"/>
      <c r="GC1" s="485"/>
      <c r="GD1" s="485"/>
      <c r="GE1" s="485"/>
      <c r="GF1" s="485"/>
      <c r="GG1" s="485"/>
      <c r="GH1" s="485"/>
      <c r="GI1" s="485"/>
      <c r="GJ1" s="485"/>
      <c r="GK1" s="485"/>
      <c r="GL1" s="485"/>
      <c r="GM1" s="485"/>
      <c r="GN1" s="485"/>
      <c r="GO1" s="485"/>
      <c r="GP1" s="485"/>
      <c r="GQ1" s="485"/>
      <c r="GR1" s="485"/>
      <c r="GS1" s="485"/>
      <c r="GT1" s="485"/>
      <c r="GU1" s="485"/>
      <c r="GV1" s="485"/>
      <c r="GW1" s="485"/>
      <c r="GX1" s="485"/>
      <c r="GY1" s="485"/>
      <c r="GZ1" s="485"/>
      <c r="HA1" s="485"/>
      <c r="HB1" s="485"/>
      <c r="HC1" s="485"/>
      <c r="HD1" s="485"/>
      <c r="HE1" s="485"/>
      <c r="HF1" s="485"/>
      <c r="HG1" s="485"/>
      <c r="HH1" s="485"/>
      <c r="HI1" s="485"/>
      <c r="HJ1" s="485"/>
      <c r="HK1" s="485"/>
      <c r="HL1" s="485"/>
      <c r="HM1" s="485"/>
      <c r="HN1" s="485"/>
      <c r="HO1" s="485"/>
      <c r="HP1" s="485"/>
      <c r="HQ1" s="485"/>
      <c r="HR1" s="485"/>
      <c r="HS1" s="485"/>
      <c r="HT1" s="485"/>
      <c r="HU1" s="485"/>
      <c r="HV1" s="485"/>
      <c r="HW1" s="485"/>
      <c r="HX1" s="485"/>
      <c r="HY1" s="485"/>
      <c r="HZ1" s="485"/>
      <c r="IA1" s="485"/>
      <c r="IB1" s="485"/>
      <c r="IC1" s="485"/>
      <c r="ID1" s="485"/>
      <c r="IE1" s="485"/>
      <c r="IF1" s="485"/>
      <c r="IG1" s="485"/>
      <c r="IH1" s="485"/>
      <c r="II1" s="485"/>
      <c r="IJ1" s="485"/>
      <c r="IK1" s="485"/>
      <c r="IL1" s="485"/>
      <c r="IM1" s="485"/>
      <c r="IN1" s="485"/>
      <c r="IO1" s="485"/>
      <c r="IP1" s="485"/>
      <c r="IQ1" s="485"/>
      <c r="IR1" s="485"/>
      <c r="IS1" s="485"/>
    </row>
    <row r="2" s="474" customFormat="1" ht="61.5" customHeight="1" spans="1:253">
      <c r="A2" s="486" t="s">
        <v>653</v>
      </c>
      <c r="B2" s="486"/>
      <c r="C2" s="486"/>
    </row>
    <row r="3" s="475" customFormat="1" ht="21" customHeight="1" spans="1:253">
      <c r="A3" s="487"/>
      <c r="B3" s="487"/>
      <c r="C3" s="487" t="s">
        <v>67</v>
      </c>
    </row>
    <row r="4" s="476" customFormat="1" ht="25.5" customHeight="1" spans="1:253">
      <c r="A4" s="310" t="s">
        <v>654</v>
      </c>
      <c r="B4" s="488" t="s">
        <v>600</v>
      </c>
      <c r="C4" s="488" t="s">
        <v>6</v>
      </c>
      <c r="D4" s="489"/>
      <c r="E4" s="489"/>
      <c r="F4" s="489"/>
      <c r="G4" s="489"/>
      <c r="H4" s="489"/>
      <c r="I4" s="489"/>
      <c r="J4" s="489"/>
      <c r="K4" s="489"/>
      <c r="L4" s="489"/>
      <c r="M4" s="489"/>
      <c r="N4" s="489"/>
      <c r="O4" s="489"/>
      <c r="P4" s="489"/>
      <c r="Q4" s="489"/>
      <c r="R4" s="489"/>
      <c r="S4" s="489"/>
      <c r="T4" s="489"/>
      <c r="U4" s="489"/>
      <c r="V4" s="489"/>
      <c r="W4" s="489"/>
      <c r="X4" s="489"/>
      <c r="Y4" s="489"/>
      <c r="Z4" s="489"/>
      <c r="AA4" s="489"/>
      <c r="AB4" s="489"/>
      <c r="AC4" s="489"/>
      <c r="AD4" s="489"/>
      <c r="AE4" s="489"/>
      <c r="AF4" s="489"/>
      <c r="AG4" s="489"/>
      <c r="AH4" s="489"/>
      <c r="AI4" s="489"/>
      <c r="AJ4" s="489"/>
      <c r="AK4" s="489"/>
      <c r="AL4" s="489"/>
      <c r="AM4" s="489"/>
      <c r="AN4" s="489"/>
      <c r="AO4" s="489"/>
      <c r="AP4" s="489"/>
      <c r="AQ4" s="489"/>
      <c r="AR4" s="489"/>
      <c r="AS4" s="489"/>
      <c r="AT4" s="489"/>
      <c r="AU4" s="489"/>
      <c r="AV4" s="489"/>
      <c r="AW4" s="489"/>
      <c r="AX4" s="489"/>
      <c r="AY4" s="489"/>
      <c r="AZ4" s="489"/>
      <c r="BA4" s="489"/>
      <c r="BB4" s="489"/>
      <c r="BC4" s="489"/>
      <c r="BD4" s="489"/>
      <c r="BE4" s="489"/>
      <c r="BF4" s="489"/>
      <c r="BG4" s="489"/>
      <c r="BH4" s="489"/>
      <c r="BI4" s="489"/>
      <c r="BJ4" s="489"/>
      <c r="BK4" s="489"/>
      <c r="BL4" s="489"/>
      <c r="BM4" s="489"/>
      <c r="BN4" s="489"/>
      <c r="BO4" s="489"/>
      <c r="BP4" s="489"/>
      <c r="BQ4" s="489"/>
      <c r="BR4" s="489"/>
      <c r="BS4" s="489"/>
      <c r="BT4" s="489"/>
      <c r="BU4" s="489"/>
      <c r="BV4" s="489"/>
      <c r="BW4" s="489"/>
      <c r="BX4" s="489"/>
      <c r="BY4" s="489"/>
      <c r="BZ4" s="489"/>
      <c r="CA4" s="489"/>
      <c r="CB4" s="489"/>
      <c r="CC4" s="489"/>
      <c r="CD4" s="489"/>
      <c r="CE4" s="489"/>
      <c r="CF4" s="489"/>
      <c r="CG4" s="489"/>
      <c r="CH4" s="489"/>
      <c r="CI4" s="489"/>
      <c r="CJ4" s="489"/>
      <c r="CK4" s="489"/>
      <c r="CL4" s="489"/>
      <c r="CM4" s="489"/>
      <c r="CN4" s="489"/>
      <c r="CO4" s="489"/>
      <c r="CP4" s="489"/>
      <c r="CQ4" s="489"/>
      <c r="CR4" s="489"/>
      <c r="CS4" s="489"/>
      <c r="CT4" s="489"/>
      <c r="CU4" s="489"/>
      <c r="CV4" s="489"/>
      <c r="CW4" s="489"/>
      <c r="CX4" s="489"/>
      <c r="CY4" s="489"/>
      <c r="CZ4" s="489"/>
      <c r="DA4" s="489"/>
      <c r="DB4" s="489"/>
      <c r="DC4" s="489"/>
      <c r="DD4" s="489"/>
      <c r="DE4" s="489"/>
      <c r="DF4" s="489"/>
      <c r="DG4" s="489"/>
      <c r="DH4" s="489"/>
      <c r="DI4" s="489"/>
      <c r="DJ4" s="489"/>
      <c r="DK4" s="489"/>
      <c r="DL4" s="489"/>
      <c r="DM4" s="489"/>
      <c r="DN4" s="489"/>
      <c r="DO4" s="489"/>
      <c r="DP4" s="489"/>
      <c r="DQ4" s="489"/>
      <c r="DR4" s="489"/>
      <c r="DS4" s="489"/>
      <c r="DT4" s="489"/>
      <c r="DU4" s="489"/>
      <c r="DV4" s="489"/>
      <c r="DW4" s="489"/>
      <c r="DX4" s="489"/>
      <c r="DY4" s="489"/>
      <c r="DZ4" s="489"/>
      <c r="EA4" s="489"/>
      <c r="EB4" s="489"/>
      <c r="EC4" s="489"/>
      <c r="ED4" s="489"/>
      <c r="EE4" s="489"/>
      <c r="EF4" s="489"/>
      <c r="EG4" s="489"/>
      <c r="EH4" s="489"/>
      <c r="EI4" s="489"/>
      <c r="EJ4" s="489"/>
      <c r="EK4" s="489"/>
      <c r="EL4" s="489"/>
      <c r="EM4" s="489"/>
      <c r="EN4" s="489"/>
      <c r="EO4" s="489"/>
      <c r="EP4" s="489"/>
      <c r="EQ4" s="489"/>
      <c r="ER4" s="489"/>
      <c r="ES4" s="489"/>
      <c r="ET4" s="489"/>
      <c r="EU4" s="489"/>
      <c r="EV4" s="489"/>
      <c r="EW4" s="489"/>
      <c r="EX4" s="489"/>
      <c r="EY4" s="489"/>
      <c r="EZ4" s="489"/>
      <c r="FA4" s="489"/>
      <c r="FB4" s="489"/>
      <c r="FC4" s="489"/>
      <c r="FD4" s="489"/>
      <c r="FE4" s="489"/>
      <c r="FF4" s="489"/>
      <c r="FG4" s="489"/>
      <c r="FH4" s="489"/>
      <c r="FI4" s="489"/>
      <c r="FJ4" s="489"/>
      <c r="FK4" s="489"/>
      <c r="FL4" s="489"/>
      <c r="FM4" s="489"/>
      <c r="FN4" s="489"/>
      <c r="FO4" s="489"/>
      <c r="FP4" s="489"/>
      <c r="FQ4" s="489"/>
      <c r="FR4" s="489"/>
      <c r="FS4" s="489"/>
      <c r="FT4" s="489"/>
      <c r="FU4" s="489"/>
      <c r="FV4" s="489"/>
      <c r="FW4" s="489"/>
      <c r="FX4" s="489"/>
      <c r="FY4" s="489"/>
      <c r="FZ4" s="489"/>
      <c r="GA4" s="489"/>
      <c r="GB4" s="489"/>
      <c r="GC4" s="489"/>
      <c r="GD4" s="489"/>
      <c r="GE4" s="489"/>
      <c r="GF4" s="489"/>
      <c r="GG4" s="489"/>
      <c r="GH4" s="489"/>
      <c r="GI4" s="489"/>
      <c r="GJ4" s="489"/>
      <c r="GK4" s="489"/>
      <c r="GL4" s="489"/>
      <c r="GM4" s="489"/>
      <c r="GN4" s="489"/>
      <c r="GO4" s="489"/>
      <c r="GP4" s="489"/>
      <c r="GQ4" s="489"/>
      <c r="GR4" s="489"/>
      <c r="GS4" s="489"/>
      <c r="GT4" s="489"/>
      <c r="GU4" s="489"/>
      <c r="GV4" s="489"/>
      <c r="GW4" s="489"/>
      <c r="GX4" s="489"/>
      <c r="GY4" s="489"/>
      <c r="GZ4" s="489"/>
      <c r="HA4" s="489"/>
      <c r="HB4" s="489"/>
      <c r="HC4" s="489"/>
      <c r="HD4" s="489"/>
      <c r="HE4" s="489"/>
      <c r="HF4" s="489"/>
      <c r="HG4" s="489"/>
      <c r="HH4" s="489"/>
      <c r="HI4" s="489"/>
      <c r="HJ4" s="489"/>
      <c r="HK4" s="489"/>
      <c r="HL4" s="489"/>
      <c r="HM4" s="489"/>
      <c r="HN4" s="489"/>
      <c r="HO4" s="489"/>
      <c r="HP4" s="489"/>
      <c r="HQ4" s="489"/>
      <c r="HR4" s="489"/>
      <c r="HS4" s="489"/>
      <c r="HT4" s="489"/>
      <c r="HU4" s="489"/>
      <c r="HV4" s="489"/>
      <c r="HW4" s="489"/>
      <c r="HX4" s="489"/>
      <c r="HY4" s="489"/>
      <c r="HZ4" s="489"/>
      <c r="IA4" s="489"/>
      <c r="IB4" s="489"/>
      <c r="IC4" s="489"/>
      <c r="ID4" s="489"/>
      <c r="IE4" s="489"/>
      <c r="IF4" s="489"/>
      <c r="IG4" s="489"/>
      <c r="IH4" s="489"/>
      <c r="II4" s="489"/>
      <c r="IJ4" s="489"/>
      <c r="IK4" s="489"/>
      <c r="IL4" s="489"/>
      <c r="IM4" s="489"/>
      <c r="IN4" s="489"/>
      <c r="IO4" s="489"/>
      <c r="IP4" s="489"/>
      <c r="IQ4" s="489"/>
      <c r="IR4" s="489"/>
      <c r="IS4" s="489"/>
    </row>
    <row r="5" s="476" customFormat="1" ht="24" customHeight="1" spans="1:253">
      <c r="A5" s="490" t="s">
        <v>601</v>
      </c>
      <c r="B5" s="459">
        <v>31643</v>
      </c>
      <c r="C5" s="459">
        <v>31643</v>
      </c>
      <c r="D5" s="480"/>
      <c r="E5" s="480"/>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Q5" s="480"/>
      <c r="AR5" s="480"/>
      <c r="AS5" s="480"/>
      <c r="AT5" s="480"/>
      <c r="AU5" s="480"/>
      <c r="AV5" s="480"/>
      <c r="AW5" s="480"/>
      <c r="AX5" s="480"/>
      <c r="AY5" s="480"/>
      <c r="AZ5" s="480"/>
      <c r="BA5" s="480"/>
      <c r="BB5" s="480"/>
      <c r="BC5" s="480"/>
      <c r="BD5" s="480"/>
      <c r="BE5" s="480"/>
      <c r="BF5" s="480"/>
      <c r="BG5" s="480"/>
      <c r="BH5" s="480"/>
      <c r="BI5" s="480"/>
      <c r="BJ5" s="480"/>
      <c r="BK5" s="480"/>
      <c r="BL5" s="480"/>
      <c r="BM5" s="480"/>
      <c r="BN5" s="480"/>
      <c r="BO5" s="480"/>
      <c r="BP5" s="480"/>
      <c r="BQ5" s="480"/>
      <c r="BR5" s="480"/>
      <c r="BS5" s="480"/>
      <c r="BT5" s="480"/>
      <c r="BU5" s="480"/>
      <c r="BV5" s="480"/>
      <c r="BW5" s="480"/>
      <c r="BX5" s="480"/>
      <c r="BY5" s="480"/>
      <c r="BZ5" s="480"/>
      <c r="CA5" s="480"/>
      <c r="CB5" s="480"/>
      <c r="CC5" s="480"/>
      <c r="CD5" s="480"/>
      <c r="CE5" s="480"/>
      <c r="CF5" s="480"/>
      <c r="CG5" s="480"/>
      <c r="CH5" s="480"/>
      <c r="CI5" s="480"/>
      <c r="CJ5" s="480"/>
      <c r="CK5" s="480"/>
      <c r="CL5" s="480"/>
      <c r="CM5" s="480"/>
      <c r="CN5" s="480"/>
      <c r="CO5" s="480"/>
      <c r="CP5" s="480"/>
      <c r="CQ5" s="480"/>
      <c r="CR5" s="480"/>
      <c r="CS5" s="480"/>
      <c r="CT5" s="480"/>
      <c r="CU5" s="480"/>
      <c r="CV5" s="480"/>
      <c r="CW5" s="480"/>
      <c r="CX5" s="480"/>
      <c r="CY5" s="480"/>
      <c r="CZ5" s="480"/>
      <c r="DA5" s="480"/>
      <c r="DB5" s="480"/>
      <c r="DC5" s="480"/>
      <c r="DD5" s="480"/>
      <c r="DE5" s="480"/>
      <c r="DF5" s="480"/>
      <c r="DG5" s="480"/>
      <c r="DH5" s="480"/>
      <c r="DI5" s="480"/>
      <c r="DJ5" s="480"/>
      <c r="DK5" s="480"/>
      <c r="DL5" s="480"/>
      <c r="DM5" s="480"/>
      <c r="DN5" s="480"/>
      <c r="DO5" s="480"/>
      <c r="DP5" s="480"/>
      <c r="DQ5" s="480"/>
      <c r="DR5" s="480"/>
      <c r="DS5" s="480"/>
      <c r="DT5" s="480"/>
      <c r="DU5" s="480"/>
      <c r="DV5" s="480"/>
      <c r="DW5" s="480"/>
      <c r="DX5" s="480"/>
      <c r="DY5" s="480"/>
      <c r="DZ5" s="480"/>
      <c r="EA5" s="480"/>
      <c r="EB5" s="480"/>
      <c r="EC5" s="480"/>
      <c r="ED5" s="480"/>
      <c r="EE5" s="480"/>
      <c r="EF5" s="480"/>
      <c r="EG5" s="480"/>
      <c r="EH5" s="480"/>
      <c r="EI5" s="480"/>
      <c r="EJ5" s="480"/>
      <c r="EK5" s="480"/>
      <c r="EL5" s="480"/>
      <c r="EM5" s="480"/>
      <c r="EN5" s="480"/>
      <c r="EO5" s="480"/>
      <c r="EP5" s="480"/>
      <c r="EQ5" s="480"/>
      <c r="ER5" s="480"/>
      <c r="ES5" s="480"/>
      <c r="ET5" s="480"/>
      <c r="EU5" s="480"/>
      <c r="EV5" s="480"/>
      <c r="EW5" s="480"/>
      <c r="EX5" s="480"/>
      <c r="EY5" s="480"/>
      <c r="EZ5" s="480"/>
      <c r="FA5" s="480"/>
      <c r="FB5" s="480"/>
      <c r="FC5" s="480"/>
      <c r="FD5" s="480"/>
      <c r="FE5" s="480"/>
      <c r="FF5" s="480"/>
      <c r="FG5" s="480"/>
      <c r="FH5" s="480"/>
      <c r="FI5" s="480"/>
      <c r="FJ5" s="480"/>
      <c r="FK5" s="480"/>
      <c r="FL5" s="480"/>
      <c r="FM5" s="480"/>
      <c r="FN5" s="480"/>
      <c r="FO5" s="480"/>
      <c r="FP5" s="480"/>
      <c r="FQ5" s="480"/>
      <c r="FR5" s="480"/>
      <c r="FS5" s="480"/>
      <c r="FT5" s="480"/>
      <c r="FU5" s="480"/>
      <c r="FV5" s="480"/>
      <c r="FW5" s="480"/>
      <c r="FX5" s="480"/>
      <c r="FY5" s="480"/>
      <c r="FZ5" s="480"/>
      <c r="GA5" s="480"/>
      <c r="GB5" s="480"/>
      <c r="GC5" s="480"/>
      <c r="GD5" s="480"/>
      <c r="GE5" s="480"/>
      <c r="GF5" s="480"/>
      <c r="GG5" s="480"/>
      <c r="GH5" s="480"/>
      <c r="GI5" s="480"/>
      <c r="GJ5" s="480"/>
      <c r="GK5" s="480"/>
      <c r="GL5" s="480"/>
      <c r="GM5" s="480"/>
      <c r="GN5" s="480"/>
      <c r="GO5" s="480"/>
      <c r="GP5" s="480"/>
      <c r="GQ5" s="480"/>
      <c r="GR5" s="480"/>
      <c r="GS5" s="480"/>
      <c r="GT5" s="480"/>
      <c r="GU5" s="480"/>
      <c r="GV5" s="480"/>
      <c r="GW5" s="480"/>
      <c r="GX5" s="480"/>
      <c r="GY5" s="480"/>
      <c r="GZ5" s="480"/>
      <c r="HA5" s="480"/>
      <c r="HB5" s="480"/>
      <c r="HC5" s="480"/>
      <c r="HD5" s="480"/>
      <c r="HE5" s="480"/>
      <c r="HF5" s="480"/>
      <c r="HG5" s="480"/>
      <c r="HH5" s="480"/>
      <c r="HI5" s="480"/>
      <c r="HJ5" s="480"/>
      <c r="HK5" s="480"/>
      <c r="HL5" s="480"/>
      <c r="HM5" s="480"/>
      <c r="HN5" s="480"/>
      <c r="HO5" s="480"/>
      <c r="HP5" s="480"/>
      <c r="HQ5" s="480"/>
      <c r="HR5" s="480"/>
      <c r="HS5" s="480"/>
      <c r="HT5" s="480"/>
      <c r="HU5" s="480"/>
      <c r="HV5" s="480"/>
      <c r="HW5" s="480"/>
      <c r="HX5" s="480"/>
      <c r="HY5" s="480"/>
      <c r="HZ5" s="480"/>
      <c r="IA5" s="480"/>
      <c r="IB5" s="480"/>
      <c r="IC5" s="480"/>
      <c r="ID5" s="480"/>
      <c r="IE5" s="480"/>
      <c r="IF5" s="480"/>
      <c r="IG5" s="480"/>
      <c r="IH5" s="480"/>
      <c r="II5" s="480"/>
      <c r="IJ5" s="480"/>
      <c r="IK5" s="480"/>
      <c r="IL5" s="480"/>
      <c r="IM5" s="480"/>
      <c r="IN5" s="480"/>
      <c r="IO5" s="480"/>
      <c r="IP5" s="480"/>
      <c r="IQ5" s="480"/>
      <c r="IR5" s="480"/>
      <c r="IS5" s="480"/>
    </row>
    <row r="6" s="477" customFormat="1" ht="24" customHeight="1" spans="1:253">
      <c r="A6" s="491" t="s">
        <v>602</v>
      </c>
      <c r="B6" s="459">
        <v>21393</v>
      </c>
      <c r="C6" s="492">
        <v>21393</v>
      </c>
      <c r="D6" s="480"/>
      <c r="E6" s="480"/>
      <c r="F6" s="480"/>
      <c r="G6" s="480"/>
      <c r="H6" s="480"/>
      <c r="I6" s="480"/>
      <c r="J6" s="480"/>
      <c r="K6" s="480"/>
      <c r="L6" s="480"/>
      <c r="M6" s="480"/>
      <c r="N6" s="480"/>
      <c r="O6" s="480"/>
      <c r="P6" s="480"/>
      <c r="Q6" s="480"/>
      <c r="R6" s="480"/>
      <c r="S6" s="480"/>
      <c r="T6" s="480"/>
      <c r="U6" s="480"/>
      <c r="V6" s="480"/>
      <c r="W6" s="480"/>
      <c r="X6" s="480"/>
      <c r="Y6" s="480"/>
      <c r="Z6" s="480"/>
      <c r="AA6" s="480"/>
      <c r="AB6" s="480"/>
      <c r="AC6" s="480"/>
      <c r="AD6" s="480"/>
      <c r="AE6" s="480"/>
      <c r="AF6" s="480"/>
      <c r="AG6" s="480"/>
      <c r="AH6" s="480"/>
      <c r="AI6" s="480"/>
      <c r="AJ6" s="480"/>
      <c r="AK6" s="480"/>
      <c r="AL6" s="480"/>
      <c r="AM6" s="480"/>
      <c r="AN6" s="480"/>
      <c r="AO6" s="480"/>
      <c r="AP6" s="480"/>
      <c r="AQ6" s="480"/>
      <c r="AR6" s="480"/>
      <c r="AS6" s="480"/>
      <c r="AT6" s="480"/>
      <c r="AU6" s="480"/>
      <c r="AV6" s="480"/>
      <c r="AW6" s="480"/>
      <c r="AX6" s="480"/>
      <c r="AY6" s="480"/>
      <c r="AZ6" s="480"/>
      <c r="BA6" s="480"/>
      <c r="BB6" s="480"/>
      <c r="BC6" s="480"/>
      <c r="BD6" s="480"/>
      <c r="BE6" s="480"/>
      <c r="BF6" s="480"/>
      <c r="BG6" s="480"/>
      <c r="BH6" s="480"/>
      <c r="BI6" s="480"/>
      <c r="BJ6" s="480"/>
      <c r="BK6" s="480"/>
      <c r="BL6" s="480"/>
      <c r="BM6" s="480"/>
      <c r="BN6" s="480"/>
      <c r="BO6" s="480"/>
      <c r="BP6" s="480"/>
      <c r="BQ6" s="480"/>
      <c r="BR6" s="480"/>
      <c r="BS6" s="480"/>
      <c r="BT6" s="480"/>
      <c r="BU6" s="480"/>
      <c r="BV6" s="480"/>
      <c r="BW6" s="480"/>
      <c r="BX6" s="480"/>
      <c r="BY6" s="480"/>
      <c r="BZ6" s="480"/>
      <c r="CA6" s="480"/>
      <c r="CB6" s="480"/>
      <c r="CC6" s="480"/>
      <c r="CD6" s="480"/>
      <c r="CE6" s="480"/>
      <c r="CF6" s="480"/>
      <c r="CG6" s="480"/>
      <c r="CH6" s="480"/>
      <c r="CI6" s="480"/>
      <c r="CJ6" s="480"/>
      <c r="CK6" s="480"/>
      <c r="CL6" s="480"/>
      <c r="CM6" s="480"/>
      <c r="CN6" s="480"/>
      <c r="CO6" s="480"/>
      <c r="CP6" s="480"/>
      <c r="CQ6" s="480"/>
      <c r="CR6" s="480"/>
      <c r="CS6" s="480"/>
      <c r="CT6" s="480"/>
      <c r="CU6" s="480"/>
      <c r="CV6" s="480"/>
      <c r="CW6" s="480"/>
      <c r="CX6" s="480"/>
      <c r="CY6" s="480"/>
      <c r="CZ6" s="480"/>
      <c r="DA6" s="480"/>
      <c r="DB6" s="480"/>
      <c r="DC6" s="480"/>
      <c r="DD6" s="480"/>
      <c r="DE6" s="480"/>
      <c r="DF6" s="480"/>
      <c r="DG6" s="480"/>
      <c r="DH6" s="480"/>
      <c r="DI6" s="480"/>
      <c r="DJ6" s="480"/>
      <c r="DK6" s="480"/>
      <c r="DL6" s="480"/>
      <c r="DM6" s="480"/>
      <c r="DN6" s="480"/>
      <c r="DO6" s="480"/>
      <c r="DP6" s="480"/>
      <c r="DQ6" s="480"/>
      <c r="DR6" s="480"/>
      <c r="DS6" s="480"/>
      <c r="DT6" s="480"/>
      <c r="DU6" s="480"/>
      <c r="DV6" s="480"/>
      <c r="DW6" s="480"/>
      <c r="DX6" s="480"/>
      <c r="DY6" s="480"/>
      <c r="DZ6" s="480"/>
      <c r="EA6" s="480"/>
      <c r="EB6" s="480"/>
      <c r="EC6" s="480"/>
      <c r="ED6" s="480"/>
      <c r="EE6" s="480"/>
      <c r="EF6" s="480"/>
      <c r="EG6" s="480"/>
      <c r="EH6" s="480"/>
      <c r="EI6" s="480"/>
      <c r="EJ6" s="480"/>
      <c r="EK6" s="480"/>
      <c r="EL6" s="480"/>
      <c r="EM6" s="480"/>
      <c r="EN6" s="480"/>
      <c r="EO6" s="480"/>
      <c r="EP6" s="480"/>
      <c r="EQ6" s="480"/>
      <c r="ER6" s="480"/>
      <c r="ES6" s="480"/>
      <c r="ET6" s="480"/>
      <c r="EU6" s="480"/>
      <c r="EV6" s="480"/>
      <c r="EW6" s="480"/>
      <c r="EX6" s="480"/>
      <c r="EY6" s="480"/>
      <c r="EZ6" s="480"/>
      <c r="FA6" s="480"/>
      <c r="FB6" s="480"/>
      <c r="FC6" s="480"/>
      <c r="FD6" s="480"/>
      <c r="FE6" s="480"/>
      <c r="FF6" s="480"/>
      <c r="FG6" s="480"/>
      <c r="FH6" s="480"/>
      <c r="FI6" s="480"/>
      <c r="FJ6" s="480"/>
      <c r="FK6" s="480"/>
      <c r="FL6" s="480"/>
      <c r="FM6" s="480"/>
      <c r="FN6" s="480"/>
      <c r="FO6" s="480"/>
      <c r="FP6" s="480"/>
      <c r="FQ6" s="480"/>
      <c r="FR6" s="480"/>
      <c r="FS6" s="480"/>
      <c r="FT6" s="480"/>
      <c r="FU6" s="480"/>
      <c r="FV6" s="480"/>
      <c r="FW6" s="480"/>
      <c r="FX6" s="480"/>
      <c r="FY6" s="480"/>
      <c r="FZ6" s="480"/>
      <c r="GA6" s="480"/>
      <c r="GB6" s="480"/>
      <c r="GC6" s="480"/>
      <c r="GD6" s="480"/>
      <c r="GE6" s="480"/>
      <c r="GF6" s="480"/>
      <c r="GG6" s="480"/>
      <c r="GH6" s="480"/>
      <c r="GI6" s="480"/>
      <c r="GJ6" s="480"/>
      <c r="GK6" s="480"/>
      <c r="GL6" s="480"/>
      <c r="GM6" s="480"/>
      <c r="GN6" s="480"/>
      <c r="GO6" s="480"/>
      <c r="GP6" s="480"/>
      <c r="GQ6" s="480"/>
      <c r="GR6" s="480"/>
      <c r="GS6" s="480"/>
      <c r="GT6" s="480"/>
      <c r="GU6" s="480"/>
      <c r="GV6" s="480"/>
      <c r="GW6" s="480"/>
      <c r="GX6" s="480"/>
      <c r="GY6" s="480"/>
      <c r="GZ6" s="480"/>
      <c r="HA6" s="480"/>
      <c r="HB6" s="480"/>
      <c r="HC6" s="480"/>
      <c r="HD6" s="480"/>
      <c r="HE6" s="480"/>
      <c r="HF6" s="480"/>
      <c r="HG6" s="480"/>
      <c r="HH6" s="480"/>
      <c r="HI6" s="480"/>
      <c r="HJ6" s="480"/>
      <c r="HK6" s="480"/>
      <c r="HL6" s="480"/>
      <c r="HM6" s="480"/>
      <c r="HN6" s="480"/>
      <c r="HO6" s="480"/>
      <c r="HP6" s="480"/>
      <c r="HQ6" s="480"/>
      <c r="HR6" s="480"/>
      <c r="HS6" s="480"/>
      <c r="HT6" s="480"/>
      <c r="HU6" s="480"/>
      <c r="HV6" s="480"/>
      <c r="HW6" s="480"/>
      <c r="HX6" s="480"/>
      <c r="HY6" s="480"/>
      <c r="HZ6" s="480"/>
      <c r="IA6" s="480"/>
      <c r="IB6" s="480"/>
      <c r="IC6" s="480"/>
      <c r="ID6" s="480"/>
      <c r="IE6" s="480"/>
      <c r="IF6" s="480"/>
      <c r="IG6" s="480"/>
      <c r="IH6" s="480"/>
      <c r="II6" s="480"/>
      <c r="IJ6" s="480"/>
      <c r="IK6" s="480"/>
      <c r="IL6" s="480"/>
      <c r="IM6" s="480"/>
      <c r="IN6" s="480"/>
      <c r="IO6" s="480"/>
      <c r="IP6" s="480"/>
      <c r="IQ6" s="480"/>
      <c r="IR6" s="480"/>
      <c r="IS6" s="480"/>
    </row>
    <row r="7" s="477" customFormat="1" ht="24" customHeight="1" spans="1:253">
      <c r="A7" s="491" t="s">
        <v>603</v>
      </c>
      <c r="B7" s="459">
        <v>6113</v>
      </c>
      <c r="C7" s="492">
        <v>6113</v>
      </c>
      <c r="D7" s="480"/>
      <c r="E7" s="480"/>
      <c r="F7" s="480"/>
      <c r="G7" s="480"/>
      <c r="H7" s="480"/>
      <c r="I7" s="480"/>
      <c r="J7" s="480"/>
      <c r="K7" s="480"/>
      <c r="L7" s="480"/>
      <c r="M7" s="480"/>
      <c r="N7" s="480"/>
      <c r="O7" s="480"/>
      <c r="P7" s="480"/>
      <c r="Q7" s="480"/>
      <c r="R7" s="480"/>
      <c r="S7" s="480"/>
      <c r="T7" s="480"/>
      <c r="U7" s="480"/>
      <c r="V7" s="480"/>
      <c r="W7" s="480"/>
      <c r="X7" s="480"/>
      <c r="Y7" s="480"/>
      <c r="Z7" s="480"/>
      <c r="AA7" s="480"/>
      <c r="AB7" s="480"/>
      <c r="AC7" s="480"/>
      <c r="AD7" s="480"/>
      <c r="AE7" s="480"/>
      <c r="AF7" s="480"/>
      <c r="AG7" s="480"/>
      <c r="AH7" s="480"/>
      <c r="AI7" s="480"/>
      <c r="AJ7" s="480"/>
      <c r="AK7" s="480"/>
      <c r="AL7" s="480"/>
      <c r="AM7" s="480"/>
      <c r="AN7" s="480"/>
      <c r="AO7" s="480"/>
      <c r="AP7" s="480"/>
      <c r="AQ7" s="480"/>
      <c r="AR7" s="480"/>
      <c r="AS7" s="480"/>
      <c r="AT7" s="480"/>
      <c r="AU7" s="480"/>
      <c r="AV7" s="480"/>
      <c r="AW7" s="480"/>
      <c r="AX7" s="480"/>
      <c r="AY7" s="480"/>
      <c r="AZ7" s="480"/>
      <c r="BA7" s="480"/>
      <c r="BB7" s="480"/>
      <c r="BC7" s="480"/>
      <c r="BD7" s="480"/>
      <c r="BE7" s="480"/>
      <c r="BF7" s="480"/>
      <c r="BG7" s="480"/>
      <c r="BH7" s="480"/>
      <c r="BI7" s="480"/>
      <c r="BJ7" s="480"/>
      <c r="BK7" s="480"/>
      <c r="BL7" s="480"/>
      <c r="BM7" s="480"/>
      <c r="BN7" s="480"/>
      <c r="BO7" s="480"/>
      <c r="BP7" s="480"/>
      <c r="BQ7" s="480"/>
      <c r="BR7" s="480"/>
      <c r="BS7" s="480"/>
      <c r="BT7" s="480"/>
      <c r="BU7" s="480"/>
      <c r="BV7" s="480"/>
      <c r="BW7" s="480"/>
      <c r="BX7" s="480"/>
      <c r="BY7" s="480"/>
      <c r="BZ7" s="480"/>
      <c r="CA7" s="480"/>
      <c r="CB7" s="480"/>
      <c r="CC7" s="480"/>
      <c r="CD7" s="480"/>
      <c r="CE7" s="480"/>
      <c r="CF7" s="480"/>
      <c r="CG7" s="480"/>
      <c r="CH7" s="480"/>
      <c r="CI7" s="480"/>
      <c r="CJ7" s="480"/>
      <c r="CK7" s="480"/>
      <c r="CL7" s="480"/>
      <c r="CM7" s="480"/>
      <c r="CN7" s="480"/>
      <c r="CO7" s="480"/>
      <c r="CP7" s="480"/>
      <c r="CQ7" s="480"/>
      <c r="CR7" s="480"/>
      <c r="CS7" s="480"/>
      <c r="CT7" s="480"/>
      <c r="CU7" s="480"/>
      <c r="CV7" s="480"/>
      <c r="CW7" s="480"/>
      <c r="CX7" s="480"/>
      <c r="CY7" s="480"/>
      <c r="CZ7" s="480"/>
      <c r="DA7" s="480"/>
      <c r="DB7" s="480"/>
      <c r="DC7" s="480"/>
      <c r="DD7" s="480"/>
      <c r="DE7" s="480"/>
      <c r="DF7" s="480"/>
      <c r="DG7" s="480"/>
      <c r="DH7" s="480"/>
      <c r="DI7" s="480"/>
      <c r="DJ7" s="480"/>
      <c r="DK7" s="480"/>
      <c r="DL7" s="480"/>
      <c r="DM7" s="480"/>
      <c r="DN7" s="480"/>
      <c r="DO7" s="480"/>
      <c r="DP7" s="480"/>
      <c r="DQ7" s="480"/>
      <c r="DR7" s="480"/>
      <c r="DS7" s="480"/>
      <c r="DT7" s="480"/>
      <c r="DU7" s="480"/>
      <c r="DV7" s="480"/>
      <c r="DW7" s="480"/>
      <c r="DX7" s="480"/>
      <c r="DY7" s="480"/>
      <c r="DZ7" s="480"/>
      <c r="EA7" s="480"/>
      <c r="EB7" s="480"/>
      <c r="EC7" s="480"/>
      <c r="ED7" s="480"/>
      <c r="EE7" s="480"/>
      <c r="EF7" s="480"/>
      <c r="EG7" s="480"/>
      <c r="EH7" s="480"/>
      <c r="EI7" s="480"/>
      <c r="EJ7" s="480"/>
      <c r="EK7" s="480"/>
      <c r="EL7" s="480"/>
      <c r="EM7" s="480"/>
      <c r="EN7" s="480"/>
      <c r="EO7" s="480"/>
      <c r="EP7" s="480"/>
      <c r="EQ7" s="480"/>
      <c r="ER7" s="480"/>
      <c r="ES7" s="480"/>
      <c r="ET7" s="480"/>
      <c r="EU7" s="480"/>
      <c r="EV7" s="480"/>
      <c r="EW7" s="480"/>
      <c r="EX7" s="480"/>
      <c r="EY7" s="480"/>
      <c r="EZ7" s="480"/>
      <c r="FA7" s="480"/>
      <c r="FB7" s="480"/>
      <c r="FC7" s="480"/>
      <c r="FD7" s="480"/>
      <c r="FE7" s="480"/>
      <c r="FF7" s="480"/>
      <c r="FG7" s="480"/>
      <c r="FH7" s="480"/>
      <c r="FI7" s="480"/>
      <c r="FJ7" s="480"/>
      <c r="FK7" s="480"/>
      <c r="FL7" s="480"/>
      <c r="FM7" s="480"/>
      <c r="FN7" s="480"/>
      <c r="FO7" s="480"/>
      <c r="FP7" s="480"/>
      <c r="FQ7" s="480"/>
      <c r="FR7" s="480"/>
      <c r="FS7" s="480"/>
      <c r="FT7" s="480"/>
      <c r="FU7" s="480"/>
      <c r="FV7" s="480"/>
      <c r="FW7" s="480"/>
      <c r="FX7" s="480"/>
      <c r="FY7" s="480"/>
      <c r="FZ7" s="480"/>
      <c r="GA7" s="480"/>
      <c r="GB7" s="480"/>
      <c r="GC7" s="480"/>
      <c r="GD7" s="480"/>
      <c r="GE7" s="480"/>
      <c r="GF7" s="480"/>
      <c r="GG7" s="480"/>
      <c r="GH7" s="480"/>
      <c r="GI7" s="480"/>
      <c r="GJ7" s="480"/>
      <c r="GK7" s="480"/>
      <c r="GL7" s="480"/>
      <c r="GM7" s="480"/>
      <c r="GN7" s="480"/>
      <c r="GO7" s="480"/>
      <c r="GP7" s="480"/>
      <c r="GQ7" s="480"/>
      <c r="GR7" s="480"/>
      <c r="GS7" s="480"/>
      <c r="GT7" s="480"/>
      <c r="GU7" s="480"/>
      <c r="GV7" s="480"/>
      <c r="GW7" s="480"/>
      <c r="GX7" s="480"/>
      <c r="GY7" s="480"/>
      <c r="GZ7" s="480"/>
      <c r="HA7" s="480"/>
      <c r="HB7" s="480"/>
      <c r="HC7" s="480"/>
      <c r="HD7" s="480"/>
      <c r="HE7" s="480"/>
      <c r="HF7" s="480"/>
      <c r="HG7" s="480"/>
      <c r="HH7" s="480"/>
      <c r="HI7" s="480"/>
      <c r="HJ7" s="480"/>
      <c r="HK7" s="480"/>
      <c r="HL7" s="480"/>
      <c r="HM7" s="480"/>
      <c r="HN7" s="480"/>
      <c r="HO7" s="480"/>
      <c r="HP7" s="480"/>
      <c r="HQ7" s="480"/>
      <c r="HR7" s="480"/>
      <c r="HS7" s="480"/>
      <c r="HT7" s="480"/>
      <c r="HU7" s="480"/>
      <c r="HV7" s="480"/>
      <c r="HW7" s="480"/>
      <c r="HX7" s="480"/>
      <c r="HY7" s="480"/>
      <c r="HZ7" s="480"/>
      <c r="IA7" s="480"/>
      <c r="IB7" s="480"/>
      <c r="IC7" s="480"/>
      <c r="ID7" s="480"/>
      <c r="IE7" s="480"/>
      <c r="IF7" s="480"/>
      <c r="IG7" s="480"/>
      <c r="IH7" s="480"/>
      <c r="II7" s="480"/>
      <c r="IJ7" s="480"/>
      <c r="IK7" s="480"/>
      <c r="IL7" s="480"/>
      <c r="IM7" s="480"/>
      <c r="IN7" s="480"/>
      <c r="IO7" s="480"/>
      <c r="IP7" s="480"/>
      <c r="IQ7" s="480"/>
      <c r="IR7" s="480"/>
      <c r="IS7" s="480"/>
    </row>
    <row r="8" s="477" customFormat="1" ht="24" customHeight="1" spans="1:253">
      <c r="A8" s="491" t="s">
        <v>604</v>
      </c>
      <c r="B8" s="459">
        <v>2287</v>
      </c>
      <c r="C8" s="492">
        <v>2287</v>
      </c>
      <c r="D8" s="480"/>
      <c r="E8" s="480"/>
      <c r="F8" s="480"/>
      <c r="G8" s="480"/>
      <c r="H8" s="480"/>
      <c r="I8" s="480"/>
      <c r="J8" s="480"/>
      <c r="K8" s="480"/>
      <c r="L8" s="480"/>
      <c r="M8" s="480"/>
      <c r="N8" s="480"/>
      <c r="O8" s="480"/>
      <c r="P8" s="480"/>
      <c r="Q8" s="480"/>
      <c r="R8" s="480"/>
      <c r="S8" s="480"/>
      <c r="T8" s="480"/>
      <c r="U8" s="480"/>
      <c r="V8" s="480"/>
      <c r="W8" s="480"/>
      <c r="X8" s="480"/>
      <c r="Y8" s="480"/>
      <c r="Z8" s="480"/>
      <c r="AA8" s="480"/>
      <c r="AB8" s="480"/>
      <c r="AC8" s="480"/>
      <c r="AD8" s="480"/>
      <c r="AE8" s="480"/>
      <c r="AF8" s="480"/>
      <c r="AG8" s="480"/>
      <c r="AH8" s="480"/>
      <c r="AI8" s="480"/>
      <c r="AJ8" s="480"/>
      <c r="AK8" s="480"/>
      <c r="AL8" s="480"/>
      <c r="AM8" s="480"/>
      <c r="AN8" s="480"/>
      <c r="AO8" s="480"/>
      <c r="AP8" s="480"/>
      <c r="AQ8" s="480"/>
      <c r="AR8" s="480"/>
      <c r="AS8" s="480"/>
      <c r="AT8" s="480"/>
      <c r="AU8" s="480"/>
      <c r="AV8" s="480"/>
      <c r="AW8" s="480"/>
      <c r="AX8" s="480"/>
      <c r="AY8" s="480"/>
      <c r="AZ8" s="480"/>
      <c r="BA8" s="480"/>
      <c r="BB8" s="480"/>
      <c r="BC8" s="480"/>
      <c r="BD8" s="480"/>
      <c r="BE8" s="480"/>
      <c r="BF8" s="480"/>
      <c r="BG8" s="480"/>
      <c r="BH8" s="480"/>
      <c r="BI8" s="480"/>
      <c r="BJ8" s="480"/>
      <c r="BK8" s="480"/>
      <c r="BL8" s="480"/>
      <c r="BM8" s="480"/>
      <c r="BN8" s="480"/>
      <c r="BO8" s="480"/>
      <c r="BP8" s="480"/>
      <c r="BQ8" s="480"/>
      <c r="BR8" s="480"/>
      <c r="BS8" s="480"/>
      <c r="BT8" s="480"/>
      <c r="BU8" s="480"/>
      <c r="BV8" s="480"/>
      <c r="BW8" s="480"/>
      <c r="BX8" s="480"/>
      <c r="BY8" s="480"/>
      <c r="BZ8" s="480"/>
      <c r="CA8" s="480"/>
      <c r="CB8" s="480"/>
      <c r="CC8" s="480"/>
      <c r="CD8" s="480"/>
      <c r="CE8" s="480"/>
      <c r="CF8" s="480"/>
      <c r="CG8" s="480"/>
      <c r="CH8" s="480"/>
      <c r="CI8" s="480"/>
      <c r="CJ8" s="480"/>
      <c r="CK8" s="480"/>
      <c r="CL8" s="480"/>
      <c r="CM8" s="480"/>
      <c r="CN8" s="480"/>
      <c r="CO8" s="480"/>
      <c r="CP8" s="480"/>
      <c r="CQ8" s="480"/>
      <c r="CR8" s="480"/>
      <c r="CS8" s="480"/>
      <c r="CT8" s="480"/>
      <c r="CU8" s="480"/>
      <c r="CV8" s="480"/>
      <c r="CW8" s="480"/>
      <c r="CX8" s="480"/>
      <c r="CY8" s="480"/>
      <c r="CZ8" s="480"/>
      <c r="DA8" s="480"/>
      <c r="DB8" s="480"/>
      <c r="DC8" s="480"/>
      <c r="DD8" s="480"/>
      <c r="DE8" s="480"/>
      <c r="DF8" s="480"/>
      <c r="DG8" s="480"/>
      <c r="DH8" s="480"/>
      <c r="DI8" s="480"/>
      <c r="DJ8" s="480"/>
      <c r="DK8" s="480"/>
      <c r="DL8" s="480"/>
      <c r="DM8" s="480"/>
      <c r="DN8" s="480"/>
      <c r="DO8" s="480"/>
      <c r="DP8" s="480"/>
      <c r="DQ8" s="480"/>
      <c r="DR8" s="480"/>
      <c r="DS8" s="480"/>
      <c r="DT8" s="480"/>
      <c r="DU8" s="480"/>
      <c r="DV8" s="480"/>
      <c r="DW8" s="480"/>
      <c r="DX8" s="480"/>
      <c r="DY8" s="480"/>
      <c r="DZ8" s="480"/>
      <c r="EA8" s="480"/>
      <c r="EB8" s="480"/>
      <c r="EC8" s="480"/>
      <c r="ED8" s="480"/>
      <c r="EE8" s="480"/>
      <c r="EF8" s="480"/>
      <c r="EG8" s="480"/>
      <c r="EH8" s="480"/>
      <c r="EI8" s="480"/>
      <c r="EJ8" s="480"/>
      <c r="EK8" s="480"/>
      <c r="EL8" s="480"/>
      <c r="EM8" s="480"/>
      <c r="EN8" s="480"/>
      <c r="EO8" s="480"/>
      <c r="EP8" s="480"/>
      <c r="EQ8" s="480"/>
      <c r="ER8" s="480"/>
      <c r="ES8" s="480"/>
      <c r="ET8" s="480"/>
      <c r="EU8" s="480"/>
      <c r="EV8" s="480"/>
      <c r="EW8" s="480"/>
      <c r="EX8" s="480"/>
      <c r="EY8" s="480"/>
      <c r="EZ8" s="480"/>
      <c r="FA8" s="480"/>
      <c r="FB8" s="480"/>
      <c r="FC8" s="480"/>
      <c r="FD8" s="480"/>
      <c r="FE8" s="480"/>
      <c r="FF8" s="480"/>
      <c r="FG8" s="480"/>
      <c r="FH8" s="480"/>
      <c r="FI8" s="480"/>
      <c r="FJ8" s="480"/>
      <c r="FK8" s="480"/>
      <c r="FL8" s="480"/>
      <c r="FM8" s="480"/>
      <c r="FN8" s="480"/>
      <c r="FO8" s="480"/>
      <c r="FP8" s="480"/>
      <c r="FQ8" s="480"/>
      <c r="FR8" s="480"/>
      <c r="FS8" s="480"/>
      <c r="FT8" s="480"/>
      <c r="FU8" s="480"/>
      <c r="FV8" s="480"/>
      <c r="FW8" s="480"/>
      <c r="FX8" s="480"/>
      <c r="FY8" s="480"/>
      <c r="FZ8" s="480"/>
      <c r="GA8" s="480"/>
      <c r="GB8" s="480"/>
      <c r="GC8" s="480"/>
      <c r="GD8" s="480"/>
      <c r="GE8" s="480"/>
      <c r="GF8" s="480"/>
      <c r="GG8" s="480"/>
      <c r="GH8" s="480"/>
      <c r="GI8" s="480"/>
      <c r="GJ8" s="480"/>
      <c r="GK8" s="480"/>
      <c r="GL8" s="480"/>
      <c r="GM8" s="480"/>
      <c r="GN8" s="480"/>
      <c r="GO8" s="480"/>
      <c r="GP8" s="480"/>
      <c r="GQ8" s="480"/>
      <c r="GR8" s="480"/>
      <c r="GS8" s="480"/>
      <c r="GT8" s="480"/>
      <c r="GU8" s="480"/>
      <c r="GV8" s="480"/>
      <c r="GW8" s="480"/>
      <c r="GX8" s="480"/>
      <c r="GY8" s="480"/>
      <c r="GZ8" s="480"/>
      <c r="HA8" s="480"/>
      <c r="HB8" s="480"/>
      <c r="HC8" s="480"/>
      <c r="HD8" s="480"/>
      <c r="HE8" s="480"/>
      <c r="HF8" s="480"/>
      <c r="HG8" s="480"/>
      <c r="HH8" s="480"/>
      <c r="HI8" s="480"/>
      <c r="HJ8" s="480"/>
      <c r="HK8" s="480"/>
      <c r="HL8" s="480"/>
      <c r="HM8" s="480"/>
      <c r="HN8" s="480"/>
      <c r="HO8" s="480"/>
      <c r="HP8" s="480"/>
      <c r="HQ8" s="480"/>
      <c r="HR8" s="480"/>
      <c r="HS8" s="480"/>
      <c r="HT8" s="480"/>
      <c r="HU8" s="480"/>
      <c r="HV8" s="480"/>
      <c r="HW8" s="480"/>
      <c r="HX8" s="480"/>
      <c r="HY8" s="480"/>
      <c r="HZ8" s="480"/>
      <c r="IA8" s="480"/>
      <c r="IB8" s="480"/>
      <c r="IC8" s="480"/>
      <c r="ID8" s="480"/>
      <c r="IE8" s="480"/>
      <c r="IF8" s="480"/>
      <c r="IG8" s="480"/>
      <c r="IH8" s="480"/>
      <c r="II8" s="480"/>
      <c r="IJ8" s="480"/>
      <c r="IK8" s="480"/>
      <c r="IL8" s="480"/>
      <c r="IM8" s="480"/>
      <c r="IN8" s="480"/>
      <c r="IO8" s="480"/>
      <c r="IP8" s="480"/>
      <c r="IQ8" s="480"/>
      <c r="IR8" s="480"/>
      <c r="IS8" s="480"/>
    </row>
    <row r="9" s="477" customFormat="1" ht="24" customHeight="1" spans="1:253">
      <c r="A9" s="491" t="s">
        <v>605</v>
      </c>
      <c r="B9" s="459">
        <v>1850</v>
      </c>
      <c r="C9" s="492">
        <v>1850</v>
      </c>
      <c r="D9" s="480"/>
      <c r="E9" s="480"/>
      <c r="F9" s="480"/>
      <c r="G9" s="480"/>
      <c r="H9" s="480"/>
      <c r="I9" s="480"/>
      <c r="J9" s="480"/>
      <c r="K9" s="480"/>
      <c r="L9" s="480"/>
      <c r="M9" s="480"/>
      <c r="N9" s="480"/>
      <c r="O9" s="480"/>
      <c r="P9" s="480"/>
      <c r="Q9" s="480"/>
      <c r="R9" s="480"/>
      <c r="S9" s="480"/>
      <c r="T9" s="480"/>
      <c r="U9" s="480"/>
      <c r="V9" s="480"/>
      <c r="W9" s="480"/>
      <c r="X9" s="480"/>
      <c r="Y9" s="480"/>
      <c r="Z9" s="480"/>
      <c r="AA9" s="480"/>
      <c r="AB9" s="480"/>
      <c r="AC9" s="480"/>
      <c r="AD9" s="480"/>
      <c r="AE9" s="480"/>
      <c r="AF9" s="480"/>
      <c r="AG9" s="480"/>
      <c r="AH9" s="480"/>
      <c r="AI9" s="480"/>
      <c r="AJ9" s="480"/>
      <c r="AK9" s="480"/>
      <c r="AL9" s="480"/>
      <c r="AM9" s="480"/>
      <c r="AN9" s="480"/>
      <c r="AO9" s="480"/>
      <c r="AP9" s="480"/>
      <c r="AQ9" s="480"/>
      <c r="AR9" s="480"/>
      <c r="AS9" s="480"/>
      <c r="AT9" s="480"/>
      <c r="AU9" s="480"/>
      <c r="AV9" s="480"/>
      <c r="AW9" s="480"/>
      <c r="AX9" s="480"/>
      <c r="AY9" s="480"/>
      <c r="AZ9" s="480"/>
      <c r="BA9" s="480"/>
      <c r="BB9" s="480"/>
      <c r="BC9" s="480"/>
      <c r="BD9" s="480"/>
      <c r="BE9" s="480"/>
      <c r="BF9" s="480"/>
      <c r="BG9" s="480"/>
      <c r="BH9" s="480"/>
      <c r="BI9" s="480"/>
      <c r="BJ9" s="480"/>
      <c r="BK9" s="480"/>
      <c r="BL9" s="480"/>
      <c r="BM9" s="480"/>
      <c r="BN9" s="480"/>
      <c r="BO9" s="480"/>
      <c r="BP9" s="480"/>
      <c r="BQ9" s="480"/>
      <c r="BR9" s="480"/>
      <c r="BS9" s="480"/>
      <c r="BT9" s="480"/>
      <c r="BU9" s="480"/>
      <c r="BV9" s="480"/>
      <c r="BW9" s="480"/>
      <c r="BX9" s="480"/>
      <c r="BY9" s="480"/>
      <c r="BZ9" s="480"/>
      <c r="CA9" s="480"/>
      <c r="CB9" s="480"/>
      <c r="CC9" s="480"/>
      <c r="CD9" s="480"/>
      <c r="CE9" s="480"/>
      <c r="CF9" s="480"/>
      <c r="CG9" s="480"/>
      <c r="CH9" s="480"/>
      <c r="CI9" s="480"/>
      <c r="CJ9" s="480"/>
      <c r="CK9" s="480"/>
      <c r="CL9" s="480"/>
      <c r="CM9" s="480"/>
      <c r="CN9" s="480"/>
      <c r="CO9" s="480"/>
      <c r="CP9" s="480"/>
      <c r="CQ9" s="480"/>
      <c r="CR9" s="480"/>
      <c r="CS9" s="480"/>
      <c r="CT9" s="480"/>
      <c r="CU9" s="480"/>
      <c r="CV9" s="480"/>
      <c r="CW9" s="480"/>
      <c r="CX9" s="480"/>
      <c r="CY9" s="480"/>
      <c r="CZ9" s="480"/>
      <c r="DA9" s="480"/>
      <c r="DB9" s="480"/>
      <c r="DC9" s="480"/>
      <c r="DD9" s="480"/>
      <c r="DE9" s="480"/>
      <c r="DF9" s="480"/>
      <c r="DG9" s="480"/>
      <c r="DH9" s="480"/>
      <c r="DI9" s="480"/>
      <c r="DJ9" s="480"/>
      <c r="DK9" s="480"/>
      <c r="DL9" s="480"/>
      <c r="DM9" s="480"/>
      <c r="DN9" s="480"/>
      <c r="DO9" s="480"/>
      <c r="DP9" s="480"/>
      <c r="DQ9" s="480"/>
      <c r="DR9" s="480"/>
      <c r="DS9" s="480"/>
      <c r="DT9" s="480"/>
      <c r="DU9" s="480"/>
      <c r="DV9" s="480"/>
      <c r="DW9" s="480"/>
      <c r="DX9" s="480"/>
      <c r="DY9" s="480"/>
      <c r="DZ9" s="480"/>
      <c r="EA9" s="480"/>
      <c r="EB9" s="480"/>
      <c r="EC9" s="480"/>
      <c r="ED9" s="480"/>
      <c r="EE9" s="480"/>
      <c r="EF9" s="480"/>
      <c r="EG9" s="480"/>
      <c r="EH9" s="480"/>
      <c r="EI9" s="480"/>
      <c r="EJ9" s="480"/>
      <c r="EK9" s="480"/>
      <c r="EL9" s="480"/>
      <c r="EM9" s="480"/>
      <c r="EN9" s="480"/>
      <c r="EO9" s="480"/>
      <c r="EP9" s="480"/>
      <c r="EQ9" s="480"/>
      <c r="ER9" s="480"/>
      <c r="ES9" s="480"/>
      <c r="ET9" s="480"/>
      <c r="EU9" s="480"/>
      <c r="EV9" s="480"/>
      <c r="EW9" s="480"/>
      <c r="EX9" s="480"/>
      <c r="EY9" s="480"/>
      <c r="EZ9" s="480"/>
      <c r="FA9" s="480"/>
      <c r="FB9" s="480"/>
      <c r="FC9" s="480"/>
      <c r="FD9" s="480"/>
      <c r="FE9" s="480"/>
      <c r="FF9" s="480"/>
      <c r="FG9" s="480"/>
      <c r="FH9" s="480"/>
      <c r="FI9" s="480"/>
      <c r="FJ9" s="480"/>
      <c r="FK9" s="480"/>
      <c r="FL9" s="480"/>
      <c r="FM9" s="480"/>
      <c r="FN9" s="480"/>
      <c r="FO9" s="480"/>
      <c r="FP9" s="480"/>
      <c r="FQ9" s="480"/>
      <c r="FR9" s="480"/>
      <c r="FS9" s="480"/>
      <c r="FT9" s="480"/>
      <c r="FU9" s="480"/>
      <c r="FV9" s="480"/>
      <c r="FW9" s="480"/>
      <c r="FX9" s="480"/>
      <c r="FY9" s="480"/>
      <c r="FZ9" s="480"/>
      <c r="GA9" s="480"/>
      <c r="GB9" s="480"/>
      <c r="GC9" s="480"/>
      <c r="GD9" s="480"/>
      <c r="GE9" s="480"/>
      <c r="GF9" s="480"/>
      <c r="GG9" s="480"/>
      <c r="GH9" s="480"/>
      <c r="GI9" s="480"/>
      <c r="GJ9" s="480"/>
      <c r="GK9" s="480"/>
      <c r="GL9" s="480"/>
      <c r="GM9" s="480"/>
      <c r="GN9" s="480"/>
      <c r="GO9" s="480"/>
      <c r="GP9" s="480"/>
      <c r="GQ9" s="480"/>
      <c r="GR9" s="480"/>
      <c r="GS9" s="480"/>
      <c r="GT9" s="480"/>
      <c r="GU9" s="480"/>
      <c r="GV9" s="480"/>
      <c r="GW9" s="480"/>
      <c r="GX9" s="480"/>
      <c r="GY9" s="480"/>
      <c r="GZ9" s="480"/>
      <c r="HA9" s="480"/>
      <c r="HB9" s="480"/>
      <c r="HC9" s="480"/>
      <c r="HD9" s="480"/>
      <c r="HE9" s="480"/>
      <c r="HF9" s="480"/>
      <c r="HG9" s="480"/>
      <c r="HH9" s="480"/>
      <c r="HI9" s="480"/>
      <c r="HJ9" s="480"/>
      <c r="HK9" s="480"/>
      <c r="HL9" s="480"/>
      <c r="HM9" s="480"/>
      <c r="HN9" s="480"/>
      <c r="HO9" s="480"/>
      <c r="HP9" s="480"/>
      <c r="HQ9" s="480"/>
      <c r="HR9" s="480"/>
      <c r="HS9" s="480"/>
      <c r="HT9" s="480"/>
      <c r="HU9" s="480"/>
      <c r="HV9" s="480"/>
      <c r="HW9" s="480"/>
      <c r="HX9" s="480"/>
      <c r="HY9" s="480"/>
      <c r="HZ9" s="480"/>
      <c r="IA9" s="480"/>
      <c r="IB9" s="480"/>
      <c r="IC9" s="480"/>
      <c r="ID9" s="480"/>
      <c r="IE9" s="480"/>
      <c r="IF9" s="480"/>
      <c r="IG9" s="480"/>
      <c r="IH9" s="480"/>
      <c r="II9" s="480"/>
      <c r="IJ9" s="480"/>
      <c r="IK9" s="480"/>
      <c r="IL9" s="480"/>
      <c r="IM9" s="480"/>
      <c r="IN9" s="480"/>
      <c r="IO9" s="480"/>
      <c r="IP9" s="480"/>
      <c r="IQ9" s="480"/>
      <c r="IR9" s="480"/>
      <c r="IS9" s="480"/>
    </row>
    <row r="10" s="478" customFormat="1" ht="24" customHeight="1" spans="1:253">
      <c r="A10" s="490" t="s">
        <v>606</v>
      </c>
      <c r="B10" s="459">
        <v>4413</v>
      </c>
      <c r="C10" s="459">
        <v>4413</v>
      </c>
      <c r="D10" s="480"/>
      <c r="E10" s="480"/>
      <c r="F10" s="480"/>
      <c r="G10" s="480"/>
      <c r="H10" s="480"/>
      <c r="I10" s="480"/>
      <c r="J10" s="480"/>
      <c r="K10" s="480"/>
      <c r="L10" s="480"/>
      <c r="M10" s="480"/>
      <c r="N10" s="480"/>
      <c r="O10" s="480"/>
      <c r="P10" s="480"/>
      <c r="Q10" s="480"/>
      <c r="R10" s="480"/>
      <c r="S10" s="480"/>
      <c r="T10" s="480"/>
      <c r="U10" s="480"/>
      <c r="V10" s="480"/>
      <c r="W10" s="480"/>
      <c r="X10" s="480"/>
      <c r="Y10" s="480"/>
      <c r="Z10" s="480"/>
      <c r="AA10" s="480"/>
      <c r="AB10" s="480"/>
      <c r="AC10" s="480"/>
      <c r="AD10" s="480"/>
      <c r="AE10" s="480"/>
      <c r="AF10" s="480"/>
      <c r="AG10" s="480"/>
      <c r="AH10" s="480"/>
      <c r="AI10" s="480"/>
      <c r="AJ10" s="480"/>
      <c r="AK10" s="480"/>
      <c r="AL10" s="480"/>
      <c r="AM10" s="480"/>
      <c r="AN10" s="480"/>
      <c r="AO10" s="480"/>
      <c r="AP10" s="480"/>
      <c r="AQ10" s="480"/>
      <c r="AR10" s="480"/>
      <c r="AS10" s="480"/>
      <c r="AT10" s="480"/>
      <c r="AU10" s="480"/>
      <c r="AV10" s="480"/>
      <c r="AW10" s="480"/>
      <c r="AX10" s="480"/>
      <c r="AY10" s="480"/>
      <c r="AZ10" s="480"/>
      <c r="BA10" s="480"/>
      <c r="BB10" s="480"/>
      <c r="BC10" s="480"/>
      <c r="BD10" s="480"/>
      <c r="BE10" s="480"/>
      <c r="BF10" s="480"/>
      <c r="BG10" s="480"/>
      <c r="BH10" s="480"/>
      <c r="BI10" s="480"/>
      <c r="BJ10" s="480"/>
      <c r="BK10" s="480"/>
      <c r="BL10" s="480"/>
      <c r="BM10" s="480"/>
      <c r="BN10" s="480"/>
      <c r="BO10" s="480"/>
      <c r="BP10" s="480"/>
      <c r="BQ10" s="480"/>
      <c r="BR10" s="480"/>
      <c r="BS10" s="480"/>
      <c r="BT10" s="480"/>
      <c r="BU10" s="480"/>
      <c r="BV10" s="480"/>
      <c r="BW10" s="480"/>
      <c r="BX10" s="480"/>
      <c r="BY10" s="480"/>
      <c r="BZ10" s="480"/>
      <c r="CA10" s="480"/>
      <c r="CB10" s="480"/>
      <c r="CC10" s="480"/>
      <c r="CD10" s="480"/>
      <c r="CE10" s="480"/>
      <c r="CF10" s="480"/>
      <c r="CG10" s="480"/>
      <c r="CH10" s="480"/>
      <c r="CI10" s="480"/>
      <c r="CJ10" s="480"/>
      <c r="CK10" s="480"/>
      <c r="CL10" s="480"/>
      <c r="CM10" s="480"/>
      <c r="CN10" s="480"/>
      <c r="CO10" s="480"/>
      <c r="CP10" s="480"/>
      <c r="CQ10" s="480"/>
      <c r="CR10" s="480"/>
      <c r="CS10" s="480"/>
      <c r="CT10" s="480"/>
      <c r="CU10" s="480"/>
      <c r="CV10" s="480"/>
      <c r="CW10" s="480"/>
      <c r="CX10" s="480"/>
      <c r="CY10" s="480"/>
      <c r="CZ10" s="480"/>
      <c r="DA10" s="480"/>
      <c r="DB10" s="480"/>
      <c r="DC10" s="480"/>
      <c r="DD10" s="480"/>
      <c r="DE10" s="480"/>
      <c r="DF10" s="480"/>
      <c r="DG10" s="480"/>
      <c r="DH10" s="480"/>
      <c r="DI10" s="480"/>
      <c r="DJ10" s="480"/>
      <c r="DK10" s="480"/>
      <c r="DL10" s="480"/>
      <c r="DM10" s="480"/>
      <c r="DN10" s="480"/>
      <c r="DO10" s="480"/>
      <c r="DP10" s="480"/>
      <c r="DQ10" s="480"/>
      <c r="DR10" s="480"/>
      <c r="DS10" s="480"/>
      <c r="DT10" s="480"/>
      <c r="DU10" s="480"/>
      <c r="DV10" s="480"/>
      <c r="DW10" s="480"/>
      <c r="DX10" s="480"/>
      <c r="DY10" s="480"/>
      <c r="DZ10" s="480"/>
      <c r="EA10" s="480"/>
      <c r="EB10" s="480"/>
      <c r="EC10" s="480"/>
      <c r="ED10" s="480"/>
      <c r="EE10" s="480"/>
      <c r="EF10" s="480"/>
      <c r="EG10" s="480"/>
      <c r="EH10" s="480"/>
      <c r="EI10" s="480"/>
      <c r="EJ10" s="480"/>
      <c r="EK10" s="480"/>
      <c r="EL10" s="480"/>
      <c r="EM10" s="480"/>
      <c r="EN10" s="480"/>
      <c r="EO10" s="480"/>
      <c r="EP10" s="480"/>
      <c r="EQ10" s="480"/>
      <c r="ER10" s="480"/>
      <c r="ES10" s="480"/>
      <c r="ET10" s="480"/>
      <c r="EU10" s="480"/>
      <c r="EV10" s="480"/>
      <c r="EW10" s="480"/>
      <c r="EX10" s="480"/>
      <c r="EY10" s="480"/>
      <c r="EZ10" s="480"/>
      <c r="FA10" s="480"/>
      <c r="FB10" s="480"/>
      <c r="FC10" s="480"/>
      <c r="FD10" s="480"/>
      <c r="FE10" s="480"/>
      <c r="FF10" s="480"/>
      <c r="FG10" s="480"/>
      <c r="FH10" s="480"/>
      <c r="FI10" s="480"/>
      <c r="FJ10" s="480"/>
      <c r="FK10" s="480"/>
      <c r="FL10" s="480"/>
      <c r="FM10" s="480"/>
      <c r="FN10" s="480"/>
      <c r="FO10" s="480"/>
      <c r="FP10" s="480"/>
      <c r="FQ10" s="480"/>
      <c r="FR10" s="480"/>
      <c r="FS10" s="480"/>
      <c r="FT10" s="480"/>
      <c r="FU10" s="480"/>
      <c r="FV10" s="480"/>
      <c r="FW10" s="480"/>
      <c r="FX10" s="480"/>
      <c r="FY10" s="480"/>
      <c r="FZ10" s="480"/>
      <c r="GA10" s="480"/>
      <c r="GB10" s="480"/>
      <c r="GC10" s="480"/>
      <c r="GD10" s="480"/>
      <c r="GE10" s="480"/>
      <c r="GF10" s="480"/>
      <c r="GG10" s="480"/>
      <c r="GH10" s="480"/>
      <c r="GI10" s="480"/>
      <c r="GJ10" s="480"/>
      <c r="GK10" s="480"/>
      <c r="GL10" s="480"/>
      <c r="GM10" s="480"/>
      <c r="GN10" s="480"/>
      <c r="GO10" s="480"/>
      <c r="GP10" s="480"/>
      <c r="GQ10" s="480"/>
      <c r="GR10" s="480"/>
      <c r="GS10" s="480"/>
      <c r="GT10" s="480"/>
      <c r="GU10" s="480"/>
      <c r="GV10" s="480"/>
      <c r="GW10" s="480"/>
      <c r="GX10" s="480"/>
      <c r="GY10" s="480"/>
      <c r="GZ10" s="480"/>
      <c r="HA10" s="480"/>
      <c r="HB10" s="480"/>
      <c r="HC10" s="480"/>
      <c r="HD10" s="480"/>
      <c r="HE10" s="480"/>
      <c r="HF10" s="480"/>
      <c r="HG10" s="480"/>
      <c r="HH10" s="480"/>
      <c r="HI10" s="480"/>
      <c r="HJ10" s="480"/>
      <c r="HK10" s="480"/>
      <c r="HL10" s="480"/>
      <c r="HM10" s="480"/>
      <c r="HN10" s="480"/>
      <c r="HO10" s="480"/>
      <c r="HP10" s="480"/>
      <c r="HQ10" s="480"/>
      <c r="HR10" s="480"/>
      <c r="HS10" s="480"/>
      <c r="HT10" s="480"/>
      <c r="HU10" s="480"/>
      <c r="HV10" s="480"/>
      <c r="HW10" s="480"/>
      <c r="HX10" s="480"/>
      <c r="HY10" s="480"/>
      <c r="HZ10" s="480"/>
      <c r="IA10" s="480"/>
      <c r="IB10" s="480"/>
      <c r="IC10" s="480"/>
      <c r="ID10" s="480"/>
      <c r="IE10" s="480"/>
      <c r="IF10" s="480"/>
      <c r="IG10" s="480"/>
      <c r="IH10" s="480"/>
      <c r="II10" s="480"/>
      <c r="IJ10" s="480"/>
      <c r="IK10" s="480"/>
      <c r="IL10" s="480"/>
      <c r="IM10" s="480"/>
      <c r="IN10" s="480"/>
      <c r="IO10" s="480"/>
      <c r="IP10" s="480"/>
      <c r="IQ10" s="480"/>
      <c r="IR10" s="480"/>
      <c r="IS10" s="480"/>
    </row>
    <row r="11" s="479" customFormat="1" ht="24" customHeight="1" spans="1:253">
      <c r="A11" s="491" t="s">
        <v>607</v>
      </c>
      <c r="B11" s="459">
        <v>2176</v>
      </c>
      <c r="C11" s="465">
        <v>2176</v>
      </c>
      <c r="D11" s="480"/>
      <c r="E11" s="480"/>
      <c r="F11" s="480"/>
      <c r="G11" s="480"/>
      <c r="H11" s="480"/>
      <c r="I11" s="480"/>
      <c r="J11" s="480"/>
      <c r="K11" s="480"/>
      <c r="L11" s="480"/>
      <c r="M11" s="480"/>
      <c r="N11" s="480"/>
      <c r="O11" s="480"/>
      <c r="P11" s="480"/>
      <c r="Q11" s="480"/>
      <c r="R11" s="480"/>
      <c r="S11" s="480"/>
      <c r="T11" s="480"/>
      <c r="U11" s="480"/>
      <c r="V11" s="480"/>
      <c r="W11" s="480"/>
      <c r="X11" s="480"/>
      <c r="Y11" s="480"/>
      <c r="Z11" s="480"/>
      <c r="AA11" s="480"/>
      <c r="AB11" s="480"/>
      <c r="AC11" s="480"/>
      <c r="AD11" s="480"/>
      <c r="AE11" s="480"/>
      <c r="AF11" s="480"/>
      <c r="AG11" s="480"/>
      <c r="AH11" s="480"/>
      <c r="AI11" s="480"/>
      <c r="AJ11" s="480"/>
      <c r="AK11" s="480"/>
      <c r="AL11" s="480"/>
      <c r="AM11" s="480"/>
      <c r="AN11" s="480"/>
      <c r="AO11" s="480"/>
      <c r="AP11" s="480"/>
      <c r="AQ11" s="480"/>
      <c r="AR11" s="480"/>
      <c r="AS11" s="480"/>
      <c r="AT11" s="480"/>
      <c r="AU11" s="480"/>
      <c r="AV11" s="480"/>
      <c r="AW11" s="480"/>
      <c r="AX11" s="480"/>
      <c r="AY11" s="480"/>
      <c r="AZ11" s="480"/>
      <c r="BA11" s="480"/>
      <c r="BB11" s="480"/>
      <c r="BC11" s="480"/>
      <c r="BD11" s="480"/>
      <c r="BE11" s="480"/>
      <c r="BF11" s="480"/>
      <c r="BG11" s="480"/>
      <c r="BH11" s="480"/>
      <c r="BI11" s="480"/>
      <c r="BJ11" s="480"/>
      <c r="BK11" s="480"/>
      <c r="BL11" s="480"/>
      <c r="BM11" s="480"/>
      <c r="BN11" s="480"/>
      <c r="BO11" s="480"/>
      <c r="BP11" s="480"/>
      <c r="BQ11" s="480"/>
      <c r="BR11" s="480"/>
      <c r="BS11" s="480"/>
      <c r="BT11" s="480"/>
      <c r="BU11" s="480"/>
      <c r="BV11" s="480"/>
      <c r="BW11" s="480"/>
      <c r="BX11" s="480"/>
      <c r="BY11" s="480"/>
      <c r="BZ11" s="480"/>
      <c r="CA11" s="480"/>
      <c r="CB11" s="480"/>
      <c r="CC11" s="480"/>
      <c r="CD11" s="480"/>
      <c r="CE11" s="480"/>
      <c r="CF11" s="480"/>
      <c r="CG11" s="480"/>
      <c r="CH11" s="480"/>
      <c r="CI11" s="480"/>
      <c r="CJ11" s="480"/>
      <c r="CK11" s="480"/>
      <c r="CL11" s="480"/>
      <c r="CM11" s="480"/>
      <c r="CN11" s="480"/>
      <c r="CO11" s="480"/>
      <c r="CP11" s="480"/>
      <c r="CQ11" s="480"/>
      <c r="CR11" s="480"/>
      <c r="CS11" s="480"/>
      <c r="CT11" s="480"/>
      <c r="CU11" s="480"/>
      <c r="CV11" s="480"/>
      <c r="CW11" s="480"/>
      <c r="CX11" s="480"/>
      <c r="CY11" s="480"/>
      <c r="CZ11" s="480"/>
      <c r="DA11" s="480"/>
      <c r="DB11" s="480"/>
      <c r="DC11" s="480"/>
      <c r="DD11" s="480"/>
      <c r="DE11" s="480"/>
      <c r="DF11" s="480"/>
      <c r="DG11" s="480"/>
      <c r="DH11" s="480"/>
      <c r="DI11" s="480"/>
      <c r="DJ11" s="480"/>
      <c r="DK11" s="480"/>
      <c r="DL11" s="480"/>
      <c r="DM11" s="480"/>
      <c r="DN11" s="480"/>
      <c r="DO11" s="480"/>
      <c r="DP11" s="480"/>
      <c r="DQ11" s="480"/>
      <c r="DR11" s="480"/>
      <c r="DS11" s="480"/>
      <c r="DT11" s="480"/>
      <c r="DU11" s="480"/>
      <c r="DV11" s="480"/>
      <c r="DW11" s="480"/>
      <c r="DX11" s="480"/>
      <c r="DY11" s="480"/>
      <c r="DZ11" s="480"/>
      <c r="EA11" s="480"/>
      <c r="EB11" s="480"/>
      <c r="EC11" s="480"/>
      <c r="ED11" s="480"/>
      <c r="EE11" s="480"/>
      <c r="EF11" s="480"/>
      <c r="EG11" s="480"/>
      <c r="EH11" s="480"/>
      <c r="EI11" s="480"/>
      <c r="EJ11" s="480"/>
      <c r="EK11" s="480"/>
      <c r="EL11" s="480"/>
      <c r="EM11" s="480"/>
      <c r="EN11" s="480"/>
      <c r="EO11" s="480"/>
      <c r="EP11" s="480"/>
      <c r="EQ11" s="480"/>
      <c r="ER11" s="480"/>
      <c r="ES11" s="480"/>
      <c r="ET11" s="480"/>
      <c r="EU11" s="480"/>
      <c r="EV11" s="480"/>
      <c r="EW11" s="480"/>
      <c r="EX11" s="480"/>
      <c r="EY11" s="480"/>
      <c r="EZ11" s="480"/>
      <c r="FA11" s="480"/>
      <c r="FB11" s="480"/>
      <c r="FC11" s="480"/>
      <c r="FD11" s="480"/>
      <c r="FE11" s="480"/>
      <c r="FF11" s="480"/>
      <c r="FG11" s="480"/>
      <c r="FH11" s="480"/>
      <c r="FI11" s="480"/>
      <c r="FJ11" s="480"/>
      <c r="FK11" s="480"/>
      <c r="FL11" s="480"/>
      <c r="FM11" s="480"/>
      <c r="FN11" s="480"/>
      <c r="FO11" s="480"/>
      <c r="FP11" s="480"/>
      <c r="FQ11" s="480"/>
      <c r="FR11" s="480"/>
      <c r="FS11" s="480"/>
      <c r="FT11" s="480"/>
      <c r="FU11" s="480"/>
      <c r="FV11" s="480"/>
      <c r="FW11" s="480"/>
      <c r="FX11" s="480"/>
      <c r="FY11" s="480"/>
      <c r="FZ11" s="480"/>
      <c r="GA11" s="480"/>
      <c r="GB11" s="480"/>
      <c r="GC11" s="480"/>
      <c r="GD11" s="480"/>
      <c r="GE11" s="480"/>
      <c r="GF11" s="480"/>
      <c r="GG11" s="480"/>
      <c r="GH11" s="480"/>
      <c r="GI11" s="480"/>
      <c r="GJ11" s="480"/>
      <c r="GK11" s="480"/>
      <c r="GL11" s="480"/>
      <c r="GM11" s="480"/>
      <c r="GN11" s="480"/>
      <c r="GO11" s="480"/>
      <c r="GP11" s="480"/>
      <c r="GQ11" s="480"/>
      <c r="GR11" s="480"/>
      <c r="GS11" s="480"/>
      <c r="GT11" s="480"/>
      <c r="GU11" s="480"/>
      <c r="GV11" s="480"/>
      <c r="GW11" s="480"/>
      <c r="GX11" s="480"/>
      <c r="GY11" s="480"/>
      <c r="GZ11" s="480"/>
      <c r="HA11" s="480"/>
      <c r="HB11" s="480"/>
      <c r="HC11" s="480"/>
      <c r="HD11" s="480"/>
      <c r="HE11" s="480"/>
      <c r="HF11" s="480"/>
      <c r="HG11" s="480"/>
      <c r="HH11" s="480"/>
      <c r="HI11" s="480"/>
      <c r="HJ11" s="480"/>
      <c r="HK11" s="480"/>
      <c r="HL11" s="480"/>
      <c r="HM11" s="480"/>
      <c r="HN11" s="480"/>
      <c r="HO11" s="480"/>
      <c r="HP11" s="480"/>
      <c r="HQ11" s="480"/>
      <c r="HR11" s="480"/>
      <c r="HS11" s="480"/>
      <c r="HT11" s="480"/>
      <c r="HU11" s="480"/>
      <c r="HV11" s="480"/>
      <c r="HW11" s="480"/>
      <c r="HX11" s="480"/>
      <c r="HY11" s="480"/>
      <c r="HZ11" s="480"/>
      <c r="IA11" s="480"/>
      <c r="IB11" s="480"/>
      <c r="IC11" s="480"/>
      <c r="ID11" s="480"/>
      <c r="IE11" s="480"/>
      <c r="IF11" s="480"/>
      <c r="IG11" s="480"/>
      <c r="IH11" s="480"/>
      <c r="II11" s="480"/>
      <c r="IJ11" s="480"/>
      <c r="IK11" s="480"/>
      <c r="IL11" s="480"/>
      <c r="IM11" s="480"/>
      <c r="IN11" s="480"/>
      <c r="IO11" s="480"/>
      <c r="IP11" s="480"/>
      <c r="IQ11" s="480"/>
      <c r="IR11" s="480"/>
      <c r="IS11" s="480"/>
    </row>
    <row r="12" s="479" customFormat="1" ht="24" customHeight="1" spans="1:253">
      <c r="A12" s="493" t="s">
        <v>608</v>
      </c>
      <c r="B12" s="459">
        <v>94</v>
      </c>
      <c r="C12" s="465">
        <v>94</v>
      </c>
      <c r="D12" s="480"/>
      <c r="E12" s="480"/>
      <c r="F12" s="480"/>
      <c r="G12" s="480"/>
      <c r="H12" s="480"/>
      <c r="I12" s="480"/>
      <c r="J12" s="480"/>
      <c r="K12" s="480"/>
      <c r="L12" s="480"/>
      <c r="M12" s="480"/>
      <c r="N12" s="480"/>
      <c r="O12" s="480"/>
      <c r="P12" s="480"/>
      <c r="Q12" s="480"/>
      <c r="R12" s="480"/>
      <c r="S12" s="480"/>
      <c r="T12" s="480"/>
      <c r="U12" s="480"/>
      <c r="V12" s="480"/>
      <c r="W12" s="480"/>
      <c r="X12" s="480"/>
      <c r="Y12" s="480"/>
      <c r="Z12" s="480"/>
      <c r="AA12" s="480"/>
      <c r="AB12" s="480"/>
      <c r="AC12" s="480"/>
      <c r="AD12" s="480"/>
      <c r="AE12" s="480"/>
      <c r="AF12" s="480"/>
      <c r="AG12" s="480"/>
      <c r="AH12" s="480"/>
      <c r="AI12" s="480"/>
      <c r="AJ12" s="480"/>
      <c r="AK12" s="480"/>
      <c r="AL12" s="480"/>
      <c r="AM12" s="480"/>
      <c r="AN12" s="480"/>
      <c r="AO12" s="480"/>
      <c r="AP12" s="480"/>
      <c r="AQ12" s="480"/>
      <c r="AR12" s="480"/>
      <c r="AS12" s="480"/>
      <c r="AT12" s="480"/>
      <c r="AU12" s="480"/>
      <c r="AV12" s="480"/>
      <c r="AW12" s="480"/>
      <c r="AX12" s="480"/>
      <c r="AY12" s="480"/>
      <c r="AZ12" s="480"/>
      <c r="BA12" s="480"/>
      <c r="BB12" s="480"/>
      <c r="BC12" s="480"/>
      <c r="BD12" s="480"/>
      <c r="BE12" s="480"/>
      <c r="BF12" s="480"/>
      <c r="BG12" s="480"/>
      <c r="BH12" s="480"/>
      <c r="BI12" s="480"/>
      <c r="BJ12" s="480"/>
      <c r="BK12" s="480"/>
      <c r="BL12" s="480"/>
      <c r="BM12" s="480"/>
      <c r="BN12" s="480"/>
      <c r="BO12" s="480"/>
      <c r="BP12" s="480"/>
      <c r="BQ12" s="480"/>
      <c r="BR12" s="480"/>
      <c r="BS12" s="480"/>
      <c r="BT12" s="480"/>
      <c r="BU12" s="480"/>
      <c r="BV12" s="480"/>
      <c r="BW12" s="480"/>
      <c r="BX12" s="480"/>
      <c r="BY12" s="480"/>
      <c r="BZ12" s="480"/>
      <c r="CA12" s="480"/>
      <c r="CB12" s="480"/>
      <c r="CC12" s="480"/>
      <c r="CD12" s="480"/>
      <c r="CE12" s="480"/>
      <c r="CF12" s="480"/>
      <c r="CG12" s="480"/>
      <c r="CH12" s="480"/>
      <c r="CI12" s="480"/>
      <c r="CJ12" s="480"/>
      <c r="CK12" s="480"/>
      <c r="CL12" s="480"/>
      <c r="CM12" s="480"/>
      <c r="CN12" s="480"/>
      <c r="CO12" s="480"/>
      <c r="CP12" s="480"/>
      <c r="CQ12" s="480"/>
      <c r="CR12" s="480"/>
      <c r="CS12" s="480"/>
      <c r="CT12" s="480"/>
      <c r="CU12" s="480"/>
      <c r="CV12" s="480"/>
      <c r="CW12" s="480"/>
      <c r="CX12" s="480"/>
      <c r="CY12" s="480"/>
      <c r="CZ12" s="480"/>
      <c r="DA12" s="480"/>
      <c r="DB12" s="480"/>
      <c r="DC12" s="480"/>
      <c r="DD12" s="480"/>
      <c r="DE12" s="480"/>
      <c r="DF12" s="480"/>
      <c r="DG12" s="480"/>
      <c r="DH12" s="480"/>
      <c r="DI12" s="480"/>
      <c r="DJ12" s="480"/>
      <c r="DK12" s="480"/>
      <c r="DL12" s="480"/>
      <c r="DM12" s="480"/>
      <c r="DN12" s="480"/>
      <c r="DO12" s="480"/>
      <c r="DP12" s="480"/>
      <c r="DQ12" s="480"/>
      <c r="DR12" s="480"/>
      <c r="DS12" s="480"/>
      <c r="DT12" s="480"/>
      <c r="DU12" s="480"/>
      <c r="DV12" s="480"/>
      <c r="DW12" s="480"/>
      <c r="DX12" s="480"/>
      <c r="DY12" s="480"/>
      <c r="DZ12" s="480"/>
      <c r="EA12" s="480"/>
      <c r="EB12" s="480"/>
      <c r="EC12" s="480"/>
      <c r="ED12" s="480"/>
      <c r="EE12" s="480"/>
      <c r="EF12" s="480"/>
      <c r="EG12" s="480"/>
      <c r="EH12" s="480"/>
      <c r="EI12" s="480"/>
      <c r="EJ12" s="480"/>
      <c r="EK12" s="480"/>
      <c r="EL12" s="480"/>
      <c r="EM12" s="480"/>
      <c r="EN12" s="480"/>
      <c r="EO12" s="480"/>
      <c r="EP12" s="480"/>
      <c r="EQ12" s="480"/>
      <c r="ER12" s="480"/>
      <c r="ES12" s="480"/>
      <c r="ET12" s="480"/>
      <c r="EU12" s="480"/>
      <c r="EV12" s="480"/>
      <c r="EW12" s="480"/>
      <c r="EX12" s="480"/>
      <c r="EY12" s="480"/>
      <c r="EZ12" s="480"/>
      <c r="FA12" s="480"/>
      <c r="FB12" s="480"/>
      <c r="FC12" s="480"/>
      <c r="FD12" s="480"/>
      <c r="FE12" s="480"/>
      <c r="FF12" s="480"/>
      <c r="FG12" s="480"/>
      <c r="FH12" s="480"/>
      <c r="FI12" s="480"/>
      <c r="FJ12" s="480"/>
      <c r="FK12" s="480"/>
      <c r="FL12" s="480"/>
      <c r="FM12" s="480"/>
      <c r="FN12" s="480"/>
      <c r="FO12" s="480"/>
      <c r="FP12" s="480"/>
      <c r="FQ12" s="480"/>
      <c r="FR12" s="480"/>
      <c r="FS12" s="480"/>
      <c r="FT12" s="480"/>
      <c r="FU12" s="480"/>
      <c r="FV12" s="480"/>
      <c r="FW12" s="480"/>
      <c r="FX12" s="480"/>
      <c r="FY12" s="480"/>
      <c r="FZ12" s="480"/>
      <c r="GA12" s="480"/>
      <c r="GB12" s="480"/>
      <c r="GC12" s="480"/>
      <c r="GD12" s="480"/>
      <c r="GE12" s="480"/>
      <c r="GF12" s="480"/>
      <c r="GG12" s="480"/>
      <c r="GH12" s="480"/>
      <c r="GI12" s="480"/>
      <c r="GJ12" s="480"/>
      <c r="GK12" s="480"/>
      <c r="GL12" s="480"/>
      <c r="GM12" s="480"/>
      <c r="GN12" s="480"/>
      <c r="GO12" s="480"/>
      <c r="GP12" s="480"/>
      <c r="GQ12" s="480"/>
      <c r="GR12" s="480"/>
      <c r="GS12" s="480"/>
      <c r="GT12" s="480"/>
      <c r="GU12" s="480"/>
      <c r="GV12" s="480"/>
      <c r="GW12" s="480"/>
      <c r="GX12" s="480"/>
      <c r="GY12" s="480"/>
      <c r="GZ12" s="480"/>
      <c r="HA12" s="480"/>
      <c r="HB12" s="480"/>
      <c r="HC12" s="480"/>
      <c r="HD12" s="480"/>
      <c r="HE12" s="480"/>
      <c r="HF12" s="480"/>
      <c r="HG12" s="480"/>
      <c r="HH12" s="480"/>
      <c r="HI12" s="480"/>
      <c r="HJ12" s="480"/>
      <c r="HK12" s="480"/>
      <c r="HL12" s="480"/>
      <c r="HM12" s="480"/>
      <c r="HN12" s="480"/>
      <c r="HO12" s="480"/>
      <c r="HP12" s="480"/>
      <c r="HQ12" s="480"/>
      <c r="HR12" s="480"/>
      <c r="HS12" s="480"/>
      <c r="HT12" s="480"/>
      <c r="HU12" s="480"/>
      <c r="HV12" s="480"/>
      <c r="HW12" s="480"/>
      <c r="HX12" s="480"/>
      <c r="HY12" s="480"/>
      <c r="HZ12" s="480"/>
      <c r="IA12" s="480"/>
      <c r="IB12" s="480"/>
      <c r="IC12" s="480"/>
      <c r="ID12" s="480"/>
      <c r="IE12" s="480"/>
      <c r="IF12" s="480"/>
      <c r="IG12" s="480"/>
      <c r="IH12" s="480"/>
      <c r="II12" s="480"/>
      <c r="IJ12" s="480"/>
      <c r="IK12" s="480"/>
      <c r="IL12" s="480"/>
      <c r="IM12" s="480"/>
      <c r="IN12" s="480"/>
      <c r="IO12" s="480"/>
      <c r="IP12" s="480"/>
      <c r="IQ12" s="480"/>
      <c r="IR12" s="480"/>
      <c r="IS12" s="480"/>
    </row>
    <row r="13" s="477" customFormat="1" ht="24" customHeight="1" spans="1:253">
      <c r="A13" s="493" t="s">
        <v>609</v>
      </c>
      <c r="B13" s="459">
        <v>8</v>
      </c>
      <c r="C13" s="494">
        <v>8</v>
      </c>
      <c r="D13" s="480"/>
      <c r="E13" s="480"/>
      <c r="F13" s="480"/>
      <c r="G13" s="480"/>
      <c r="H13" s="480"/>
      <c r="I13" s="480"/>
      <c r="J13" s="480"/>
      <c r="K13" s="480"/>
      <c r="L13" s="480"/>
      <c r="M13" s="480"/>
      <c r="N13" s="480"/>
      <c r="O13" s="480"/>
      <c r="P13" s="480"/>
      <c r="Q13" s="480"/>
      <c r="R13" s="480"/>
      <c r="S13" s="480"/>
      <c r="T13" s="480"/>
      <c r="U13" s="480"/>
      <c r="V13" s="480"/>
      <c r="W13" s="480"/>
      <c r="X13" s="480"/>
      <c r="Y13" s="480"/>
      <c r="Z13" s="480"/>
      <c r="AA13" s="480"/>
      <c r="AB13" s="480"/>
      <c r="AC13" s="480"/>
      <c r="AD13" s="480"/>
      <c r="AE13" s="480"/>
      <c r="AF13" s="480"/>
      <c r="AG13" s="480"/>
      <c r="AH13" s="480"/>
      <c r="AI13" s="480"/>
      <c r="AJ13" s="480"/>
      <c r="AK13" s="480"/>
      <c r="AL13" s="480"/>
      <c r="AM13" s="480"/>
      <c r="AN13" s="480"/>
      <c r="AO13" s="480"/>
      <c r="AP13" s="480"/>
      <c r="AQ13" s="480"/>
      <c r="AR13" s="480"/>
      <c r="AS13" s="480"/>
      <c r="AT13" s="480"/>
      <c r="AU13" s="480"/>
      <c r="AV13" s="480"/>
      <c r="AW13" s="480"/>
      <c r="AX13" s="480"/>
      <c r="AY13" s="480"/>
      <c r="AZ13" s="480"/>
      <c r="BA13" s="480"/>
      <c r="BB13" s="480"/>
      <c r="BC13" s="480"/>
      <c r="BD13" s="480"/>
      <c r="BE13" s="480"/>
      <c r="BF13" s="480"/>
      <c r="BG13" s="480"/>
      <c r="BH13" s="480"/>
      <c r="BI13" s="480"/>
      <c r="BJ13" s="480"/>
      <c r="BK13" s="480"/>
      <c r="BL13" s="480"/>
      <c r="BM13" s="480"/>
      <c r="BN13" s="480"/>
      <c r="BO13" s="480"/>
      <c r="BP13" s="480"/>
      <c r="BQ13" s="480"/>
      <c r="BR13" s="480"/>
      <c r="BS13" s="480"/>
      <c r="BT13" s="480"/>
      <c r="BU13" s="480"/>
      <c r="BV13" s="480"/>
      <c r="BW13" s="480"/>
      <c r="BX13" s="480"/>
      <c r="BY13" s="480"/>
      <c r="BZ13" s="480"/>
      <c r="CA13" s="480"/>
      <c r="CB13" s="480"/>
      <c r="CC13" s="480"/>
      <c r="CD13" s="480"/>
      <c r="CE13" s="480"/>
      <c r="CF13" s="480"/>
      <c r="CG13" s="480"/>
      <c r="CH13" s="480"/>
      <c r="CI13" s="480"/>
      <c r="CJ13" s="480"/>
      <c r="CK13" s="480"/>
      <c r="CL13" s="480"/>
      <c r="CM13" s="480"/>
      <c r="CN13" s="480"/>
      <c r="CO13" s="480"/>
      <c r="CP13" s="480"/>
      <c r="CQ13" s="480"/>
      <c r="CR13" s="480"/>
      <c r="CS13" s="480"/>
      <c r="CT13" s="480"/>
      <c r="CU13" s="480"/>
      <c r="CV13" s="480"/>
      <c r="CW13" s="480"/>
      <c r="CX13" s="480"/>
      <c r="CY13" s="480"/>
      <c r="CZ13" s="480"/>
      <c r="DA13" s="480"/>
      <c r="DB13" s="480"/>
      <c r="DC13" s="480"/>
      <c r="DD13" s="480"/>
      <c r="DE13" s="480"/>
      <c r="DF13" s="480"/>
      <c r="DG13" s="480"/>
      <c r="DH13" s="480"/>
      <c r="DI13" s="480"/>
      <c r="DJ13" s="480"/>
      <c r="DK13" s="480"/>
      <c r="DL13" s="480"/>
      <c r="DM13" s="480"/>
      <c r="DN13" s="480"/>
      <c r="DO13" s="480"/>
      <c r="DP13" s="480"/>
      <c r="DQ13" s="480"/>
      <c r="DR13" s="480"/>
      <c r="DS13" s="480"/>
      <c r="DT13" s="480"/>
      <c r="DU13" s="480"/>
      <c r="DV13" s="480"/>
      <c r="DW13" s="480"/>
      <c r="DX13" s="480"/>
      <c r="DY13" s="480"/>
      <c r="DZ13" s="480"/>
      <c r="EA13" s="480"/>
      <c r="EB13" s="480"/>
      <c r="EC13" s="480"/>
      <c r="ED13" s="480"/>
      <c r="EE13" s="480"/>
      <c r="EF13" s="480"/>
      <c r="EG13" s="480"/>
      <c r="EH13" s="480"/>
      <c r="EI13" s="480"/>
      <c r="EJ13" s="480"/>
      <c r="EK13" s="480"/>
      <c r="EL13" s="480"/>
      <c r="EM13" s="480"/>
      <c r="EN13" s="480"/>
      <c r="EO13" s="480"/>
      <c r="EP13" s="480"/>
      <c r="EQ13" s="480"/>
      <c r="ER13" s="480"/>
      <c r="ES13" s="480"/>
      <c r="ET13" s="480"/>
      <c r="EU13" s="480"/>
      <c r="EV13" s="480"/>
      <c r="EW13" s="480"/>
      <c r="EX13" s="480"/>
      <c r="EY13" s="480"/>
      <c r="EZ13" s="480"/>
      <c r="FA13" s="480"/>
      <c r="FB13" s="480"/>
      <c r="FC13" s="480"/>
      <c r="FD13" s="480"/>
      <c r="FE13" s="480"/>
      <c r="FF13" s="480"/>
      <c r="FG13" s="480"/>
      <c r="FH13" s="480"/>
      <c r="FI13" s="480"/>
      <c r="FJ13" s="480"/>
      <c r="FK13" s="480"/>
      <c r="FL13" s="480"/>
      <c r="FM13" s="480"/>
      <c r="FN13" s="480"/>
      <c r="FO13" s="480"/>
      <c r="FP13" s="480"/>
      <c r="FQ13" s="480"/>
      <c r="FR13" s="480"/>
      <c r="FS13" s="480"/>
      <c r="FT13" s="480"/>
      <c r="FU13" s="480"/>
      <c r="FV13" s="480"/>
      <c r="FW13" s="480"/>
      <c r="FX13" s="480"/>
      <c r="FY13" s="480"/>
      <c r="FZ13" s="480"/>
      <c r="GA13" s="480"/>
      <c r="GB13" s="480"/>
      <c r="GC13" s="480"/>
      <c r="GD13" s="480"/>
      <c r="GE13" s="480"/>
      <c r="GF13" s="480"/>
      <c r="GG13" s="480"/>
      <c r="GH13" s="480"/>
      <c r="GI13" s="480"/>
      <c r="GJ13" s="480"/>
      <c r="GK13" s="480"/>
      <c r="GL13" s="480"/>
      <c r="GM13" s="480"/>
      <c r="GN13" s="480"/>
      <c r="GO13" s="480"/>
      <c r="GP13" s="480"/>
      <c r="GQ13" s="480"/>
      <c r="GR13" s="480"/>
      <c r="GS13" s="480"/>
      <c r="GT13" s="480"/>
      <c r="GU13" s="480"/>
      <c r="GV13" s="480"/>
      <c r="GW13" s="480"/>
      <c r="GX13" s="480"/>
      <c r="GY13" s="480"/>
      <c r="GZ13" s="480"/>
      <c r="HA13" s="480"/>
      <c r="HB13" s="480"/>
      <c r="HC13" s="480"/>
      <c r="HD13" s="480"/>
      <c r="HE13" s="480"/>
      <c r="HF13" s="480"/>
      <c r="HG13" s="480"/>
      <c r="HH13" s="480"/>
      <c r="HI13" s="480"/>
      <c r="HJ13" s="480"/>
      <c r="HK13" s="480"/>
      <c r="HL13" s="480"/>
      <c r="HM13" s="480"/>
      <c r="HN13" s="480"/>
      <c r="HO13" s="480"/>
      <c r="HP13" s="480"/>
      <c r="HQ13" s="480"/>
      <c r="HR13" s="480"/>
      <c r="HS13" s="480"/>
      <c r="HT13" s="480"/>
      <c r="HU13" s="480"/>
      <c r="HV13" s="480"/>
      <c r="HW13" s="480"/>
      <c r="HX13" s="480"/>
      <c r="HY13" s="480"/>
      <c r="HZ13" s="480"/>
      <c r="IA13" s="480"/>
      <c r="IB13" s="480"/>
      <c r="IC13" s="480"/>
      <c r="ID13" s="480"/>
      <c r="IE13" s="480"/>
      <c r="IF13" s="480"/>
      <c r="IG13" s="480"/>
      <c r="IH13" s="480"/>
      <c r="II13" s="480"/>
      <c r="IJ13" s="480"/>
      <c r="IK13" s="480"/>
      <c r="IL13" s="480"/>
      <c r="IM13" s="480"/>
      <c r="IN13" s="480"/>
      <c r="IO13" s="480"/>
      <c r="IP13" s="480"/>
      <c r="IQ13" s="480"/>
      <c r="IR13" s="480"/>
      <c r="IS13" s="480"/>
    </row>
    <row r="14" s="477" customFormat="1" ht="24" customHeight="1" spans="1:253">
      <c r="A14" s="493" t="s">
        <v>610</v>
      </c>
      <c r="B14" s="459">
        <v>14</v>
      </c>
      <c r="C14" s="494">
        <v>14</v>
      </c>
      <c r="D14" s="480"/>
      <c r="E14" s="480"/>
      <c r="F14" s="480"/>
      <c r="G14" s="480"/>
      <c r="H14" s="480"/>
      <c r="I14" s="480"/>
      <c r="J14" s="480"/>
      <c r="K14" s="480"/>
      <c r="L14" s="480"/>
      <c r="M14" s="480"/>
      <c r="N14" s="480"/>
      <c r="O14" s="480"/>
      <c r="P14" s="480"/>
      <c r="Q14" s="480"/>
      <c r="R14" s="480"/>
      <c r="S14" s="480"/>
      <c r="T14" s="480"/>
      <c r="U14" s="480"/>
      <c r="V14" s="480"/>
      <c r="W14" s="480"/>
      <c r="X14" s="480"/>
      <c r="Y14" s="480"/>
      <c r="Z14" s="480"/>
      <c r="AA14" s="480"/>
      <c r="AB14" s="480"/>
      <c r="AC14" s="480"/>
      <c r="AD14" s="480"/>
      <c r="AE14" s="480"/>
      <c r="AF14" s="480"/>
      <c r="AG14" s="480"/>
      <c r="AH14" s="480"/>
      <c r="AI14" s="480"/>
      <c r="AJ14" s="480"/>
      <c r="AK14" s="480"/>
      <c r="AL14" s="480"/>
      <c r="AM14" s="480"/>
      <c r="AN14" s="480"/>
      <c r="AO14" s="480"/>
      <c r="AP14" s="480"/>
      <c r="AQ14" s="480"/>
      <c r="AR14" s="480"/>
      <c r="AS14" s="480"/>
      <c r="AT14" s="480"/>
      <c r="AU14" s="480"/>
      <c r="AV14" s="480"/>
      <c r="AW14" s="480"/>
      <c r="AX14" s="480"/>
      <c r="AY14" s="480"/>
      <c r="AZ14" s="480"/>
      <c r="BA14" s="480"/>
      <c r="BB14" s="480"/>
      <c r="BC14" s="480"/>
      <c r="BD14" s="480"/>
      <c r="BE14" s="480"/>
      <c r="BF14" s="480"/>
      <c r="BG14" s="480"/>
      <c r="BH14" s="480"/>
      <c r="BI14" s="480"/>
      <c r="BJ14" s="480"/>
      <c r="BK14" s="480"/>
      <c r="BL14" s="480"/>
      <c r="BM14" s="480"/>
      <c r="BN14" s="480"/>
      <c r="BO14" s="480"/>
      <c r="BP14" s="480"/>
      <c r="BQ14" s="480"/>
      <c r="BR14" s="480"/>
      <c r="BS14" s="480"/>
      <c r="BT14" s="480"/>
      <c r="BU14" s="480"/>
      <c r="BV14" s="480"/>
      <c r="BW14" s="480"/>
      <c r="BX14" s="480"/>
      <c r="BY14" s="480"/>
      <c r="BZ14" s="480"/>
      <c r="CA14" s="480"/>
      <c r="CB14" s="480"/>
      <c r="CC14" s="480"/>
      <c r="CD14" s="480"/>
      <c r="CE14" s="480"/>
      <c r="CF14" s="480"/>
      <c r="CG14" s="480"/>
      <c r="CH14" s="480"/>
      <c r="CI14" s="480"/>
      <c r="CJ14" s="480"/>
      <c r="CK14" s="480"/>
      <c r="CL14" s="480"/>
      <c r="CM14" s="480"/>
      <c r="CN14" s="480"/>
      <c r="CO14" s="480"/>
      <c r="CP14" s="480"/>
      <c r="CQ14" s="480"/>
      <c r="CR14" s="480"/>
      <c r="CS14" s="480"/>
      <c r="CT14" s="480"/>
      <c r="CU14" s="480"/>
      <c r="CV14" s="480"/>
      <c r="CW14" s="480"/>
      <c r="CX14" s="480"/>
      <c r="CY14" s="480"/>
      <c r="CZ14" s="480"/>
      <c r="DA14" s="480"/>
      <c r="DB14" s="480"/>
      <c r="DC14" s="480"/>
      <c r="DD14" s="480"/>
      <c r="DE14" s="480"/>
      <c r="DF14" s="480"/>
      <c r="DG14" s="480"/>
      <c r="DH14" s="480"/>
      <c r="DI14" s="480"/>
      <c r="DJ14" s="480"/>
      <c r="DK14" s="480"/>
      <c r="DL14" s="480"/>
      <c r="DM14" s="480"/>
      <c r="DN14" s="480"/>
      <c r="DO14" s="480"/>
      <c r="DP14" s="480"/>
      <c r="DQ14" s="480"/>
      <c r="DR14" s="480"/>
      <c r="DS14" s="480"/>
      <c r="DT14" s="480"/>
      <c r="DU14" s="480"/>
      <c r="DV14" s="480"/>
      <c r="DW14" s="480"/>
      <c r="DX14" s="480"/>
      <c r="DY14" s="480"/>
      <c r="DZ14" s="480"/>
      <c r="EA14" s="480"/>
      <c r="EB14" s="480"/>
      <c r="EC14" s="480"/>
      <c r="ED14" s="480"/>
      <c r="EE14" s="480"/>
      <c r="EF14" s="480"/>
      <c r="EG14" s="480"/>
      <c r="EH14" s="480"/>
      <c r="EI14" s="480"/>
      <c r="EJ14" s="480"/>
      <c r="EK14" s="480"/>
      <c r="EL14" s="480"/>
      <c r="EM14" s="480"/>
      <c r="EN14" s="480"/>
      <c r="EO14" s="480"/>
      <c r="EP14" s="480"/>
      <c r="EQ14" s="480"/>
      <c r="ER14" s="480"/>
      <c r="ES14" s="480"/>
      <c r="ET14" s="480"/>
      <c r="EU14" s="480"/>
      <c r="EV14" s="480"/>
      <c r="EW14" s="480"/>
      <c r="EX14" s="480"/>
      <c r="EY14" s="480"/>
      <c r="EZ14" s="480"/>
      <c r="FA14" s="480"/>
      <c r="FB14" s="480"/>
      <c r="FC14" s="480"/>
      <c r="FD14" s="480"/>
      <c r="FE14" s="480"/>
      <c r="FF14" s="480"/>
      <c r="FG14" s="480"/>
      <c r="FH14" s="480"/>
      <c r="FI14" s="480"/>
      <c r="FJ14" s="480"/>
      <c r="FK14" s="480"/>
      <c r="FL14" s="480"/>
      <c r="FM14" s="480"/>
      <c r="FN14" s="480"/>
      <c r="FO14" s="480"/>
      <c r="FP14" s="480"/>
      <c r="FQ14" s="480"/>
      <c r="FR14" s="480"/>
      <c r="FS14" s="480"/>
      <c r="FT14" s="480"/>
      <c r="FU14" s="480"/>
      <c r="FV14" s="480"/>
      <c r="FW14" s="480"/>
      <c r="FX14" s="480"/>
      <c r="FY14" s="480"/>
      <c r="FZ14" s="480"/>
      <c r="GA14" s="480"/>
      <c r="GB14" s="480"/>
      <c r="GC14" s="480"/>
      <c r="GD14" s="480"/>
      <c r="GE14" s="480"/>
      <c r="GF14" s="480"/>
      <c r="GG14" s="480"/>
      <c r="GH14" s="480"/>
      <c r="GI14" s="480"/>
      <c r="GJ14" s="480"/>
      <c r="GK14" s="480"/>
      <c r="GL14" s="480"/>
      <c r="GM14" s="480"/>
      <c r="GN14" s="480"/>
      <c r="GO14" s="480"/>
      <c r="GP14" s="480"/>
      <c r="GQ14" s="480"/>
      <c r="GR14" s="480"/>
      <c r="GS14" s="480"/>
      <c r="GT14" s="480"/>
      <c r="GU14" s="480"/>
      <c r="GV14" s="480"/>
      <c r="GW14" s="480"/>
      <c r="GX14" s="480"/>
      <c r="GY14" s="480"/>
      <c r="GZ14" s="480"/>
      <c r="HA14" s="480"/>
      <c r="HB14" s="480"/>
      <c r="HC14" s="480"/>
      <c r="HD14" s="480"/>
      <c r="HE14" s="480"/>
      <c r="HF14" s="480"/>
      <c r="HG14" s="480"/>
      <c r="HH14" s="480"/>
      <c r="HI14" s="480"/>
      <c r="HJ14" s="480"/>
      <c r="HK14" s="480"/>
      <c r="HL14" s="480"/>
      <c r="HM14" s="480"/>
      <c r="HN14" s="480"/>
      <c r="HO14" s="480"/>
      <c r="HP14" s="480"/>
      <c r="HQ14" s="480"/>
      <c r="HR14" s="480"/>
      <c r="HS14" s="480"/>
      <c r="HT14" s="480"/>
      <c r="HU14" s="480"/>
      <c r="HV14" s="480"/>
      <c r="HW14" s="480"/>
      <c r="HX14" s="480"/>
      <c r="HY14" s="480"/>
      <c r="HZ14" s="480"/>
      <c r="IA14" s="480"/>
      <c r="IB14" s="480"/>
      <c r="IC14" s="480"/>
      <c r="ID14" s="480"/>
      <c r="IE14" s="480"/>
      <c r="IF14" s="480"/>
      <c r="IG14" s="480"/>
      <c r="IH14" s="480"/>
      <c r="II14" s="480"/>
      <c r="IJ14" s="480"/>
      <c r="IK14" s="480"/>
      <c r="IL14" s="480"/>
      <c r="IM14" s="480"/>
      <c r="IN14" s="480"/>
      <c r="IO14" s="480"/>
      <c r="IP14" s="480"/>
      <c r="IQ14" s="480"/>
      <c r="IR14" s="480"/>
      <c r="IS14" s="480"/>
    </row>
    <row r="15" s="477" customFormat="1" ht="24" customHeight="1" spans="1:253">
      <c r="A15" s="493" t="s">
        <v>611</v>
      </c>
      <c r="B15" s="459">
        <v>144</v>
      </c>
      <c r="C15" s="465">
        <v>144</v>
      </c>
      <c r="D15" s="480"/>
      <c r="E15" s="480"/>
      <c r="F15" s="480"/>
      <c r="G15" s="480"/>
      <c r="H15" s="480"/>
      <c r="I15" s="480"/>
      <c r="J15" s="480"/>
      <c r="K15" s="480"/>
      <c r="L15" s="480"/>
      <c r="M15" s="480"/>
      <c r="N15" s="480"/>
      <c r="O15" s="480"/>
      <c r="P15" s="480"/>
      <c r="Q15" s="480"/>
      <c r="R15" s="480"/>
      <c r="S15" s="480"/>
      <c r="T15" s="480"/>
      <c r="U15" s="480"/>
      <c r="V15" s="480"/>
      <c r="W15" s="480"/>
      <c r="X15" s="480"/>
      <c r="Y15" s="480"/>
      <c r="Z15" s="480"/>
      <c r="AA15" s="480"/>
      <c r="AB15" s="480"/>
      <c r="AC15" s="480"/>
      <c r="AD15" s="480"/>
      <c r="AE15" s="480"/>
      <c r="AF15" s="480"/>
      <c r="AG15" s="480"/>
      <c r="AH15" s="480"/>
      <c r="AI15" s="480"/>
      <c r="AJ15" s="480"/>
      <c r="AK15" s="480"/>
      <c r="AL15" s="480"/>
      <c r="AM15" s="480"/>
      <c r="AN15" s="480"/>
      <c r="AO15" s="480"/>
      <c r="AP15" s="480"/>
      <c r="AQ15" s="480"/>
      <c r="AR15" s="480"/>
      <c r="AS15" s="480"/>
      <c r="AT15" s="480"/>
      <c r="AU15" s="480"/>
      <c r="AV15" s="480"/>
      <c r="AW15" s="480"/>
      <c r="AX15" s="480"/>
      <c r="AY15" s="480"/>
      <c r="AZ15" s="480"/>
      <c r="BA15" s="480"/>
      <c r="BB15" s="480"/>
      <c r="BC15" s="480"/>
      <c r="BD15" s="480"/>
      <c r="BE15" s="480"/>
      <c r="BF15" s="480"/>
      <c r="BG15" s="480"/>
      <c r="BH15" s="480"/>
      <c r="BI15" s="480"/>
      <c r="BJ15" s="480"/>
      <c r="BK15" s="480"/>
      <c r="BL15" s="480"/>
      <c r="BM15" s="480"/>
      <c r="BN15" s="480"/>
      <c r="BO15" s="480"/>
      <c r="BP15" s="480"/>
      <c r="BQ15" s="480"/>
      <c r="BR15" s="480"/>
      <c r="BS15" s="480"/>
      <c r="BT15" s="480"/>
      <c r="BU15" s="480"/>
      <c r="BV15" s="480"/>
      <c r="BW15" s="480"/>
      <c r="BX15" s="480"/>
      <c r="BY15" s="480"/>
      <c r="BZ15" s="480"/>
      <c r="CA15" s="480"/>
      <c r="CB15" s="480"/>
      <c r="CC15" s="480"/>
      <c r="CD15" s="480"/>
      <c r="CE15" s="480"/>
      <c r="CF15" s="480"/>
      <c r="CG15" s="480"/>
      <c r="CH15" s="480"/>
      <c r="CI15" s="480"/>
      <c r="CJ15" s="480"/>
      <c r="CK15" s="480"/>
      <c r="CL15" s="480"/>
      <c r="CM15" s="480"/>
      <c r="CN15" s="480"/>
      <c r="CO15" s="480"/>
      <c r="CP15" s="480"/>
      <c r="CQ15" s="480"/>
      <c r="CR15" s="480"/>
      <c r="CS15" s="480"/>
      <c r="CT15" s="480"/>
      <c r="CU15" s="480"/>
      <c r="CV15" s="480"/>
      <c r="CW15" s="480"/>
      <c r="CX15" s="480"/>
      <c r="CY15" s="480"/>
      <c r="CZ15" s="480"/>
      <c r="DA15" s="480"/>
      <c r="DB15" s="480"/>
      <c r="DC15" s="480"/>
      <c r="DD15" s="480"/>
      <c r="DE15" s="480"/>
      <c r="DF15" s="480"/>
      <c r="DG15" s="480"/>
      <c r="DH15" s="480"/>
      <c r="DI15" s="480"/>
      <c r="DJ15" s="480"/>
      <c r="DK15" s="480"/>
      <c r="DL15" s="480"/>
      <c r="DM15" s="480"/>
      <c r="DN15" s="480"/>
      <c r="DO15" s="480"/>
      <c r="DP15" s="480"/>
      <c r="DQ15" s="480"/>
      <c r="DR15" s="480"/>
      <c r="DS15" s="480"/>
      <c r="DT15" s="480"/>
      <c r="DU15" s="480"/>
      <c r="DV15" s="480"/>
      <c r="DW15" s="480"/>
      <c r="DX15" s="480"/>
      <c r="DY15" s="480"/>
      <c r="DZ15" s="480"/>
      <c r="EA15" s="480"/>
      <c r="EB15" s="480"/>
      <c r="EC15" s="480"/>
      <c r="ED15" s="480"/>
      <c r="EE15" s="480"/>
      <c r="EF15" s="480"/>
      <c r="EG15" s="480"/>
      <c r="EH15" s="480"/>
      <c r="EI15" s="480"/>
      <c r="EJ15" s="480"/>
      <c r="EK15" s="480"/>
      <c r="EL15" s="480"/>
      <c r="EM15" s="480"/>
      <c r="EN15" s="480"/>
      <c r="EO15" s="480"/>
      <c r="EP15" s="480"/>
      <c r="EQ15" s="480"/>
      <c r="ER15" s="480"/>
      <c r="ES15" s="480"/>
      <c r="ET15" s="480"/>
      <c r="EU15" s="480"/>
      <c r="EV15" s="480"/>
      <c r="EW15" s="480"/>
      <c r="EX15" s="480"/>
      <c r="EY15" s="480"/>
      <c r="EZ15" s="480"/>
      <c r="FA15" s="480"/>
      <c r="FB15" s="480"/>
      <c r="FC15" s="480"/>
      <c r="FD15" s="480"/>
      <c r="FE15" s="480"/>
      <c r="FF15" s="480"/>
      <c r="FG15" s="480"/>
      <c r="FH15" s="480"/>
      <c r="FI15" s="480"/>
      <c r="FJ15" s="480"/>
      <c r="FK15" s="480"/>
      <c r="FL15" s="480"/>
      <c r="FM15" s="480"/>
      <c r="FN15" s="480"/>
      <c r="FO15" s="480"/>
      <c r="FP15" s="480"/>
      <c r="FQ15" s="480"/>
      <c r="FR15" s="480"/>
      <c r="FS15" s="480"/>
      <c r="FT15" s="480"/>
      <c r="FU15" s="480"/>
      <c r="FV15" s="480"/>
      <c r="FW15" s="480"/>
      <c r="FX15" s="480"/>
      <c r="FY15" s="480"/>
      <c r="FZ15" s="480"/>
      <c r="GA15" s="480"/>
      <c r="GB15" s="480"/>
      <c r="GC15" s="480"/>
      <c r="GD15" s="480"/>
      <c r="GE15" s="480"/>
      <c r="GF15" s="480"/>
      <c r="GG15" s="480"/>
      <c r="GH15" s="480"/>
      <c r="GI15" s="480"/>
      <c r="GJ15" s="480"/>
      <c r="GK15" s="480"/>
      <c r="GL15" s="480"/>
      <c r="GM15" s="480"/>
      <c r="GN15" s="480"/>
      <c r="GO15" s="480"/>
      <c r="GP15" s="480"/>
      <c r="GQ15" s="480"/>
      <c r="GR15" s="480"/>
      <c r="GS15" s="480"/>
      <c r="GT15" s="480"/>
      <c r="GU15" s="480"/>
      <c r="GV15" s="480"/>
      <c r="GW15" s="480"/>
      <c r="GX15" s="480"/>
      <c r="GY15" s="480"/>
      <c r="GZ15" s="480"/>
      <c r="HA15" s="480"/>
      <c r="HB15" s="480"/>
      <c r="HC15" s="480"/>
      <c r="HD15" s="480"/>
      <c r="HE15" s="480"/>
      <c r="HF15" s="480"/>
      <c r="HG15" s="480"/>
      <c r="HH15" s="480"/>
      <c r="HI15" s="480"/>
      <c r="HJ15" s="480"/>
      <c r="HK15" s="480"/>
      <c r="HL15" s="480"/>
      <c r="HM15" s="480"/>
      <c r="HN15" s="480"/>
      <c r="HO15" s="480"/>
      <c r="HP15" s="480"/>
      <c r="HQ15" s="480"/>
      <c r="HR15" s="480"/>
      <c r="HS15" s="480"/>
      <c r="HT15" s="480"/>
      <c r="HU15" s="480"/>
      <c r="HV15" s="480"/>
      <c r="HW15" s="480"/>
      <c r="HX15" s="480"/>
      <c r="HY15" s="480"/>
      <c r="HZ15" s="480"/>
      <c r="IA15" s="480"/>
      <c r="IB15" s="480"/>
      <c r="IC15" s="480"/>
      <c r="ID15" s="480"/>
      <c r="IE15" s="480"/>
      <c r="IF15" s="480"/>
      <c r="IG15" s="480"/>
      <c r="IH15" s="480"/>
      <c r="II15" s="480"/>
      <c r="IJ15" s="480"/>
      <c r="IK15" s="480"/>
      <c r="IL15" s="480"/>
      <c r="IM15" s="480"/>
      <c r="IN15" s="480"/>
      <c r="IO15" s="480"/>
      <c r="IP15" s="480"/>
      <c r="IQ15" s="480"/>
      <c r="IR15" s="480"/>
      <c r="IS15" s="480"/>
    </row>
    <row r="16" s="477" customFormat="1" ht="24" customHeight="1" spans="1:253">
      <c r="A16" s="493" t="s">
        <v>612</v>
      </c>
      <c r="B16" s="459">
        <v>2</v>
      </c>
      <c r="C16" s="465">
        <v>2</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0"/>
      <c r="AO16" s="480"/>
      <c r="AP16" s="480"/>
      <c r="AQ16" s="480"/>
      <c r="AR16" s="480"/>
      <c r="AS16" s="480"/>
      <c r="AT16" s="480"/>
      <c r="AU16" s="480"/>
      <c r="AV16" s="480"/>
      <c r="AW16" s="480"/>
      <c r="AX16" s="480"/>
      <c r="AY16" s="480"/>
      <c r="AZ16" s="480"/>
      <c r="BA16" s="480"/>
      <c r="BB16" s="480"/>
      <c r="BC16" s="480"/>
      <c r="BD16" s="480"/>
      <c r="BE16" s="480"/>
      <c r="BF16" s="480"/>
      <c r="BG16" s="480"/>
      <c r="BH16" s="480"/>
      <c r="BI16" s="480"/>
      <c r="BJ16" s="480"/>
      <c r="BK16" s="480"/>
      <c r="BL16" s="480"/>
      <c r="BM16" s="480"/>
      <c r="BN16" s="480"/>
      <c r="BO16" s="480"/>
      <c r="BP16" s="480"/>
      <c r="BQ16" s="480"/>
      <c r="BR16" s="480"/>
      <c r="BS16" s="480"/>
      <c r="BT16" s="480"/>
      <c r="BU16" s="480"/>
      <c r="BV16" s="480"/>
      <c r="BW16" s="480"/>
      <c r="BX16" s="480"/>
      <c r="BY16" s="480"/>
      <c r="BZ16" s="480"/>
      <c r="CA16" s="480"/>
      <c r="CB16" s="480"/>
      <c r="CC16" s="480"/>
      <c r="CD16" s="480"/>
      <c r="CE16" s="480"/>
      <c r="CF16" s="480"/>
      <c r="CG16" s="480"/>
      <c r="CH16" s="480"/>
      <c r="CI16" s="480"/>
      <c r="CJ16" s="480"/>
      <c r="CK16" s="480"/>
      <c r="CL16" s="480"/>
      <c r="CM16" s="480"/>
      <c r="CN16" s="480"/>
      <c r="CO16" s="480"/>
      <c r="CP16" s="480"/>
      <c r="CQ16" s="480"/>
      <c r="CR16" s="480"/>
      <c r="CS16" s="480"/>
      <c r="CT16" s="480"/>
      <c r="CU16" s="480"/>
      <c r="CV16" s="480"/>
      <c r="CW16" s="480"/>
      <c r="CX16" s="480"/>
      <c r="CY16" s="480"/>
      <c r="CZ16" s="480"/>
      <c r="DA16" s="480"/>
      <c r="DB16" s="480"/>
      <c r="DC16" s="480"/>
      <c r="DD16" s="480"/>
      <c r="DE16" s="480"/>
      <c r="DF16" s="480"/>
      <c r="DG16" s="480"/>
      <c r="DH16" s="480"/>
      <c r="DI16" s="480"/>
      <c r="DJ16" s="480"/>
      <c r="DK16" s="480"/>
      <c r="DL16" s="480"/>
      <c r="DM16" s="480"/>
      <c r="DN16" s="480"/>
      <c r="DO16" s="480"/>
      <c r="DP16" s="480"/>
      <c r="DQ16" s="480"/>
      <c r="DR16" s="480"/>
      <c r="DS16" s="480"/>
      <c r="DT16" s="480"/>
      <c r="DU16" s="480"/>
      <c r="DV16" s="480"/>
      <c r="DW16" s="480"/>
      <c r="DX16" s="480"/>
      <c r="DY16" s="480"/>
      <c r="DZ16" s="480"/>
      <c r="EA16" s="480"/>
      <c r="EB16" s="480"/>
      <c r="EC16" s="480"/>
      <c r="ED16" s="480"/>
      <c r="EE16" s="480"/>
      <c r="EF16" s="480"/>
      <c r="EG16" s="480"/>
      <c r="EH16" s="480"/>
      <c r="EI16" s="480"/>
      <c r="EJ16" s="480"/>
      <c r="EK16" s="480"/>
      <c r="EL16" s="480"/>
      <c r="EM16" s="480"/>
      <c r="EN16" s="480"/>
      <c r="EO16" s="480"/>
      <c r="EP16" s="480"/>
      <c r="EQ16" s="480"/>
      <c r="ER16" s="480"/>
      <c r="ES16" s="480"/>
      <c r="ET16" s="480"/>
      <c r="EU16" s="480"/>
      <c r="EV16" s="480"/>
      <c r="EW16" s="480"/>
      <c r="EX16" s="480"/>
      <c r="EY16" s="480"/>
      <c r="EZ16" s="480"/>
      <c r="FA16" s="480"/>
      <c r="FB16" s="480"/>
      <c r="FC16" s="480"/>
      <c r="FD16" s="480"/>
      <c r="FE16" s="480"/>
      <c r="FF16" s="480"/>
      <c r="FG16" s="480"/>
      <c r="FH16" s="480"/>
      <c r="FI16" s="480"/>
      <c r="FJ16" s="480"/>
      <c r="FK16" s="480"/>
      <c r="FL16" s="480"/>
      <c r="FM16" s="480"/>
      <c r="FN16" s="480"/>
      <c r="FO16" s="480"/>
      <c r="FP16" s="480"/>
      <c r="FQ16" s="480"/>
      <c r="FR16" s="480"/>
      <c r="FS16" s="480"/>
      <c r="FT16" s="480"/>
      <c r="FU16" s="480"/>
      <c r="FV16" s="480"/>
      <c r="FW16" s="480"/>
      <c r="FX16" s="480"/>
      <c r="FY16" s="480"/>
      <c r="FZ16" s="480"/>
      <c r="GA16" s="480"/>
      <c r="GB16" s="480"/>
      <c r="GC16" s="480"/>
      <c r="GD16" s="480"/>
      <c r="GE16" s="480"/>
      <c r="GF16" s="480"/>
      <c r="GG16" s="480"/>
      <c r="GH16" s="480"/>
      <c r="GI16" s="480"/>
      <c r="GJ16" s="480"/>
      <c r="GK16" s="480"/>
      <c r="GL16" s="480"/>
      <c r="GM16" s="480"/>
      <c r="GN16" s="480"/>
      <c r="GO16" s="480"/>
      <c r="GP16" s="480"/>
      <c r="GQ16" s="480"/>
      <c r="GR16" s="480"/>
      <c r="GS16" s="480"/>
      <c r="GT16" s="480"/>
      <c r="GU16" s="480"/>
      <c r="GV16" s="480"/>
      <c r="GW16" s="480"/>
      <c r="GX16" s="480"/>
      <c r="GY16" s="480"/>
      <c r="GZ16" s="480"/>
      <c r="HA16" s="480"/>
      <c r="HB16" s="480"/>
      <c r="HC16" s="480"/>
      <c r="HD16" s="480"/>
      <c r="HE16" s="480"/>
      <c r="HF16" s="480"/>
      <c r="HG16" s="480"/>
      <c r="HH16" s="480"/>
      <c r="HI16" s="480"/>
      <c r="HJ16" s="480"/>
      <c r="HK16" s="480"/>
      <c r="HL16" s="480"/>
      <c r="HM16" s="480"/>
      <c r="HN16" s="480"/>
      <c r="HO16" s="480"/>
      <c r="HP16" s="480"/>
      <c r="HQ16" s="480"/>
      <c r="HR16" s="480"/>
      <c r="HS16" s="480"/>
      <c r="HT16" s="480"/>
      <c r="HU16" s="480"/>
      <c r="HV16" s="480"/>
      <c r="HW16" s="480"/>
      <c r="HX16" s="480"/>
      <c r="HY16" s="480"/>
      <c r="HZ16" s="480"/>
      <c r="IA16" s="480"/>
      <c r="IB16" s="480"/>
      <c r="IC16" s="480"/>
      <c r="ID16" s="480"/>
      <c r="IE16" s="480"/>
      <c r="IF16" s="480"/>
      <c r="IG16" s="480"/>
      <c r="IH16" s="480"/>
      <c r="II16" s="480"/>
      <c r="IJ16" s="480"/>
      <c r="IK16" s="480"/>
      <c r="IL16" s="480"/>
      <c r="IM16" s="480"/>
      <c r="IN16" s="480"/>
      <c r="IO16" s="480"/>
      <c r="IP16" s="480"/>
      <c r="IQ16" s="480"/>
      <c r="IR16" s="480"/>
      <c r="IS16" s="480"/>
    </row>
    <row r="17" s="480" customFormat="1" ht="24" customHeight="1" spans="1:3">
      <c r="A17" s="493" t="s">
        <v>613</v>
      </c>
      <c r="B17" s="459">
        <v>723</v>
      </c>
      <c r="C17" s="495">
        <v>723</v>
      </c>
    </row>
    <row r="18" s="480" customFormat="1" ht="24" customHeight="1" spans="1:3">
      <c r="A18" s="493" t="s">
        <v>614</v>
      </c>
      <c r="B18" s="459"/>
      <c r="C18" s="495"/>
    </row>
    <row r="19" s="480" customFormat="1" ht="24" customHeight="1" spans="1:3">
      <c r="A19" s="493" t="s">
        <v>615</v>
      </c>
      <c r="B19" s="459">
        <v>339</v>
      </c>
      <c r="C19" s="495">
        <v>339</v>
      </c>
    </row>
    <row r="20" s="480" customFormat="1" ht="24" customHeight="1" spans="1:3">
      <c r="A20" s="490" t="s">
        <v>616</v>
      </c>
      <c r="B20" s="459">
        <v>2</v>
      </c>
      <c r="C20" s="496">
        <v>2</v>
      </c>
    </row>
    <row r="21" s="480" customFormat="1" ht="24" customHeight="1" spans="1:3">
      <c r="A21" s="490" t="s">
        <v>624</v>
      </c>
      <c r="B21" s="459"/>
      <c r="C21" s="496"/>
    </row>
    <row r="22" s="480" customFormat="1" ht="24" customHeight="1" spans="1:3">
      <c r="A22" s="490" t="s">
        <v>625</v>
      </c>
      <c r="B22" s="459">
        <v>47306</v>
      </c>
      <c r="C22" s="496">
        <v>47306</v>
      </c>
    </row>
    <row r="23" s="480" customFormat="1" ht="24" customHeight="1" spans="1:3">
      <c r="A23" s="493" t="s">
        <v>626</v>
      </c>
      <c r="B23" s="459">
        <v>45741</v>
      </c>
      <c r="C23" s="495">
        <v>45741</v>
      </c>
    </row>
    <row r="24" s="480" customFormat="1" ht="24" customHeight="1" spans="1:3">
      <c r="A24" s="493" t="s">
        <v>627</v>
      </c>
      <c r="B24" s="459">
        <v>1565</v>
      </c>
      <c r="C24" s="495">
        <v>1565</v>
      </c>
    </row>
    <row r="25" s="480" customFormat="1" ht="24" customHeight="1" spans="1:3">
      <c r="A25" s="490" t="s">
        <v>628</v>
      </c>
      <c r="B25" s="459">
        <v>0</v>
      </c>
      <c r="C25" s="496">
        <v>0</v>
      </c>
    </row>
    <row r="26" s="480" customFormat="1" ht="24" customHeight="1" spans="1:3">
      <c r="A26" s="490" t="s">
        <v>631</v>
      </c>
      <c r="B26" s="459">
        <v>0</v>
      </c>
      <c r="C26" s="496">
        <v>0</v>
      </c>
    </row>
    <row r="27" s="480" customFormat="1" ht="24" customHeight="1" spans="1:3">
      <c r="A27" s="490" t="s">
        <v>635</v>
      </c>
      <c r="B27" s="459">
        <v>0</v>
      </c>
      <c r="C27" s="495">
        <v>0</v>
      </c>
    </row>
    <row r="28" s="480" customFormat="1" ht="24" customHeight="1" spans="1:3">
      <c r="A28" s="490" t="s">
        <v>637</v>
      </c>
      <c r="B28" s="459">
        <v>4752</v>
      </c>
      <c r="C28" s="496">
        <v>4752</v>
      </c>
    </row>
    <row r="29" s="480" customFormat="1" ht="24" customHeight="1" spans="1:3">
      <c r="A29" s="493" t="s">
        <v>638</v>
      </c>
      <c r="B29" s="459">
        <v>4752</v>
      </c>
      <c r="C29" s="495">
        <v>4752</v>
      </c>
    </row>
    <row r="30" s="480" customFormat="1" ht="24" customHeight="1" spans="1:3">
      <c r="A30" s="493" t="s">
        <v>641</v>
      </c>
      <c r="B30" s="459">
        <v>0</v>
      </c>
      <c r="C30" s="495">
        <v>0</v>
      </c>
    </row>
    <row r="31" s="480" customFormat="1" ht="24" customHeight="1" spans="1:3">
      <c r="A31" s="493" t="s">
        <v>642</v>
      </c>
      <c r="B31" s="459"/>
      <c r="C31" s="495"/>
    </row>
    <row r="32" s="480" customFormat="1" ht="24" customHeight="1" spans="1:3">
      <c r="A32" s="490" t="s">
        <v>643</v>
      </c>
      <c r="B32" s="459">
        <v>0</v>
      </c>
      <c r="C32" s="496">
        <v>0</v>
      </c>
    </row>
    <row r="33" s="480" customFormat="1" ht="24" customHeight="1" spans="1:3">
      <c r="A33" s="490" t="s">
        <v>645</v>
      </c>
      <c r="B33" s="459">
        <v>0</v>
      </c>
      <c r="C33" s="496">
        <v>0</v>
      </c>
    </row>
    <row r="34" s="480" customFormat="1" ht="24" customHeight="1" spans="1:3">
      <c r="A34" s="490" t="s">
        <v>648</v>
      </c>
      <c r="B34" s="459"/>
      <c r="C34" s="495"/>
    </row>
    <row r="35" s="480" customFormat="1" ht="24" customHeight="1" spans="1:3">
      <c r="A35" s="490" t="s">
        <v>649</v>
      </c>
      <c r="B35" s="459"/>
      <c r="C35" s="496"/>
    </row>
    <row r="36" s="480" customFormat="1" ht="24" customHeight="1" spans="1:3">
      <c r="A36" s="497" t="s">
        <v>651</v>
      </c>
      <c r="B36" s="496">
        <f>B5+B10+B20+B21+B22+B25+B26+B27+B28+B32+B33+B34+B35</f>
        <v>88116</v>
      </c>
      <c r="C36" s="496">
        <f>C5+C10+C20+C21+C22+C25+C26+C27+C28+C32+C33+C34+C35</f>
        <v>88116</v>
      </c>
    </row>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sheetData>
  <mergeCells count="1">
    <mergeCell ref="A2:C2"/>
  </mergeCells>
  <printOptions horizontalCentered="1"/>
  <pageMargins left="0.590551181102362" right="0.590551181102362" top="0.393700787401575" bottom="0.590551181102362" header="0.590551181102362" footer="0.393700787401575"/>
  <pageSetup paperSize="9" scale="85" firstPageNumber="0" orientation="portrait" blackAndWhite="1" useFirstPageNumber="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F82"/>
  <sheetViews>
    <sheetView showZeros="0" view="pageBreakPreview" zoomScale="90" zoomScaleNormal="100" workbookViewId="0">
      <selection activeCell="A4" sqref="A4"/>
    </sheetView>
  </sheetViews>
  <sheetFormatPr defaultColWidth="10.1333333333333" defaultRowHeight="14.25"/>
  <cols>
    <col min="1" max="1" width="61.5" style="449" customWidth="1"/>
    <col min="2" max="2" width="19.8833333333333" style="450" customWidth="1"/>
    <col min="3" max="4" width="11.6333333333333" style="450" customWidth="1"/>
    <col min="5" max="16384" width="10.1333333333333" style="450"/>
  </cols>
  <sheetData>
    <row r="1" s="446" customFormat="1" ht="24" customHeight="1" spans="1:240">
      <c r="A1" s="451" t="s">
        <v>655</v>
      </c>
    </row>
    <row r="2" s="447" customFormat="1" ht="60" customHeight="1" spans="1:240">
      <c r="A2" s="452" t="s">
        <v>656</v>
      </c>
      <c r="B2" s="453"/>
    </row>
    <row r="3" s="269" customFormat="1" ht="27" customHeight="1" spans="1:240">
      <c r="A3" s="454"/>
      <c r="B3" s="388" t="s">
        <v>67</v>
      </c>
    </row>
    <row r="4" s="270" customFormat="1" ht="30" customHeight="1" spans="1:240">
      <c r="A4" s="455" t="s">
        <v>657</v>
      </c>
      <c r="B4" s="456" t="s">
        <v>6</v>
      </c>
      <c r="F4" s="457"/>
      <c r="G4" s="457"/>
      <c r="H4" s="457"/>
    </row>
    <row r="5" s="298" customFormat="1" ht="24" customHeight="1" spans="1:240">
      <c r="A5" s="458" t="s">
        <v>658</v>
      </c>
      <c r="B5" s="459" t="s">
        <v>659</v>
      </c>
      <c r="F5" s="460"/>
      <c r="G5" s="460"/>
      <c r="H5" s="460"/>
      <c r="HY5" s="461"/>
      <c r="HZ5" s="461"/>
      <c r="IA5" s="461"/>
      <c r="IB5" s="461"/>
      <c r="IC5" s="461"/>
      <c r="ID5" s="461"/>
      <c r="IE5" s="461"/>
      <c r="IF5" s="461"/>
    </row>
    <row r="6" s="29" customFormat="1" ht="24" customHeight="1" spans="1:240">
      <c r="A6" s="462" t="s">
        <v>660</v>
      </c>
      <c r="B6" s="459"/>
      <c r="HY6" s="463"/>
      <c r="HZ6" s="463"/>
      <c r="IA6" s="463"/>
      <c r="IB6" s="463"/>
      <c r="IC6" s="463"/>
      <c r="ID6" s="463"/>
      <c r="IE6" s="463"/>
      <c r="IF6" s="463"/>
    </row>
    <row r="7" s="29" customFormat="1" ht="24" customHeight="1" spans="1:240">
      <c r="A7" s="464" t="s">
        <v>661</v>
      </c>
      <c r="B7" s="465"/>
      <c r="HY7" s="463"/>
      <c r="HZ7" s="463"/>
      <c r="IA7" s="463"/>
      <c r="IB7" s="463"/>
      <c r="IC7" s="463"/>
      <c r="ID7" s="463"/>
      <c r="IE7" s="463"/>
      <c r="IF7" s="463"/>
    </row>
    <row r="8" s="29" customFormat="1" ht="24" customHeight="1" spans="1:240">
      <c r="A8" s="466" t="s">
        <v>662</v>
      </c>
      <c r="B8" s="465"/>
      <c r="F8" s="467"/>
      <c r="HY8" s="463"/>
      <c r="HZ8" s="463"/>
      <c r="IA8" s="463"/>
      <c r="IB8" s="463"/>
      <c r="IC8" s="463"/>
      <c r="ID8" s="463"/>
      <c r="IE8" s="463"/>
      <c r="IF8" s="463"/>
    </row>
    <row r="9" s="29" customFormat="1" ht="24" customHeight="1" spans="1:240">
      <c r="A9" s="466" t="s">
        <v>663</v>
      </c>
      <c r="B9" s="465"/>
      <c r="HY9" s="463"/>
      <c r="HZ9" s="463"/>
      <c r="IA9" s="463"/>
      <c r="IB9" s="463"/>
      <c r="IC9" s="463"/>
      <c r="ID9" s="463"/>
      <c r="IE9" s="463"/>
      <c r="IF9" s="463"/>
    </row>
    <row r="10" s="29" customFormat="1" ht="24" customHeight="1" spans="1:240">
      <c r="A10" s="466" t="s">
        <v>664</v>
      </c>
      <c r="B10" s="465"/>
      <c r="HY10" s="463"/>
      <c r="HZ10" s="463"/>
      <c r="IA10" s="463"/>
      <c r="IB10" s="463"/>
      <c r="IC10" s="463"/>
      <c r="ID10" s="463"/>
      <c r="IE10" s="463"/>
      <c r="IF10" s="463"/>
    </row>
    <row r="11" s="29" customFormat="1" ht="24" customHeight="1" spans="1:240">
      <c r="A11" s="466" t="s">
        <v>665</v>
      </c>
      <c r="B11" s="465"/>
      <c r="HY11" s="463"/>
      <c r="HZ11" s="463"/>
      <c r="IA11" s="463"/>
      <c r="IB11" s="463"/>
      <c r="IC11" s="463"/>
      <c r="ID11" s="463"/>
      <c r="IE11" s="463"/>
      <c r="IF11" s="463"/>
    </row>
    <row r="12" s="29" customFormat="1" ht="24" customHeight="1" spans="1:240">
      <c r="A12" s="466" t="s">
        <v>666</v>
      </c>
      <c r="B12" s="465"/>
      <c r="HY12" s="463"/>
      <c r="HZ12" s="463"/>
      <c r="IA12" s="463"/>
      <c r="IB12" s="463"/>
      <c r="IC12" s="463"/>
      <c r="ID12" s="463"/>
      <c r="IE12" s="463"/>
      <c r="IF12" s="463"/>
    </row>
    <row r="13" s="29" customFormat="1" ht="24" customHeight="1" spans="1:240">
      <c r="A13" s="466" t="s">
        <v>667</v>
      </c>
      <c r="B13" s="465"/>
      <c r="HY13" s="463"/>
      <c r="HZ13" s="463"/>
      <c r="IA13" s="463"/>
      <c r="IB13" s="463"/>
      <c r="IC13" s="463"/>
      <c r="ID13" s="463"/>
      <c r="IE13" s="463"/>
      <c r="IF13" s="463"/>
    </row>
    <row r="14" s="29" customFormat="1" ht="24" customHeight="1" spans="1:240">
      <c r="A14" s="468" t="s">
        <v>668</v>
      </c>
      <c r="B14" s="465"/>
      <c r="HY14" s="463"/>
      <c r="HZ14" s="463"/>
      <c r="IA14" s="463"/>
      <c r="IB14" s="463"/>
      <c r="IC14" s="463"/>
      <c r="ID14" s="463"/>
      <c r="IE14" s="463"/>
      <c r="IF14" s="463"/>
    </row>
    <row r="15" s="29" customFormat="1" ht="24" customHeight="1" spans="1:240">
      <c r="A15" s="464" t="s">
        <v>669</v>
      </c>
      <c r="B15" s="459"/>
      <c r="HY15" s="463"/>
      <c r="HZ15" s="463"/>
      <c r="IA15" s="463"/>
      <c r="IB15" s="463"/>
      <c r="IC15" s="463"/>
      <c r="ID15" s="463"/>
      <c r="IE15" s="463"/>
      <c r="IF15" s="463"/>
    </row>
    <row r="16" s="29" customFormat="1" ht="24" customHeight="1" spans="1:240">
      <c r="A16" s="466" t="s">
        <v>670</v>
      </c>
      <c r="B16" s="465"/>
      <c r="HY16" s="463"/>
      <c r="HZ16" s="463"/>
      <c r="IA16" s="463"/>
      <c r="IB16" s="463"/>
      <c r="IC16" s="463"/>
      <c r="ID16" s="463"/>
      <c r="IE16" s="463"/>
      <c r="IF16" s="463"/>
    </row>
    <row r="17" s="29" customFormat="1" ht="24" customHeight="1" spans="1:240">
      <c r="A17" s="466" t="s">
        <v>671</v>
      </c>
      <c r="B17" s="469"/>
      <c r="HY17" s="463"/>
      <c r="HZ17" s="463"/>
      <c r="IA17" s="463"/>
      <c r="IB17" s="463"/>
      <c r="IC17" s="463"/>
      <c r="ID17" s="463"/>
      <c r="IE17" s="463"/>
      <c r="IF17" s="463"/>
    </row>
    <row r="18" s="29" customFormat="1" ht="24" customHeight="1" spans="1:240">
      <c r="A18" s="466" t="s">
        <v>671</v>
      </c>
      <c r="B18" s="469"/>
      <c r="HY18" s="463"/>
      <c r="HZ18" s="463"/>
      <c r="IA18" s="463"/>
      <c r="IB18" s="463"/>
      <c r="IC18" s="463"/>
      <c r="ID18" s="463"/>
      <c r="IE18" s="463"/>
      <c r="IF18" s="463"/>
    </row>
    <row r="19" s="29" customFormat="1" ht="24" customHeight="1" spans="1:240">
      <c r="A19" s="466" t="s">
        <v>672</v>
      </c>
      <c r="B19" s="465"/>
      <c r="HY19" s="463"/>
      <c r="HZ19" s="463"/>
      <c r="IA19" s="463"/>
      <c r="IB19" s="463"/>
      <c r="IC19" s="463"/>
      <c r="ID19" s="463"/>
      <c r="IE19" s="463"/>
      <c r="IF19" s="463"/>
    </row>
    <row r="20" s="29" customFormat="1" ht="24" customHeight="1" spans="1:240">
      <c r="A20" s="466" t="s">
        <v>673</v>
      </c>
      <c r="B20" s="470"/>
    </row>
    <row r="21" s="29" customFormat="1" ht="24" customHeight="1" spans="1:240">
      <c r="A21" s="471" t="s">
        <v>674</v>
      </c>
      <c r="B21" s="470"/>
    </row>
    <row r="22" s="29" customFormat="1" ht="24" customHeight="1" spans="1:240">
      <c r="A22" s="464" t="s">
        <v>675</v>
      </c>
      <c r="B22" s="459"/>
    </row>
    <row r="23" s="29" customFormat="1" ht="24" customHeight="1" spans="1:240">
      <c r="A23" s="472" t="s">
        <v>676</v>
      </c>
      <c r="B23" s="465"/>
    </row>
    <row r="24" s="29" customFormat="1" ht="24" customHeight="1" spans="1:240">
      <c r="A24" s="445" t="s">
        <v>677</v>
      </c>
      <c r="B24" s="465"/>
    </row>
    <row r="25" s="29" customFormat="1" ht="24" customHeight="1" spans="1:240">
      <c r="A25" s="466" t="s">
        <v>678</v>
      </c>
      <c r="B25" s="465"/>
    </row>
    <row r="26" s="448" customFormat="1" ht="24" customHeight="1" spans="1:240">
      <c r="A26" s="473"/>
    </row>
    <row r="27" s="448" customFormat="1" ht="24" customHeight="1" spans="1:240">
      <c r="A27" s="473"/>
    </row>
    <row r="28" s="448" customFormat="1" ht="24" customHeight="1" spans="1:240">
      <c r="A28" s="473"/>
    </row>
    <row r="29" s="448" customFormat="1" ht="24" customHeight="1" spans="1:240">
      <c r="A29" s="473"/>
    </row>
    <row r="30" s="448" customFormat="1" ht="24" customHeight="1" spans="1:240">
      <c r="A30" s="473"/>
    </row>
    <row r="31" s="448" customFormat="1" ht="24" customHeight="1" spans="1:240">
      <c r="A31" s="473"/>
    </row>
    <row r="32" s="448" customFormat="1" ht="24" customHeight="1" spans="1:240">
      <c r="A32" s="473"/>
    </row>
    <row r="33" s="448" customFormat="1" ht="24" customHeight="1" spans="1:1">
      <c r="A33" s="473"/>
    </row>
    <row r="34" s="448" customFormat="1" ht="24" customHeight="1" spans="1:1">
      <c r="A34" s="473"/>
    </row>
    <row r="35" s="448" customFormat="1" ht="24" customHeight="1" spans="1:1">
      <c r="A35" s="473"/>
    </row>
    <row r="36" s="448" customFormat="1" ht="24" customHeight="1" spans="1:1">
      <c r="A36" s="473"/>
    </row>
    <row r="37" s="448" customFormat="1" ht="24" customHeight="1" spans="1:1">
      <c r="A37" s="473"/>
    </row>
    <row r="38" s="448" customFormat="1" ht="24" customHeight="1" spans="1:1">
      <c r="A38" s="473"/>
    </row>
    <row r="39" s="448" customFormat="1" ht="24" customHeight="1" spans="1:1">
      <c r="A39" s="473"/>
    </row>
    <row r="40" s="448" customFormat="1" ht="24" customHeight="1" spans="1:1">
      <c r="A40" s="473"/>
    </row>
    <row r="41" s="448" customFormat="1" ht="24" customHeight="1" spans="1:1">
      <c r="A41" s="473"/>
    </row>
    <row r="42" s="448" customFormat="1" ht="24" customHeight="1" spans="1:1">
      <c r="A42" s="473"/>
    </row>
    <row r="43" s="448" customFormat="1" ht="24" customHeight="1" spans="1:1">
      <c r="A43" s="473"/>
    </row>
    <row r="44" s="448" customFormat="1" ht="24" customHeight="1" spans="1:1">
      <c r="A44" s="473"/>
    </row>
    <row r="45" s="448" customFormat="1" ht="24" customHeight="1" spans="1:1">
      <c r="A45" s="473"/>
    </row>
    <row r="46" s="448" customFormat="1" ht="24" customHeight="1" spans="1:1">
      <c r="A46" s="473"/>
    </row>
    <row r="47" s="448" customFormat="1" ht="24" customHeight="1" spans="1:1">
      <c r="A47" s="473"/>
    </row>
    <row r="48" s="448" customFormat="1" ht="24" customHeight="1" spans="1:1">
      <c r="A48" s="473"/>
    </row>
    <row r="49" s="448" customFormat="1" ht="24" customHeight="1" spans="1:1">
      <c r="A49" s="473"/>
    </row>
    <row r="50" s="448" customFormat="1" ht="24" customHeight="1" spans="1:1">
      <c r="A50" s="473"/>
    </row>
    <row r="51" s="448" customFormat="1" ht="24" customHeight="1" spans="1:1">
      <c r="A51" s="473"/>
    </row>
    <row r="52" s="448" customFormat="1" ht="24" customHeight="1" spans="1:1">
      <c r="A52" s="473"/>
    </row>
    <row r="53" s="448" customFormat="1" ht="24" customHeight="1" spans="1:1">
      <c r="A53" s="473"/>
    </row>
    <row r="54" s="448" customFormat="1" ht="24" customHeight="1" spans="1:1">
      <c r="A54" s="473"/>
    </row>
    <row r="55" s="448" customFormat="1" ht="24" customHeight="1" spans="1:1">
      <c r="A55" s="473"/>
    </row>
    <row r="56" s="448" customFormat="1" ht="24" customHeight="1" spans="1:1">
      <c r="A56" s="473"/>
    </row>
    <row r="57" s="448" customFormat="1" ht="24" customHeight="1" spans="1:1">
      <c r="A57" s="473"/>
    </row>
    <row r="58" s="448" customFormat="1" ht="24" customHeight="1" spans="1:1">
      <c r="A58" s="473"/>
    </row>
    <row r="59" s="448" customFormat="1" ht="24" customHeight="1" spans="1:1">
      <c r="A59" s="473"/>
    </row>
    <row r="60" s="448" customFormat="1" ht="24" customHeight="1" spans="1:1">
      <c r="A60" s="473"/>
    </row>
    <row r="61" s="448" customFormat="1" ht="24" customHeight="1" spans="1:1">
      <c r="A61" s="473"/>
    </row>
    <row r="62" s="448" customFormat="1" ht="24" customHeight="1" spans="1:1">
      <c r="A62" s="473"/>
    </row>
    <row r="63" s="448" customFormat="1" ht="24" customHeight="1" spans="1:1">
      <c r="A63" s="473"/>
    </row>
    <row r="64" s="448" customFormat="1" ht="24" customHeight="1" spans="1:1">
      <c r="A64" s="473"/>
    </row>
    <row r="65" s="448" customFormat="1" ht="24" customHeight="1" spans="1:1">
      <c r="A65" s="473"/>
    </row>
    <row r="66" s="448" customFormat="1" ht="24" customHeight="1" spans="1:1">
      <c r="A66" s="473"/>
    </row>
    <row r="67" s="448" customFormat="1" ht="24" customHeight="1" spans="1:1">
      <c r="A67" s="473"/>
    </row>
    <row r="68" s="448" customFormat="1" ht="24" customHeight="1" spans="1:1">
      <c r="A68" s="473"/>
    </row>
    <row r="69" s="448" customFormat="1" ht="24" customHeight="1" spans="1:1">
      <c r="A69" s="473"/>
    </row>
    <row r="70" s="448" customFormat="1" ht="24" customHeight="1" spans="1:1">
      <c r="A70" s="473"/>
    </row>
    <row r="71" s="448" customFormat="1" ht="24" customHeight="1" spans="1:1">
      <c r="A71" s="473"/>
    </row>
    <row r="72" s="448" customFormat="1" ht="24" customHeight="1" spans="1:1">
      <c r="A72" s="473"/>
    </row>
    <row r="73" s="448" customFormat="1" ht="24" customHeight="1" spans="1:1">
      <c r="A73" s="473"/>
    </row>
    <row r="74" s="448" customFormat="1" ht="24" customHeight="1" spans="1:1">
      <c r="A74" s="473"/>
    </row>
    <row r="75" s="448" customFormat="1" ht="24" customHeight="1" spans="1:1">
      <c r="A75" s="473"/>
    </row>
    <row r="76" s="448" customFormat="1" ht="24" customHeight="1" spans="1:1">
      <c r="A76" s="473"/>
    </row>
    <row r="77" s="448" customFormat="1" ht="24" customHeight="1" spans="1:1">
      <c r="A77" s="473"/>
    </row>
    <row r="78" s="448" customFormat="1" ht="24" customHeight="1" spans="1:1">
      <c r="A78" s="473"/>
    </row>
    <row r="79" s="448" customFormat="1" ht="24" customHeight="1" spans="1:1">
      <c r="A79" s="473"/>
    </row>
    <row r="80" s="448" customFormat="1" ht="24" customHeight="1" spans="1:1">
      <c r="A80" s="473"/>
    </row>
    <row r="81" s="448" customFormat="1" ht="24" customHeight="1" spans="1:1">
      <c r="A81" s="473"/>
    </row>
    <row r="82" s="448" customFormat="1" ht="24" customHeight="1" spans="1:1">
      <c r="A82" s="473"/>
    </row>
  </sheetData>
  <mergeCells count="2">
    <mergeCell ref="A2:B2"/>
    <mergeCell ref="F4:H5"/>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1"/>
  <sheetViews>
    <sheetView view="pageBreakPreview" zoomScaleNormal="115" workbookViewId="0">
      <selection activeCell="B11" sqref="B11"/>
    </sheetView>
  </sheetViews>
  <sheetFormatPr defaultColWidth="9" defaultRowHeight="13.5" outlineLevelCol="1"/>
  <cols>
    <col min="1" max="1" width="42" style="7" customWidth="1"/>
    <col min="2" max="2" width="33.8833333333333" style="7" customWidth="1"/>
    <col min="3" max="16384" width="9" style="7"/>
  </cols>
  <sheetData>
    <row r="1" s="440" customFormat="1" ht="24" customHeight="1" spans="1:2">
      <c r="A1" s="441" t="s">
        <v>679</v>
      </c>
      <c r="B1" s="442"/>
    </row>
    <row r="2" s="47" customFormat="1" ht="42" customHeight="1" spans="1:2">
      <c r="A2" s="443" t="s">
        <v>680</v>
      </c>
      <c r="B2" s="443"/>
    </row>
    <row r="3" s="48" customFormat="1" ht="27" customHeight="1" spans="1:2">
      <c r="A3" s="48" t="s">
        <v>67</v>
      </c>
    </row>
    <row r="4" s="49" customFormat="1" ht="30" customHeight="1" spans="1:2">
      <c r="A4" s="51" t="s">
        <v>681</v>
      </c>
      <c r="B4" s="419" t="s">
        <v>682</v>
      </c>
    </row>
    <row r="5" ht="24" customHeight="1" spans="1:2">
      <c r="A5" s="444" t="s">
        <v>683</v>
      </c>
      <c r="B5" s="53" t="s">
        <v>659</v>
      </c>
    </row>
    <row r="6" ht="24" customHeight="1" spans="1:2">
      <c r="A6" s="444" t="s">
        <v>683</v>
      </c>
      <c r="B6" s="55"/>
    </row>
    <row r="7" ht="24" customHeight="1" spans="1:2">
      <c r="A7" s="444" t="s">
        <v>683</v>
      </c>
      <c r="B7" s="55"/>
    </row>
    <row r="8" ht="24" customHeight="1" spans="1:2">
      <c r="A8" s="444" t="s">
        <v>111</v>
      </c>
      <c r="B8" s="55"/>
    </row>
    <row r="9" ht="24" customHeight="1" spans="1:2">
      <c r="A9" s="444" t="s">
        <v>111</v>
      </c>
      <c r="B9" s="55"/>
    </row>
    <row r="10" ht="24" customHeight="1" spans="1:2">
      <c r="A10" s="444" t="s">
        <v>111</v>
      </c>
      <c r="B10" s="55"/>
    </row>
    <row r="11" ht="24" customHeight="1" spans="1:2">
      <c r="A11" s="444" t="s">
        <v>684</v>
      </c>
      <c r="B11" s="55"/>
    </row>
    <row r="12" ht="24" customHeight="1" spans="1:2">
      <c r="A12" s="445"/>
      <c r="B12" s="445"/>
    </row>
    <row r="13" ht="24" customHeight="1" spans="1:2">
      <c r="A13" s="444" t="s">
        <v>651</v>
      </c>
      <c r="B13" s="53"/>
    </row>
    <row r="14" ht="24" customHeight="1"/>
    <row r="15" ht="24" customHeight="1"/>
    <row r="16" ht="24" customHeight="1"/>
    <row r="17" ht="24" customHeight="1"/>
    <row r="18" ht="24" customHeight="1"/>
    <row r="19" ht="24" customHeight="1"/>
    <row r="20" ht="24" customHeight="1"/>
    <row r="21" ht="24" customHeight="1"/>
    <row r="22" ht="24" customHeight="1"/>
    <row r="23" ht="24" customHeight="1"/>
    <row r="24" ht="24" customHeight="1"/>
    <row r="25" ht="24" customHeight="1"/>
    <row r="26" ht="24" customHeight="1"/>
    <row r="27" ht="24" customHeight="1"/>
    <row r="28" ht="24" customHeight="1"/>
    <row r="29" ht="24" customHeight="1"/>
    <row r="30" ht="24" customHeight="1"/>
    <row r="31" ht="24" customHeight="1"/>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sheetData>
  <mergeCells count="2">
    <mergeCell ref="A2:B2"/>
    <mergeCell ref="A3:B3"/>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2"/>
  <sheetViews>
    <sheetView showZeros="0" view="pageBreakPreview" zoomScaleNormal="100" workbookViewId="0">
      <selection activeCell="A9" sqref="A9"/>
    </sheetView>
  </sheetViews>
  <sheetFormatPr defaultColWidth="9" defaultRowHeight="14.25" outlineLevelCol="4"/>
  <cols>
    <col min="1" max="1" width="36.6333333333333" style="401" customWidth="1"/>
    <col min="2" max="3" width="12.6333333333333" style="401" customWidth="1"/>
    <col min="4" max="4" width="12.6333333333333" style="423" customWidth="1"/>
    <col min="5" max="5" width="12.6333333333333" style="401" customWidth="1"/>
    <col min="6" max="16384" width="9" style="401"/>
  </cols>
  <sheetData>
    <row r="1" s="393" customFormat="1" ht="24" customHeight="1" spans="1:5">
      <c r="A1" s="393" t="s">
        <v>685</v>
      </c>
      <c r="D1" s="424"/>
      <c r="E1" s="403"/>
    </row>
    <row r="2" s="394" customFormat="1" ht="42" customHeight="1" spans="1:5">
      <c r="A2" s="404" t="s">
        <v>686</v>
      </c>
      <c r="B2" s="404"/>
      <c r="C2" s="404"/>
      <c r="D2" s="425"/>
      <c r="E2" s="405"/>
    </row>
    <row r="3" s="395" customFormat="1" ht="27" customHeight="1" spans="1:5">
      <c r="D3" s="426"/>
      <c r="E3" s="395" t="s">
        <v>2</v>
      </c>
    </row>
    <row r="4" s="421" customFormat="1" ht="30" customHeight="1" spans="1:5">
      <c r="A4" s="51" t="s">
        <v>687</v>
      </c>
      <c r="B4" s="419" t="s">
        <v>4</v>
      </c>
      <c r="C4" s="419" t="s">
        <v>5</v>
      </c>
      <c r="D4" s="427" t="s">
        <v>6</v>
      </c>
      <c r="E4" s="51" t="s">
        <v>7</v>
      </c>
    </row>
    <row r="5" s="422" customFormat="1" ht="22.5" customHeight="1" spans="1:5">
      <c r="A5" s="428" t="s">
        <v>39</v>
      </c>
      <c r="B5" s="429" t="s">
        <v>659</v>
      </c>
      <c r="C5" s="429"/>
      <c r="D5" s="429"/>
      <c r="E5" s="430"/>
    </row>
    <row r="6" s="422" customFormat="1" ht="22.5" customHeight="1" spans="1:5">
      <c r="A6" s="431" t="s">
        <v>688</v>
      </c>
      <c r="B6" s="429"/>
      <c r="C6" s="429"/>
      <c r="D6" s="429"/>
      <c r="E6" s="430"/>
    </row>
    <row r="7" s="228" customFormat="1" ht="22.5" customHeight="1" spans="1:5">
      <c r="A7" s="432" t="s">
        <v>689</v>
      </c>
      <c r="B7" s="433"/>
      <c r="C7" s="433"/>
      <c r="D7" s="433"/>
      <c r="E7" s="434"/>
    </row>
    <row r="8" s="228" customFormat="1" ht="22.5" customHeight="1" spans="1:5">
      <c r="A8" s="409" t="s">
        <v>690</v>
      </c>
      <c r="B8" s="433"/>
      <c r="C8" s="433"/>
      <c r="D8" s="433"/>
      <c r="E8" s="434"/>
    </row>
    <row r="9" s="228" customFormat="1" ht="22.5" customHeight="1" spans="1:5">
      <c r="A9" s="435" t="s">
        <v>111</v>
      </c>
      <c r="B9" s="433"/>
      <c r="C9" s="433"/>
      <c r="D9" s="433"/>
      <c r="E9" s="434"/>
    </row>
    <row r="10" s="422" customFormat="1" ht="22.5" customHeight="1" spans="1:5">
      <c r="A10" s="431" t="s">
        <v>691</v>
      </c>
      <c r="B10" s="429"/>
      <c r="C10" s="429"/>
      <c r="D10" s="429"/>
      <c r="E10" s="430"/>
    </row>
    <row r="11" s="228" customFormat="1" ht="22.5" customHeight="1" spans="1:5">
      <c r="A11" s="432" t="s">
        <v>689</v>
      </c>
      <c r="B11" s="433"/>
      <c r="C11" s="433"/>
      <c r="D11" s="433"/>
      <c r="E11" s="434"/>
    </row>
    <row r="12" s="228" customFormat="1" ht="22.5" customHeight="1" spans="1:5">
      <c r="A12" s="409" t="s">
        <v>690</v>
      </c>
      <c r="B12" s="433"/>
      <c r="C12" s="433"/>
      <c r="D12" s="433"/>
      <c r="E12" s="434"/>
    </row>
    <row r="13" s="228" customFormat="1" ht="22.5" customHeight="1" spans="1:5">
      <c r="A13" s="435" t="s">
        <v>111</v>
      </c>
      <c r="B13" s="433"/>
      <c r="C13" s="433"/>
      <c r="D13" s="433"/>
      <c r="E13" s="434"/>
    </row>
    <row r="14" s="422" customFormat="1" ht="22.5" customHeight="1" spans="1:5">
      <c r="A14" s="435" t="s">
        <v>111</v>
      </c>
      <c r="B14" s="429"/>
      <c r="C14" s="429"/>
      <c r="D14" s="429"/>
      <c r="E14" s="430"/>
    </row>
    <row r="15" s="422" customFormat="1" ht="22.5" customHeight="1" spans="1:5">
      <c r="A15" s="428" t="s">
        <v>692</v>
      </c>
      <c r="B15" s="429"/>
      <c r="C15" s="429"/>
      <c r="D15" s="429"/>
      <c r="E15" s="430"/>
    </row>
    <row r="16" s="422" customFormat="1" ht="22.5" customHeight="1" spans="1:5">
      <c r="A16" s="431" t="s">
        <v>688</v>
      </c>
      <c r="B16" s="429"/>
      <c r="C16" s="429"/>
      <c r="D16" s="429"/>
      <c r="E16" s="430"/>
    </row>
    <row r="17" s="228" customFormat="1" ht="22.5" customHeight="1" spans="1:5">
      <c r="A17" s="432" t="s">
        <v>689</v>
      </c>
      <c r="B17" s="433"/>
      <c r="C17" s="433"/>
      <c r="D17" s="433"/>
      <c r="E17" s="434"/>
    </row>
    <row r="18" s="228" customFormat="1" ht="22.5" customHeight="1" spans="1:5">
      <c r="A18" s="435" t="s">
        <v>111</v>
      </c>
      <c r="B18" s="433"/>
      <c r="C18" s="433"/>
      <c r="D18" s="433"/>
      <c r="E18" s="434"/>
    </row>
    <row r="19" s="422" customFormat="1" ht="22.5" customHeight="1" spans="1:5">
      <c r="A19" s="431" t="s">
        <v>691</v>
      </c>
      <c r="B19" s="429"/>
      <c r="C19" s="429"/>
      <c r="D19" s="429"/>
      <c r="E19" s="430"/>
    </row>
    <row r="20" s="228" customFormat="1" ht="22.5" customHeight="1" spans="1:5">
      <c r="A20" s="435" t="s">
        <v>111</v>
      </c>
      <c r="B20" s="433"/>
      <c r="C20" s="433"/>
      <c r="D20" s="433"/>
      <c r="E20" s="434"/>
    </row>
    <row r="21" s="422" customFormat="1" ht="22.5" customHeight="1" spans="1:5">
      <c r="A21" s="428" t="s">
        <v>693</v>
      </c>
      <c r="B21" s="429"/>
      <c r="C21" s="429"/>
      <c r="D21" s="429"/>
      <c r="E21" s="430"/>
    </row>
    <row r="22" s="422" customFormat="1" ht="22.5" customHeight="1" spans="1:5">
      <c r="A22" s="431" t="s">
        <v>688</v>
      </c>
      <c r="B22" s="429"/>
      <c r="C22" s="429"/>
      <c r="D22" s="429"/>
      <c r="E22" s="430"/>
    </row>
    <row r="23" s="228" customFormat="1" ht="22.5" customHeight="1" spans="1:5">
      <c r="A23" s="432" t="s">
        <v>689</v>
      </c>
      <c r="B23" s="433"/>
      <c r="C23" s="433"/>
      <c r="D23" s="433"/>
      <c r="E23" s="434"/>
    </row>
    <row r="24" s="228" customFormat="1" ht="22.5" customHeight="1" spans="1:5">
      <c r="A24" s="435" t="s">
        <v>111</v>
      </c>
      <c r="B24" s="433"/>
      <c r="C24" s="433"/>
      <c r="D24" s="433"/>
      <c r="E24" s="434"/>
    </row>
    <row r="25" s="422" customFormat="1" ht="22.5" customHeight="1" spans="1:5">
      <c r="A25" s="431" t="s">
        <v>691</v>
      </c>
      <c r="B25" s="429"/>
      <c r="C25" s="429"/>
      <c r="D25" s="429"/>
      <c r="E25" s="430"/>
    </row>
    <row r="26" s="422" customFormat="1" ht="22.5" customHeight="1" spans="1:5">
      <c r="A26" s="435" t="s">
        <v>111</v>
      </c>
      <c r="B26" s="436"/>
      <c r="C26" s="436"/>
      <c r="D26" s="437"/>
      <c r="E26" s="438"/>
    </row>
    <row r="27" s="422" customFormat="1" ht="22.5" customHeight="1" spans="1:5">
      <c r="A27" s="415" t="s">
        <v>111</v>
      </c>
      <c r="B27" s="436"/>
      <c r="C27" s="436"/>
      <c r="D27" s="437"/>
      <c r="E27" s="438"/>
    </row>
    <row r="28" s="422" customFormat="1" ht="22.5" customHeight="1" spans="1:5">
      <c r="A28" s="415" t="s">
        <v>111</v>
      </c>
      <c r="B28" s="436"/>
      <c r="C28" s="436"/>
      <c r="D28" s="437"/>
      <c r="E28" s="438"/>
    </row>
    <row r="29" s="422" customFormat="1" ht="22.5" customHeight="1" spans="1:5">
      <c r="A29" s="431"/>
      <c r="B29" s="436"/>
      <c r="C29" s="436"/>
      <c r="D29" s="437"/>
      <c r="E29" s="438"/>
    </row>
    <row r="30" s="422" customFormat="1" ht="22.5" customHeight="1" spans="1:5">
      <c r="A30" s="419" t="s">
        <v>694</v>
      </c>
      <c r="B30" s="436"/>
      <c r="C30" s="436"/>
      <c r="D30" s="436"/>
      <c r="E30" s="439"/>
    </row>
    <row r="31" s="422" customFormat="1" ht="22.5" customHeight="1" spans="1:5">
      <c r="A31" s="419" t="s">
        <v>695</v>
      </c>
      <c r="B31" s="436"/>
      <c r="C31" s="436"/>
      <c r="D31" s="436"/>
      <c r="E31" s="439"/>
    </row>
    <row r="32" s="422" customFormat="1" ht="22.5" customHeight="1" spans="1:5">
      <c r="A32" s="419" t="s">
        <v>696</v>
      </c>
      <c r="B32" s="436"/>
      <c r="C32" s="436"/>
      <c r="D32" s="436"/>
      <c r="E32" s="439"/>
    </row>
  </sheetData>
  <mergeCells count="1">
    <mergeCell ref="A2:E2"/>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1"/>
  <sheetViews>
    <sheetView showZeros="0" view="pageBreakPreview" zoomScaleNormal="100" workbookViewId="0">
      <selection activeCell="A3" sqref="A3"/>
    </sheetView>
  </sheetViews>
  <sheetFormatPr defaultColWidth="9" defaultRowHeight="14.25"/>
  <cols>
    <col min="1" max="1" width="33.6333333333333" style="401" customWidth="1"/>
    <col min="2" max="2" width="14" style="401" customWidth="1"/>
    <col min="3" max="5" width="14" style="402" customWidth="1"/>
    <col min="6" max="7" width="11.5" style="401" customWidth="1"/>
    <col min="8" max="16384" width="9" style="401"/>
  </cols>
  <sheetData>
    <row r="1" s="393" customFormat="1" ht="24" customHeight="1" spans="1:15">
      <c r="A1" s="393" t="s">
        <v>697</v>
      </c>
      <c r="D1" s="403"/>
    </row>
    <row r="2" s="394" customFormat="1" ht="60" customHeight="1" spans="1:15">
      <c r="A2" s="404" t="s">
        <v>698</v>
      </c>
      <c r="B2" s="404"/>
      <c r="C2" s="405"/>
      <c r="D2" s="405"/>
      <c r="E2" s="405"/>
    </row>
    <row r="3" s="395" customFormat="1" ht="27" customHeight="1" spans="1:15">
      <c r="D3" s="395" t="s">
        <v>38</v>
      </c>
    </row>
    <row r="4" s="396" customFormat="1" ht="30" customHeight="1" spans="1:15">
      <c r="A4" s="406" t="s">
        <v>699</v>
      </c>
      <c r="B4" s="311" t="s">
        <v>4</v>
      </c>
      <c r="C4" s="407" t="s">
        <v>5</v>
      </c>
      <c r="D4" s="407" t="s">
        <v>6</v>
      </c>
      <c r="E4" s="408" t="s">
        <v>7</v>
      </c>
    </row>
    <row r="5" s="397" customFormat="1" ht="24" customHeight="1" spans="1:15">
      <c r="A5" s="409" t="s">
        <v>700</v>
      </c>
      <c r="B5" s="410" t="s">
        <v>659</v>
      </c>
      <c r="C5" s="411"/>
      <c r="D5" s="411"/>
      <c r="E5" s="412"/>
    </row>
    <row r="6" s="397" customFormat="1" ht="24" customHeight="1" spans="1:15">
      <c r="A6" s="409" t="s">
        <v>701</v>
      </c>
      <c r="B6" s="413"/>
      <c r="C6" s="411"/>
      <c r="D6" s="411"/>
      <c r="E6" s="412"/>
    </row>
    <row r="7" s="397" customFormat="1" ht="24" customHeight="1" spans="1:15">
      <c r="A7" s="409" t="s">
        <v>111</v>
      </c>
      <c r="B7" s="413"/>
      <c r="C7" s="411"/>
      <c r="D7" s="411"/>
      <c r="E7" s="412"/>
    </row>
    <row r="8" s="398" customFormat="1" ht="24" customHeight="1" spans="1:15">
      <c r="A8" s="409" t="s">
        <v>111</v>
      </c>
      <c r="B8" s="413"/>
      <c r="C8" s="414"/>
      <c r="D8" s="414"/>
      <c r="E8" s="412"/>
    </row>
    <row r="9" s="398" customFormat="1" ht="24" customHeight="1" spans="1:15">
      <c r="A9" s="409" t="s">
        <v>111</v>
      </c>
      <c r="B9" s="413"/>
      <c r="C9" s="411"/>
      <c r="D9" s="411"/>
      <c r="E9" s="412"/>
    </row>
    <row r="10" s="398" customFormat="1" ht="24" customHeight="1" spans="1:15">
      <c r="A10" s="409"/>
      <c r="B10" s="413"/>
      <c r="C10" s="411"/>
      <c r="D10" s="411"/>
      <c r="E10" s="412"/>
    </row>
    <row r="11" s="398" customFormat="1" ht="24" customHeight="1" spans="1:15">
      <c r="A11" s="415"/>
      <c r="B11" s="416"/>
      <c r="C11" s="411"/>
      <c r="D11" s="411"/>
      <c r="E11" s="412"/>
      <c r="O11" s="417"/>
    </row>
    <row r="12" s="399" customFormat="1" ht="24" customHeight="1" spans="1:15">
      <c r="A12" s="418" t="s">
        <v>651</v>
      </c>
      <c r="B12" s="410">
        <f>SUM(B5:B10)</f>
        <v>0</v>
      </c>
      <c r="C12" s="419">
        <f>SUM(C5:C10)</f>
        <v>0</v>
      </c>
      <c r="D12" s="419">
        <f>SUM(D5:D10)</f>
        <v>0</v>
      </c>
      <c r="E12" s="412"/>
    </row>
    <row r="13" s="400" customFormat="1" ht="24" customHeight="1" spans="1:15">
      <c r="C13" s="420"/>
      <c r="D13" s="420"/>
      <c r="E13" s="420"/>
    </row>
    <row r="14" s="400" customFormat="1" ht="24" customHeight="1" spans="1:15">
      <c r="C14" s="420"/>
      <c r="D14" s="420"/>
      <c r="E14" s="420"/>
    </row>
    <row r="15" s="400" customFormat="1" ht="24" customHeight="1" spans="1:15">
      <c r="C15" s="420"/>
      <c r="D15" s="420"/>
      <c r="E15" s="420"/>
    </row>
    <row r="16" s="400" customFormat="1" ht="24" customHeight="1" spans="1:15">
      <c r="C16" s="420"/>
      <c r="D16" s="420"/>
      <c r="E16" s="420"/>
    </row>
    <row r="17" s="400" customFormat="1" ht="24" customHeight="1" spans="3:5">
      <c r="C17" s="420"/>
      <c r="D17" s="420"/>
      <c r="E17" s="420"/>
    </row>
    <row r="18" s="400" customFormat="1" ht="24" customHeight="1" spans="3:5">
      <c r="C18" s="420"/>
      <c r="D18" s="420"/>
      <c r="E18" s="420"/>
    </row>
    <row r="19" s="400" customFormat="1" ht="24" customHeight="1" spans="3:5">
      <c r="C19" s="420"/>
      <c r="D19" s="420"/>
      <c r="E19" s="420"/>
    </row>
    <row r="20" s="400" customFormat="1" ht="24" customHeight="1" spans="3:5">
      <c r="C20" s="420"/>
      <c r="D20" s="420"/>
      <c r="E20" s="420"/>
    </row>
    <row r="21" s="400" customFormat="1" ht="24" customHeight="1" spans="3:5">
      <c r="C21" s="420"/>
      <c r="D21" s="420"/>
      <c r="E21" s="420"/>
    </row>
    <row r="22" s="400" customFormat="1" ht="24" customHeight="1" spans="3:5">
      <c r="C22" s="420"/>
      <c r="D22" s="420"/>
      <c r="E22" s="420"/>
    </row>
    <row r="23" s="400" customFormat="1" ht="24" customHeight="1" spans="3:5">
      <c r="C23" s="420"/>
      <c r="D23" s="420"/>
      <c r="E23" s="420"/>
    </row>
    <row r="24" s="400" customFormat="1" ht="24" customHeight="1" spans="3:5">
      <c r="C24" s="420"/>
      <c r="D24" s="420"/>
      <c r="E24" s="420"/>
    </row>
    <row r="25" s="400" customFormat="1" ht="24" customHeight="1" spans="3:5">
      <c r="C25" s="420"/>
      <c r="D25" s="420"/>
      <c r="E25" s="420"/>
    </row>
    <row r="26" s="400" customFormat="1" ht="24" customHeight="1" spans="3:5">
      <c r="C26" s="420"/>
      <c r="D26" s="420"/>
      <c r="E26" s="420"/>
    </row>
    <row r="27" s="400" customFormat="1" ht="24" customHeight="1" spans="3:5">
      <c r="C27" s="420"/>
      <c r="D27" s="420"/>
      <c r="E27" s="420"/>
    </row>
    <row r="28" s="400" customFormat="1" ht="24" customHeight="1" spans="3:5">
      <c r="C28" s="420"/>
      <c r="D28" s="420"/>
      <c r="E28" s="420"/>
    </row>
    <row r="29" s="400" customFormat="1" ht="24" customHeight="1" spans="3:5">
      <c r="C29" s="420"/>
      <c r="D29" s="420"/>
      <c r="E29" s="420"/>
    </row>
    <row r="30" s="400" customFormat="1" ht="24" customHeight="1" spans="3:5">
      <c r="C30" s="420"/>
      <c r="D30" s="420"/>
      <c r="E30" s="420"/>
    </row>
    <row r="31" s="400" customFormat="1" ht="24" customHeight="1" spans="3:5">
      <c r="C31" s="420"/>
      <c r="D31" s="420"/>
      <c r="E31" s="420"/>
    </row>
    <row r="32" s="400" customFormat="1" ht="24" customHeight="1" spans="3:5">
      <c r="C32" s="420"/>
      <c r="D32" s="420"/>
      <c r="E32" s="420"/>
    </row>
    <row r="33" s="400" customFormat="1" ht="24" customHeight="1" spans="3:5">
      <c r="C33" s="420"/>
      <c r="D33" s="420"/>
      <c r="E33" s="420"/>
    </row>
    <row r="34" s="400" customFormat="1" ht="24" customHeight="1" spans="3:5">
      <c r="C34" s="420"/>
      <c r="D34" s="420"/>
      <c r="E34" s="420"/>
    </row>
    <row r="35" s="400" customFormat="1" ht="24" customHeight="1" spans="3:5">
      <c r="C35" s="420"/>
      <c r="D35" s="420"/>
      <c r="E35" s="420"/>
    </row>
    <row r="36" s="400" customFormat="1" ht="24" customHeight="1" spans="3:5">
      <c r="C36" s="420"/>
      <c r="D36" s="420"/>
      <c r="E36" s="420"/>
    </row>
    <row r="37" s="400" customFormat="1" ht="24" customHeight="1" spans="3:5">
      <c r="C37" s="420"/>
      <c r="D37" s="420"/>
      <c r="E37" s="420"/>
    </row>
    <row r="38" s="400" customFormat="1" ht="24" customHeight="1" spans="3:5">
      <c r="C38" s="420"/>
      <c r="D38" s="420"/>
      <c r="E38" s="420"/>
    </row>
    <row r="39" s="400" customFormat="1" ht="24" customHeight="1" spans="3:5">
      <c r="C39" s="420"/>
      <c r="D39" s="420"/>
      <c r="E39" s="420"/>
    </row>
    <row r="40" s="400" customFormat="1" ht="24" customHeight="1" spans="3:5">
      <c r="C40" s="420"/>
      <c r="D40" s="420"/>
      <c r="E40" s="420"/>
    </row>
    <row r="41" s="400" customFormat="1" ht="24" customHeight="1" spans="3:5">
      <c r="C41" s="420"/>
      <c r="D41" s="420"/>
      <c r="E41" s="420"/>
    </row>
    <row r="42" s="400" customFormat="1" ht="24" customHeight="1" spans="3:5">
      <c r="C42" s="420"/>
      <c r="D42" s="420"/>
      <c r="E42" s="420"/>
    </row>
    <row r="43" s="400" customFormat="1" ht="24" customHeight="1" spans="3:5">
      <c r="C43" s="420"/>
      <c r="D43" s="420"/>
      <c r="E43" s="420"/>
    </row>
    <row r="44" s="400" customFormat="1" ht="24" customHeight="1" spans="3:5">
      <c r="C44" s="420"/>
      <c r="D44" s="420"/>
      <c r="E44" s="420"/>
    </row>
    <row r="45" s="400" customFormat="1" ht="24" customHeight="1" spans="3:5">
      <c r="C45" s="420"/>
      <c r="D45" s="420"/>
      <c r="E45" s="420"/>
    </row>
    <row r="46" s="400" customFormat="1" ht="24" customHeight="1" spans="3:5">
      <c r="C46" s="420"/>
      <c r="D46" s="420"/>
      <c r="E46" s="420"/>
    </row>
    <row r="47" s="400" customFormat="1" ht="24" customHeight="1" spans="3:5">
      <c r="C47" s="420"/>
      <c r="D47" s="420"/>
      <c r="E47" s="420"/>
    </row>
    <row r="48" s="400" customFormat="1" ht="24" customHeight="1" spans="3:5">
      <c r="C48" s="420"/>
      <c r="D48" s="420"/>
      <c r="E48" s="420"/>
    </row>
    <row r="49" s="400" customFormat="1" ht="24" customHeight="1" spans="3:5">
      <c r="C49" s="420"/>
      <c r="D49" s="420"/>
      <c r="E49" s="420"/>
    </row>
    <row r="50" s="400" customFormat="1" ht="24" customHeight="1" spans="3:5">
      <c r="C50" s="420"/>
      <c r="D50" s="420"/>
      <c r="E50" s="420"/>
    </row>
    <row r="51" s="400" customFormat="1" ht="24" customHeight="1" spans="3:5">
      <c r="C51" s="420"/>
      <c r="D51" s="420"/>
      <c r="E51" s="420"/>
    </row>
    <row r="52" s="400" customFormat="1" ht="24" customHeight="1" spans="3:5">
      <c r="C52" s="420"/>
      <c r="D52" s="420"/>
      <c r="E52" s="420"/>
    </row>
    <row r="53" s="400" customFormat="1" ht="24" customHeight="1" spans="3:5">
      <c r="C53" s="420"/>
      <c r="D53" s="420"/>
      <c r="E53" s="420"/>
    </row>
    <row r="54" s="400" customFormat="1" ht="24" customHeight="1" spans="3:5">
      <c r="C54" s="420"/>
      <c r="D54" s="420"/>
      <c r="E54" s="420"/>
    </row>
    <row r="55" s="400" customFormat="1" ht="24" customHeight="1" spans="3:5">
      <c r="C55" s="420"/>
      <c r="D55" s="420"/>
      <c r="E55" s="420"/>
    </row>
    <row r="56" s="400" customFormat="1" ht="24" customHeight="1" spans="3:5">
      <c r="C56" s="420"/>
      <c r="D56" s="420"/>
      <c r="E56" s="420"/>
    </row>
    <row r="57" s="400" customFormat="1" ht="24" customHeight="1" spans="3:5">
      <c r="C57" s="420"/>
      <c r="D57" s="420"/>
      <c r="E57" s="420"/>
    </row>
    <row r="58" s="400" customFormat="1" ht="24" customHeight="1" spans="3:5">
      <c r="C58" s="420"/>
      <c r="D58" s="420"/>
      <c r="E58" s="420"/>
    </row>
    <row r="59" s="400" customFormat="1" ht="24" customHeight="1" spans="3:5">
      <c r="C59" s="420"/>
      <c r="D59" s="420"/>
      <c r="E59" s="420"/>
    </row>
    <row r="60" s="400" customFormat="1" ht="24" customHeight="1" spans="3:5">
      <c r="C60" s="420"/>
      <c r="D60" s="420"/>
      <c r="E60" s="420"/>
    </row>
    <row r="61" s="400" customFormat="1" ht="24" customHeight="1" spans="3:5">
      <c r="C61" s="420"/>
      <c r="D61" s="420"/>
      <c r="E61" s="420"/>
    </row>
    <row r="62" s="400" customFormat="1" ht="24" customHeight="1" spans="3:5">
      <c r="C62" s="420"/>
      <c r="D62" s="420"/>
      <c r="E62" s="420"/>
    </row>
    <row r="63" s="400" customFormat="1" ht="24" customHeight="1" spans="3:5">
      <c r="C63" s="420"/>
      <c r="D63" s="420"/>
      <c r="E63" s="420"/>
    </row>
    <row r="64" s="400" customFormat="1" ht="24" customHeight="1" spans="3:5">
      <c r="C64" s="420"/>
      <c r="D64" s="420"/>
      <c r="E64" s="420"/>
    </row>
    <row r="65" s="400" customFormat="1" ht="24" customHeight="1" spans="3:5">
      <c r="C65" s="420"/>
      <c r="D65" s="420"/>
      <c r="E65" s="420"/>
    </row>
    <row r="66" s="400" customFormat="1" ht="24" customHeight="1" spans="3:5">
      <c r="C66" s="420"/>
      <c r="D66" s="420"/>
      <c r="E66" s="420"/>
    </row>
    <row r="67" s="400" customFormat="1" ht="24" customHeight="1" spans="3:5">
      <c r="C67" s="420"/>
      <c r="D67" s="420"/>
      <c r="E67" s="420"/>
    </row>
    <row r="68" s="400" customFormat="1" ht="24" customHeight="1" spans="3:5">
      <c r="C68" s="420"/>
      <c r="D68" s="420"/>
      <c r="E68" s="420"/>
    </row>
    <row r="69" s="400" customFormat="1" ht="24" customHeight="1" spans="3:5">
      <c r="C69" s="420"/>
      <c r="D69" s="420"/>
      <c r="E69" s="420"/>
    </row>
    <row r="70" s="400" customFormat="1" ht="24" customHeight="1" spans="3:5">
      <c r="C70" s="420"/>
      <c r="D70" s="420"/>
      <c r="E70" s="420"/>
    </row>
    <row r="71" s="400" customFormat="1" ht="24" customHeight="1" spans="3:5">
      <c r="C71" s="420"/>
      <c r="D71" s="420"/>
      <c r="E71" s="420"/>
    </row>
    <row r="72" s="400" customFormat="1" ht="24" customHeight="1" spans="3:5">
      <c r="C72" s="420"/>
      <c r="D72" s="420"/>
      <c r="E72" s="420"/>
    </row>
    <row r="73" s="400" customFormat="1" ht="24" customHeight="1" spans="3:5">
      <c r="C73" s="420"/>
      <c r="D73" s="420"/>
      <c r="E73" s="420"/>
    </row>
    <row r="74" s="400" customFormat="1" ht="24" customHeight="1" spans="3:5">
      <c r="C74" s="420"/>
      <c r="D74" s="420"/>
      <c r="E74" s="420"/>
    </row>
    <row r="75" s="400" customFormat="1" ht="24" customHeight="1" spans="3:5">
      <c r="C75" s="420"/>
      <c r="D75" s="420"/>
      <c r="E75" s="420"/>
    </row>
    <row r="76" s="400" customFormat="1" ht="24" customHeight="1" spans="3:5">
      <c r="C76" s="420"/>
      <c r="D76" s="420"/>
      <c r="E76" s="420"/>
    </row>
    <row r="77" s="400" customFormat="1" ht="24" customHeight="1" spans="3:5">
      <c r="C77" s="420"/>
      <c r="D77" s="420"/>
      <c r="E77" s="420"/>
    </row>
    <row r="78" s="400" customFormat="1" ht="24" customHeight="1" spans="3:5">
      <c r="C78" s="420"/>
      <c r="D78" s="420"/>
      <c r="E78" s="420"/>
    </row>
    <row r="79" s="400" customFormat="1" ht="24" customHeight="1" spans="3:5">
      <c r="C79" s="420"/>
      <c r="D79" s="420"/>
      <c r="E79" s="420"/>
    </row>
    <row r="80" s="400" customFormat="1" ht="24" customHeight="1" spans="3:5">
      <c r="C80" s="420"/>
      <c r="D80" s="420"/>
      <c r="E80" s="420"/>
    </row>
    <row r="81" s="400" customFormat="1" ht="24" customHeight="1" spans="3:5">
      <c r="C81" s="420"/>
      <c r="D81" s="420"/>
      <c r="E81" s="420"/>
    </row>
  </sheetData>
  <mergeCells count="2">
    <mergeCell ref="A2:E2"/>
    <mergeCell ref="D3:E3"/>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58"/>
  <sheetViews>
    <sheetView showGridLines="0" showZeros="0" view="pageBreakPreview" zoomScale="90" zoomScaleNormal="100" workbookViewId="0">
      <selection activeCell="A7" sqref="A7"/>
    </sheetView>
  </sheetViews>
  <sheetFormatPr defaultColWidth="6.88333333333333" defaultRowHeight="15.95" customHeight="1"/>
  <cols>
    <col min="1" max="1" width="56.1333333333333" style="328" customWidth="1"/>
    <col min="2" max="3" width="9.63333333333333" style="328" customWidth="1"/>
    <col min="4" max="4" width="11.6333333333333" style="328" customWidth="1"/>
    <col min="5" max="5" width="10.75" style="384" customWidth="1"/>
    <col min="6" max="6" width="9.63333333333333" style="385" customWidth="1"/>
    <col min="7" max="16384" width="6.88333333333333" style="328"/>
  </cols>
  <sheetData>
    <row r="1" s="324" customFormat="1" ht="24" customHeight="1" spans="1:254">
      <c r="A1" s="329" t="s">
        <v>702</v>
      </c>
      <c r="B1" s="329"/>
      <c r="C1" s="329"/>
      <c r="D1" s="329"/>
      <c r="E1" s="386"/>
      <c r="F1" s="330"/>
      <c r="G1" s="331"/>
      <c r="H1" s="331"/>
      <c r="I1" s="331"/>
      <c r="J1" s="331"/>
      <c r="K1" s="331"/>
      <c r="L1" s="331"/>
      <c r="M1" s="331"/>
      <c r="N1" s="331"/>
      <c r="O1" s="331"/>
      <c r="P1" s="331"/>
      <c r="Q1" s="331"/>
      <c r="R1" s="331"/>
      <c r="S1" s="331"/>
      <c r="T1" s="331"/>
      <c r="U1" s="331"/>
      <c r="V1" s="331"/>
      <c r="W1" s="331"/>
      <c r="X1" s="331"/>
      <c r="Y1" s="331"/>
      <c r="Z1" s="331"/>
      <c r="AA1" s="331"/>
      <c r="AB1" s="331"/>
      <c r="AC1" s="331"/>
      <c r="AD1" s="331"/>
      <c r="AE1" s="331"/>
      <c r="AF1" s="331"/>
      <c r="AG1" s="331"/>
      <c r="AH1" s="331"/>
      <c r="AI1" s="331"/>
      <c r="AJ1" s="331"/>
      <c r="AK1" s="331"/>
      <c r="AL1" s="331"/>
      <c r="AM1" s="331"/>
      <c r="AN1" s="331"/>
      <c r="AO1" s="331"/>
      <c r="AP1" s="331"/>
      <c r="AQ1" s="331"/>
      <c r="AR1" s="331"/>
      <c r="AS1" s="331"/>
      <c r="AT1" s="331"/>
      <c r="AU1" s="331"/>
      <c r="AV1" s="331"/>
      <c r="AW1" s="331"/>
      <c r="AX1" s="331"/>
      <c r="AY1" s="331"/>
      <c r="AZ1" s="331"/>
      <c r="BA1" s="331"/>
      <c r="BB1" s="331"/>
      <c r="BC1" s="331"/>
      <c r="BD1" s="331"/>
      <c r="BE1" s="331"/>
      <c r="BF1" s="331"/>
      <c r="BG1" s="331"/>
      <c r="BH1" s="331"/>
      <c r="BI1" s="331"/>
      <c r="BJ1" s="331"/>
      <c r="BK1" s="331"/>
      <c r="BL1" s="331"/>
      <c r="BM1" s="331"/>
      <c r="BN1" s="331"/>
      <c r="BO1" s="331"/>
      <c r="BP1" s="331"/>
      <c r="BQ1" s="331"/>
      <c r="BR1" s="331"/>
      <c r="BS1" s="331"/>
      <c r="BT1" s="331"/>
      <c r="BU1" s="331"/>
      <c r="BV1" s="331"/>
      <c r="BW1" s="331"/>
      <c r="BX1" s="331"/>
      <c r="BY1" s="331"/>
      <c r="BZ1" s="331"/>
      <c r="CA1" s="331"/>
      <c r="CB1" s="331"/>
      <c r="CC1" s="331"/>
      <c r="CD1" s="331"/>
      <c r="CE1" s="331"/>
      <c r="CF1" s="331"/>
      <c r="CG1" s="331"/>
      <c r="CH1" s="331"/>
      <c r="CI1" s="331"/>
      <c r="CJ1" s="331"/>
      <c r="CK1" s="331"/>
      <c r="CL1" s="331"/>
      <c r="CM1" s="331"/>
      <c r="CN1" s="331"/>
      <c r="CO1" s="331"/>
      <c r="CP1" s="331"/>
      <c r="CQ1" s="331"/>
      <c r="CR1" s="331"/>
      <c r="CS1" s="331"/>
      <c r="CT1" s="331"/>
      <c r="CU1" s="331"/>
      <c r="CV1" s="331"/>
      <c r="CW1" s="331"/>
      <c r="CX1" s="331"/>
      <c r="CY1" s="331"/>
      <c r="CZ1" s="331"/>
      <c r="DA1" s="331"/>
      <c r="DB1" s="331"/>
      <c r="DC1" s="331"/>
      <c r="DD1" s="331"/>
      <c r="DE1" s="331"/>
      <c r="DF1" s="331"/>
      <c r="DG1" s="331"/>
      <c r="DH1" s="331"/>
      <c r="DI1" s="331"/>
      <c r="DJ1" s="331"/>
      <c r="DK1" s="331"/>
      <c r="DL1" s="331"/>
      <c r="DM1" s="331"/>
      <c r="DN1" s="331"/>
      <c r="DO1" s="331"/>
      <c r="DP1" s="331"/>
      <c r="DQ1" s="331"/>
      <c r="DR1" s="331"/>
      <c r="DS1" s="331"/>
      <c r="DT1" s="331"/>
      <c r="DU1" s="331"/>
      <c r="DV1" s="331"/>
      <c r="DW1" s="331"/>
      <c r="DX1" s="331"/>
      <c r="DY1" s="331"/>
      <c r="DZ1" s="331"/>
      <c r="EA1" s="331"/>
      <c r="EB1" s="331"/>
      <c r="EC1" s="331"/>
      <c r="ED1" s="331"/>
      <c r="EE1" s="331"/>
      <c r="EF1" s="331"/>
      <c r="EG1" s="331"/>
      <c r="EH1" s="331"/>
      <c r="EI1" s="331"/>
      <c r="EJ1" s="331"/>
      <c r="EK1" s="331"/>
      <c r="EL1" s="331"/>
      <c r="EM1" s="331"/>
      <c r="EN1" s="331"/>
      <c r="EO1" s="331"/>
      <c r="EP1" s="331"/>
      <c r="EQ1" s="331"/>
      <c r="ER1" s="331"/>
      <c r="ES1" s="331"/>
      <c r="ET1" s="331"/>
      <c r="EU1" s="331"/>
      <c r="EV1" s="331"/>
      <c r="EW1" s="331"/>
      <c r="EX1" s="331"/>
      <c r="EY1" s="331"/>
      <c r="EZ1" s="331"/>
      <c r="FA1" s="331"/>
      <c r="FB1" s="331"/>
      <c r="FC1" s="331"/>
      <c r="FD1" s="331"/>
      <c r="FE1" s="331"/>
      <c r="FF1" s="331"/>
      <c r="FG1" s="331"/>
      <c r="FH1" s="331"/>
      <c r="FI1" s="331"/>
      <c r="FJ1" s="331"/>
      <c r="FK1" s="331"/>
      <c r="FL1" s="331"/>
      <c r="FM1" s="331"/>
      <c r="FN1" s="331"/>
      <c r="FO1" s="331"/>
      <c r="FP1" s="331"/>
      <c r="FQ1" s="331"/>
      <c r="FR1" s="331"/>
      <c r="FS1" s="331"/>
      <c r="FT1" s="331"/>
      <c r="FU1" s="331"/>
      <c r="FV1" s="331"/>
      <c r="FW1" s="331"/>
      <c r="FX1" s="331"/>
      <c r="FY1" s="331"/>
      <c r="FZ1" s="331"/>
      <c r="GA1" s="331"/>
      <c r="GB1" s="331"/>
      <c r="GC1" s="331"/>
      <c r="GD1" s="331"/>
      <c r="GE1" s="331"/>
      <c r="GF1" s="331"/>
      <c r="GG1" s="331"/>
      <c r="GH1" s="331"/>
      <c r="GI1" s="331"/>
      <c r="GJ1" s="331"/>
      <c r="GK1" s="331"/>
      <c r="GL1" s="331"/>
      <c r="GM1" s="331"/>
      <c r="GN1" s="331"/>
      <c r="GO1" s="331"/>
      <c r="GP1" s="331"/>
      <c r="GQ1" s="331"/>
      <c r="GR1" s="331"/>
      <c r="GS1" s="331"/>
      <c r="GT1" s="331"/>
      <c r="GU1" s="331"/>
      <c r="GV1" s="331"/>
      <c r="GW1" s="331"/>
      <c r="GX1" s="331"/>
      <c r="GY1" s="331"/>
      <c r="GZ1" s="331"/>
      <c r="HA1" s="331"/>
      <c r="HB1" s="331"/>
      <c r="HC1" s="331"/>
      <c r="HD1" s="331"/>
      <c r="HE1" s="331"/>
      <c r="HF1" s="331"/>
      <c r="HG1" s="331"/>
      <c r="HH1" s="331"/>
      <c r="HI1" s="331"/>
      <c r="HJ1" s="331"/>
      <c r="HK1" s="331"/>
      <c r="HL1" s="331"/>
      <c r="HM1" s="331"/>
      <c r="HN1" s="331"/>
      <c r="HO1" s="331"/>
      <c r="HP1" s="331"/>
      <c r="HQ1" s="331"/>
      <c r="HR1" s="331"/>
      <c r="HS1" s="331"/>
      <c r="HT1" s="331"/>
      <c r="HU1" s="331"/>
      <c r="HV1" s="331"/>
      <c r="HW1" s="331"/>
      <c r="HX1" s="331"/>
      <c r="HY1" s="331"/>
      <c r="HZ1" s="331"/>
      <c r="IA1" s="331"/>
      <c r="IB1" s="331"/>
      <c r="IC1" s="331"/>
      <c r="ID1" s="331"/>
      <c r="IE1" s="331"/>
      <c r="IF1" s="331"/>
      <c r="IG1" s="331"/>
      <c r="IH1" s="331"/>
      <c r="II1" s="331"/>
      <c r="IJ1" s="331"/>
      <c r="IK1" s="331"/>
      <c r="IL1" s="331"/>
      <c r="IM1" s="331"/>
      <c r="IN1" s="331"/>
      <c r="IO1" s="331"/>
      <c r="IP1" s="331"/>
      <c r="IQ1" s="331"/>
      <c r="IR1" s="331"/>
      <c r="IS1" s="331"/>
      <c r="IT1" s="331"/>
    </row>
    <row r="2" s="325" customFormat="1" ht="42" customHeight="1" spans="1:254">
      <c r="A2" s="332" t="s">
        <v>703</v>
      </c>
      <c r="B2" s="332"/>
      <c r="C2" s="332"/>
      <c r="D2" s="332"/>
      <c r="E2" s="332"/>
      <c r="F2" s="333"/>
    </row>
    <row r="3" s="326" customFormat="1" ht="27" customHeight="1" spans="1:254">
      <c r="E3" s="387"/>
      <c r="F3" s="388" t="s">
        <v>2</v>
      </c>
    </row>
    <row r="4" s="299" customFormat="1" ht="30" customHeight="1" spans="1:254">
      <c r="A4" s="320" t="s">
        <v>3</v>
      </c>
      <c r="B4" s="335" t="s">
        <v>4</v>
      </c>
      <c r="C4" s="336" t="s">
        <v>704</v>
      </c>
      <c r="D4" s="337" t="s">
        <v>6</v>
      </c>
      <c r="E4" s="389" t="s">
        <v>7</v>
      </c>
      <c r="F4" s="338" t="s">
        <v>8</v>
      </c>
      <c r="G4" s="339"/>
      <c r="H4" s="339"/>
      <c r="I4" s="339"/>
      <c r="J4" s="339"/>
      <c r="K4" s="339"/>
      <c r="L4" s="339"/>
      <c r="M4" s="339"/>
      <c r="N4" s="339"/>
      <c r="O4" s="339"/>
      <c r="P4" s="339"/>
      <c r="Q4" s="339"/>
      <c r="R4" s="339"/>
      <c r="S4" s="339"/>
      <c r="T4" s="339"/>
      <c r="U4" s="339"/>
      <c r="V4" s="339"/>
      <c r="W4" s="339"/>
      <c r="X4" s="339"/>
      <c r="Y4" s="339"/>
      <c r="Z4" s="339"/>
      <c r="AA4" s="339"/>
      <c r="AB4" s="339"/>
      <c r="AC4" s="339"/>
      <c r="AD4" s="339"/>
      <c r="AE4" s="339"/>
      <c r="AF4" s="339"/>
      <c r="AG4" s="339"/>
      <c r="AH4" s="339"/>
      <c r="AI4" s="339"/>
      <c r="AJ4" s="339"/>
      <c r="AK4" s="339"/>
      <c r="AL4" s="339"/>
      <c r="AM4" s="339"/>
      <c r="AN4" s="339"/>
      <c r="AO4" s="339"/>
      <c r="AP4" s="339"/>
      <c r="AQ4" s="339"/>
      <c r="AR4" s="339"/>
      <c r="AS4" s="339"/>
      <c r="AT4" s="339"/>
      <c r="AU4" s="339"/>
      <c r="AV4" s="339"/>
      <c r="AW4" s="339"/>
      <c r="AX4" s="339"/>
      <c r="AY4" s="339"/>
      <c r="AZ4" s="339"/>
      <c r="BA4" s="339"/>
      <c r="BB4" s="339"/>
      <c r="BC4" s="339"/>
      <c r="BD4" s="339"/>
      <c r="BE4" s="339"/>
      <c r="BF4" s="339"/>
      <c r="BG4" s="339"/>
      <c r="BH4" s="339"/>
      <c r="BI4" s="339"/>
      <c r="BJ4" s="339"/>
      <c r="BK4" s="339"/>
      <c r="BL4" s="339"/>
      <c r="BM4" s="339"/>
      <c r="BN4" s="339"/>
      <c r="BO4" s="339"/>
      <c r="BP4" s="339"/>
      <c r="BQ4" s="339"/>
      <c r="BR4" s="339"/>
      <c r="BS4" s="339"/>
      <c r="BT4" s="339"/>
      <c r="BU4" s="339"/>
      <c r="BV4" s="339"/>
      <c r="BW4" s="339"/>
      <c r="BX4" s="339"/>
      <c r="BY4" s="339"/>
      <c r="BZ4" s="339"/>
      <c r="CA4" s="339"/>
      <c r="CB4" s="339"/>
      <c r="CC4" s="339"/>
      <c r="CD4" s="339"/>
      <c r="CE4" s="339"/>
      <c r="CF4" s="339"/>
      <c r="CG4" s="339"/>
      <c r="CH4" s="339"/>
      <c r="CI4" s="339"/>
      <c r="CJ4" s="339"/>
      <c r="CK4" s="339"/>
      <c r="CL4" s="339"/>
      <c r="CM4" s="339"/>
      <c r="CN4" s="339"/>
      <c r="CO4" s="339"/>
      <c r="CP4" s="339"/>
      <c r="CQ4" s="339"/>
      <c r="CR4" s="339"/>
      <c r="CS4" s="339"/>
      <c r="CT4" s="339"/>
      <c r="CU4" s="339"/>
      <c r="CV4" s="339"/>
      <c r="CW4" s="339"/>
      <c r="CX4" s="339"/>
      <c r="CY4" s="339"/>
      <c r="CZ4" s="339"/>
      <c r="DA4" s="339"/>
      <c r="DB4" s="339"/>
      <c r="DC4" s="339"/>
      <c r="DD4" s="339"/>
      <c r="DE4" s="339"/>
      <c r="DF4" s="339"/>
      <c r="DG4" s="339"/>
      <c r="DH4" s="339"/>
      <c r="DI4" s="339"/>
      <c r="DJ4" s="339"/>
      <c r="DK4" s="339"/>
      <c r="DL4" s="339"/>
      <c r="DM4" s="339"/>
      <c r="DN4" s="339"/>
      <c r="DO4" s="339"/>
      <c r="DP4" s="339"/>
      <c r="DQ4" s="339"/>
      <c r="DR4" s="339"/>
      <c r="DS4" s="339"/>
      <c r="DT4" s="339"/>
      <c r="DU4" s="339"/>
      <c r="DV4" s="339"/>
      <c r="DW4" s="339"/>
      <c r="DX4" s="339"/>
      <c r="DY4" s="339"/>
      <c r="DZ4" s="339"/>
      <c r="EA4" s="339"/>
      <c r="EB4" s="339"/>
      <c r="EC4" s="339"/>
      <c r="ED4" s="339"/>
      <c r="EE4" s="339"/>
      <c r="EF4" s="339"/>
      <c r="EG4" s="339"/>
      <c r="EH4" s="339"/>
      <c r="EI4" s="339"/>
      <c r="EJ4" s="339"/>
      <c r="EK4" s="339"/>
      <c r="EL4" s="339"/>
      <c r="EM4" s="339"/>
      <c r="EN4" s="339"/>
      <c r="EO4" s="339"/>
      <c r="EP4" s="339"/>
      <c r="EQ4" s="339"/>
      <c r="ER4" s="339"/>
      <c r="ES4" s="339"/>
      <c r="ET4" s="339"/>
      <c r="EU4" s="339"/>
      <c r="EV4" s="339"/>
      <c r="EW4" s="339"/>
      <c r="EX4" s="339"/>
      <c r="EY4" s="339"/>
      <c r="EZ4" s="339"/>
      <c r="FA4" s="339"/>
      <c r="FB4" s="339"/>
      <c r="FC4" s="339"/>
      <c r="FD4" s="339"/>
      <c r="FE4" s="339"/>
      <c r="FF4" s="339"/>
      <c r="FG4" s="339"/>
      <c r="FH4" s="339"/>
      <c r="FI4" s="339"/>
      <c r="FJ4" s="339"/>
      <c r="FK4" s="339"/>
      <c r="FL4" s="339"/>
      <c r="FM4" s="339"/>
      <c r="FN4" s="339"/>
      <c r="FO4" s="339"/>
      <c r="FP4" s="339"/>
      <c r="FQ4" s="339"/>
      <c r="FR4" s="339"/>
      <c r="FS4" s="339"/>
      <c r="FT4" s="339"/>
      <c r="FU4" s="339"/>
      <c r="FV4" s="339"/>
      <c r="FW4" s="339"/>
      <c r="FX4" s="339"/>
      <c r="FY4" s="339"/>
      <c r="FZ4" s="339"/>
      <c r="GA4" s="339"/>
      <c r="GB4" s="339"/>
      <c r="GC4" s="339"/>
      <c r="GD4" s="339"/>
      <c r="GE4" s="339"/>
      <c r="GF4" s="339"/>
      <c r="GG4" s="339"/>
      <c r="GH4" s="339"/>
      <c r="GI4" s="339"/>
      <c r="GJ4" s="339"/>
      <c r="GK4" s="339"/>
      <c r="GL4" s="339"/>
      <c r="GM4" s="339"/>
      <c r="GN4" s="339"/>
      <c r="GO4" s="339"/>
      <c r="GP4" s="339"/>
      <c r="GQ4" s="339"/>
      <c r="GR4" s="339"/>
      <c r="GS4" s="339"/>
      <c r="GT4" s="339"/>
      <c r="GU4" s="339"/>
      <c r="GV4" s="339"/>
      <c r="GW4" s="339"/>
      <c r="GX4" s="339"/>
      <c r="GY4" s="339"/>
      <c r="GZ4" s="339"/>
      <c r="HA4" s="339"/>
      <c r="HB4" s="339"/>
      <c r="HC4" s="339"/>
      <c r="HD4" s="339"/>
      <c r="HE4" s="339"/>
      <c r="HF4" s="339"/>
      <c r="HG4" s="339"/>
      <c r="HH4" s="339"/>
      <c r="HI4" s="339"/>
      <c r="HJ4" s="339"/>
      <c r="HK4" s="339"/>
      <c r="HL4" s="339"/>
      <c r="HM4" s="339"/>
      <c r="HN4" s="339"/>
      <c r="HO4" s="339"/>
      <c r="HP4" s="339"/>
      <c r="HQ4" s="339"/>
      <c r="HR4" s="339"/>
      <c r="HS4" s="339"/>
      <c r="HT4" s="339"/>
      <c r="HU4" s="339"/>
      <c r="HV4" s="339"/>
      <c r="HW4" s="339"/>
      <c r="HX4" s="339"/>
      <c r="HY4" s="339"/>
      <c r="HZ4" s="339"/>
      <c r="IA4" s="339"/>
      <c r="IB4" s="339"/>
      <c r="IC4" s="339"/>
      <c r="ID4" s="339"/>
      <c r="IE4" s="339"/>
      <c r="IF4" s="339"/>
      <c r="IG4" s="339"/>
      <c r="IH4" s="339"/>
      <c r="II4" s="339"/>
      <c r="IJ4" s="339"/>
      <c r="IK4" s="339"/>
      <c r="IL4" s="339"/>
      <c r="IM4" s="339"/>
      <c r="IN4" s="339"/>
      <c r="IO4" s="339"/>
      <c r="IP4" s="339"/>
      <c r="IQ4" s="339"/>
      <c r="IR4" s="339"/>
      <c r="IS4" s="339"/>
      <c r="IT4" s="339"/>
    </row>
    <row r="5" s="299" customFormat="1" ht="24" customHeight="1" spans="1:254">
      <c r="A5" s="340" t="s">
        <v>705</v>
      </c>
      <c r="B5" s="341">
        <v>100</v>
      </c>
      <c r="C5" s="341">
        <v>100</v>
      </c>
      <c r="D5" s="341">
        <v>1577</v>
      </c>
      <c r="E5" s="342">
        <f>D5/C5</f>
        <v>15.77</v>
      </c>
      <c r="F5" s="390">
        <v>31.54</v>
      </c>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15"/>
      <c r="BP5" s="315"/>
      <c r="BQ5" s="315"/>
      <c r="BR5" s="315"/>
      <c r="BS5" s="315"/>
      <c r="BT5" s="315"/>
      <c r="BU5" s="315"/>
      <c r="BV5" s="315"/>
      <c r="BW5" s="315"/>
      <c r="BX5" s="315"/>
      <c r="BY5" s="315"/>
      <c r="BZ5" s="315"/>
      <c r="CA5" s="315"/>
      <c r="CB5" s="315"/>
      <c r="CC5" s="315"/>
      <c r="CD5" s="315"/>
      <c r="CE5" s="315"/>
      <c r="CF5" s="315"/>
      <c r="CG5" s="315"/>
      <c r="CH5" s="315"/>
      <c r="CI5" s="315"/>
      <c r="CJ5" s="315"/>
      <c r="CK5" s="315"/>
      <c r="CL5" s="315"/>
      <c r="CM5" s="315"/>
      <c r="CN5" s="315"/>
      <c r="CO5" s="315"/>
      <c r="CP5" s="315"/>
      <c r="CQ5" s="315"/>
      <c r="CR5" s="315"/>
      <c r="CS5" s="315"/>
      <c r="CT5" s="315"/>
      <c r="CU5" s="315"/>
      <c r="CV5" s="315"/>
      <c r="CW5" s="315"/>
      <c r="CX5" s="315"/>
      <c r="CY5" s="315"/>
      <c r="CZ5" s="315"/>
      <c r="DA5" s="315"/>
      <c r="DB5" s="315"/>
      <c r="DC5" s="315"/>
      <c r="DD5" s="315"/>
      <c r="DE5" s="315"/>
      <c r="DF5" s="315"/>
      <c r="DG5" s="315"/>
      <c r="DH5" s="315"/>
      <c r="DI5" s="315"/>
      <c r="DJ5" s="315"/>
      <c r="DK5" s="315"/>
      <c r="DL5" s="315"/>
      <c r="DM5" s="315"/>
      <c r="DN5" s="315"/>
      <c r="DO5" s="315"/>
      <c r="DP5" s="315"/>
      <c r="DQ5" s="315"/>
      <c r="DR5" s="315"/>
      <c r="DS5" s="315"/>
      <c r="DT5" s="315"/>
      <c r="DU5" s="315"/>
      <c r="DV5" s="315"/>
      <c r="DW5" s="315"/>
      <c r="DX5" s="315"/>
      <c r="DY5" s="315"/>
      <c r="DZ5" s="315"/>
      <c r="EA5" s="315"/>
      <c r="EB5" s="315"/>
      <c r="EC5" s="315"/>
      <c r="ED5" s="315"/>
      <c r="EE5" s="315"/>
      <c r="EF5" s="315"/>
      <c r="EG5" s="315"/>
      <c r="EH5" s="315"/>
      <c r="EI5" s="315"/>
      <c r="EJ5" s="315"/>
      <c r="EK5" s="315"/>
      <c r="EL5" s="315"/>
      <c r="EM5" s="315"/>
      <c r="EN5" s="315"/>
      <c r="EO5" s="315"/>
      <c r="EP5" s="315"/>
      <c r="EQ5" s="315"/>
      <c r="ER5" s="315"/>
      <c r="ES5" s="315"/>
      <c r="ET5" s="315"/>
      <c r="EU5" s="315"/>
      <c r="EV5" s="315"/>
      <c r="EW5" s="315"/>
      <c r="EX5" s="315"/>
      <c r="EY5" s="315"/>
      <c r="EZ5" s="315"/>
      <c r="FA5" s="315"/>
      <c r="FB5" s="315"/>
      <c r="FC5" s="315"/>
      <c r="FD5" s="315"/>
      <c r="FE5" s="315"/>
      <c r="FF5" s="315"/>
      <c r="FG5" s="315"/>
      <c r="FH5" s="315"/>
      <c r="FI5" s="315"/>
      <c r="FJ5" s="315"/>
      <c r="FK5" s="315"/>
      <c r="FL5" s="315"/>
      <c r="FM5" s="315"/>
      <c r="FN5" s="315"/>
      <c r="FO5" s="315"/>
      <c r="FP5" s="315"/>
      <c r="FQ5" s="315"/>
      <c r="FR5" s="315"/>
      <c r="FS5" s="315"/>
      <c r="FT5" s="315"/>
      <c r="FU5" s="315"/>
      <c r="FV5" s="315"/>
      <c r="FW5" s="315"/>
      <c r="FX5" s="315"/>
      <c r="FY5" s="315"/>
      <c r="FZ5" s="315"/>
      <c r="GA5" s="315"/>
      <c r="GB5" s="315"/>
      <c r="GC5" s="315"/>
      <c r="GD5" s="315"/>
      <c r="GE5" s="315"/>
      <c r="GF5" s="315"/>
      <c r="GG5" s="315"/>
      <c r="GH5" s="315"/>
      <c r="GI5" s="315"/>
      <c r="GJ5" s="315"/>
      <c r="GK5" s="315"/>
      <c r="GL5" s="315"/>
      <c r="GM5" s="315"/>
      <c r="GN5" s="315"/>
      <c r="GO5" s="315"/>
      <c r="GP5" s="315"/>
      <c r="GQ5" s="315"/>
      <c r="GR5" s="315"/>
      <c r="GS5" s="315"/>
      <c r="GT5" s="315"/>
      <c r="GU5" s="315"/>
      <c r="GV5" s="315"/>
      <c r="GW5" s="315"/>
      <c r="GX5" s="315"/>
      <c r="GY5" s="315"/>
      <c r="GZ5" s="315"/>
      <c r="HA5" s="315"/>
      <c r="HB5" s="315"/>
      <c r="HC5" s="315"/>
      <c r="HD5" s="315"/>
      <c r="HE5" s="315"/>
      <c r="HF5" s="315"/>
      <c r="HG5" s="315"/>
      <c r="HH5" s="315"/>
      <c r="HI5" s="315"/>
      <c r="HJ5" s="315"/>
      <c r="HK5" s="315"/>
      <c r="HL5" s="315"/>
      <c r="HM5" s="315"/>
      <c r="HN5" s="315"/>
      <c r="HO5" s="315"/>
      <c r="HP5" s="315"/>
      <c r="HQ5" s="315"/>
      <c r="HR5" s="315"/>
      <c r="HS5" s="315"/>
      <c r="HT5" s="315"/>
      <c r="HU5" s="315"/>
      <c r="HV5" s="315"/>
      <c r="HW5" s="315"/>
      <c r="HX5" s="315"/>
      <c r="HY5" s="315"/>
      <c r="HZ5" s="315"/>
      <c r="IA5" s="315"/>
      <c r="IB5" s="315"/>
      <c r="IC5" s="315"/>
      <c r="ID5" s="315"/>
      <c r="IE5" s="315"/>
      <c r="IF5" s="315"/>
      <c r="IG5" s="315"/>
      <c r="IH5" s="315"/>
      <c r="II5" s="315"/>
      <c r="IJ5" s="315"/>
      <c r="IK5" s="315"/>
      <c r="IL5" s="315"/>
      <c r="IM5" s="315"/>
      <c r="IN5" s="315"/>
      <c r="IO5" s="315"/>
      <c r="IP5" s="315"/>
      <c r="IQ5" s="315"/>
      <c r="IR5" s="315"/>
      <c r="IS5" s="315"/>
      <c r="IT5" s="315"/>
    </row>
    <row r="6" s="300" customFormat="1" ht="24" customHeight="1" spans="1:254">
      <c r="A6" s="344" t="s">
        <v>706</v>
      </c>
      <c r="B6" s="345"/>
      <c r="C6" s="345"/>
      <c r="D6" s="345"/>
      <c r="E6" s="342"/>
      <c r="F6" s="390"/>
      <c r="G6" s="315"/>
      <c r="H6" s="315"/>
      <c r="I6" s="348"/>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15"/>
      <c r="BP6" s="315"/>
      <c r="BQ6" s="315"/>
      <c r="BR6" s="315"/>
      <c r="BS6" s="315"/>
      <c r="BT6" s="315"/>
      <c r="BU6" s="315"/>
      <c r="BV6" s="315"/>
      <c r="BW6" s="315"/>
      <c r="BX6" s="315"/>
      <c r="BY6" s="315"/>
      <c r="BZ6" s="315"/>
      <c r="CA6" s="315"/>
      <c r="CB6" s="315"/>
      <c r="CC6" s="315"/>
      <c r="CD6" s="315"/>
      <c r="CE6" s="315"/>
      <c r="CF6" s="315"/>
      <c r="CG6" s="315"/>
      <c r="CH6" s="315"/>
      <c r="CI6" s="315"/>
      <c r="CJ6" s="315"/>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5"/>
      <c r="DS6" s="315"/>
      <c r="DT6" s="315"/>
      <c r="DU6" s="315"/>
      <c r="DV6" s="315"/>
      <c r="DW6" s="315"/>
      <c r="DX6" s="315"/>
      <c r="DY6" s="315"/>
      <c r="DZ6" s="315"/>
      <c r="EA6" s="315"/>
      <c r="EB6" s="315"/>
      <c r="EC6" s="315"/>
      <c r="ED6" s="315"/>
      <c r="EE6" s="315"/>
      <c r="EF6" s="315"/>
      <c r="EG6" s="315"/>
      <c r="EH6" s="315"/>
      <c r="EI6" s="315"/>
      <c r="EJ6" s="315"/>
      <c r="EK6" s="315"/>
      <c r="EL6" s="315"/>
      <c r="EM6" s="315"/>
      <c r="EN6" s="315"/>
      <c r="EO6" s="315"/>
      <c r="EP6" s="315"/>
      <c r="EQ6" s="315"/>
      <c r="ER6" s="315"/>
      <c r="ES6" s="315"/>
      <c r="ET6" s="315"/>
      <c r="EU6" s="315"/>
      <c r="EV6" s="315"/>
      <c r="EW6" s="315"/>
      <c r="EX6" s="315"/>
      <c r="EY6" s="315"/>
      <c r="EZ6" s="315"/>
      <c r="FA6" s="315"/>
      <c r="FB6" s="315"/>
      <c r="FC6" s="315"/>
      <c r="FD6" s="315"/>
      <c r="FE6" s="315"/>
      <c r="FF6" s="315"/>
      <c r="FG6" s="315"/>
      <c r="FH6" s="315"/>
      <c r="FI6" s="315"/>
      <c r="FJ6" s="315"/>
      <c r="FK6" s="315"/>
      <c r="FL6" s="315"/>
      <c r="FM6" s="315"/>
      <c r="FN6" s="315"/>
      <c r="FO6" s="315"/>
      <c r="FP6" s="315"/>
      <c r="FQ6" s="315"/>
      <c r="FR6" s="315"/>
      <c r="FS6" s="315"/>
      <c r="FT6" s="315"/>
      <c r="FU6" s="315"/>
      <c r="FV6" s="315"/>
      <c r="FW6" s="315"/>
      <c r="FX6" s="315"/>
      <c r="FY6" s="315"/>
      <c r="FZ6" s="315"/>
      <c r="GA6" s="315"/>
      <c r="GB6" s="315"/>
      <c r="GC6" s="315"/>
      <c r="GD6" s="315"/>
      <c r="GE6" s="315"/>
      <c r="GF6" s="315"/>
      <c r="GG6" s="315"/>
      <c r="GH6" s="315"/>
      <c r="GI6" s="315"/>
      <c r="GJ6" s="315"/>
      <c r="GK6" s="315"/>
      <c r="GL6" s="315"/>
      <c r="GM6" s="315"/>
      <c r="GN6" s="315"/>
      <c r="GO6" s="315"/>
      <c r="GP6" s="315"/>
      <c r="GQ6" s="315"/>
      <c r="GR6" s="315"/>
      <c r="GS6" s="315"/>
      <c r="GT6" s="315"/>
      <c r="GU6" s="315"/>
      <c r="GV6" s="315"/>
      <c r="GW6" s="315"/>
      <c r="GX6" s="315"/>
      <c r="GY6" s="315"/>
      <c r="GZ6" s="315"/>
      <c r="HA6" s="315"/>
      <c r="HB6" s="315"/>
      <c r="HC6" s="315"/>
      <c r="HD6" s="315"/>
      <c r="HE6" s="315"/>
      <c r="HF6" s="315"/>
      <c r="HG6" s="315"/>
      <c r="HH6" s="315"/>
      <c r="HI6" s="315"/>
      <c r="HJ6" s="315"/>
      <c r="HK6" s="315"/>
      <c r="HL6" s="315"/>
      <c r="HM6" s="315"/>
      <c r="HN6" s="315"/>
      <c r="HO6" s="315"/>
      <c r="HP6" s="315"/>
      <c r="HQ6" s="315"/>
      <c r="HR6" s="315"/>
      <c r="HS6" s="315"/>
      <c r="HT6" s="315"/>
      <c r="HU6" s="315"/>
      <c r="HV6" s="315"/>
      <c r="HW6" s="315"/>
      <c r="HX6" s="315"/>
      <c r="HY6" s="315"/>
      <c r="HZ6" s="315"/>
      <c r="IA6" s="315"/>
      <c r="IB6" s="315"/>
      <c r="IC6" s="315"/>
      <c r="ID6" s="315"/>
      <c r="IE6" s="315"/>
      <c r="IF6" s="315"/>
      <c r="IG6" s="315"/>
      <c r="IH6" s="315"/>
      <c r="II6" s="315"/>
      <c r="IJ6" s="315"/>
      <c r="IK6" s="315"/>
      <c r="IL6" s="315"/>
      <c r="IM6" s="315"/>
      <c r="IN6" s="315"/>
      <c r="IO6" s="315"/>
      <c r="IP6" s="315"/>
      <c r="IQ6" s="315"/>
      <c r="IR6" s="315"/>
      <c r="IS6" s="315"/>
      <c r="IT6" s="315"/>
    </row>
    <row r="7" s="300" customFormat="1" ht="24" customHeight="1" spans="1:254">
      <c r="A7" s="344" t="s">
        <v>707</v>
      </c>
      <c r="B7" s="345"/>
      <c r="C7" s="345"/>
      <c r="D7" s="345"/>
      <c r="E7" s="342"/>
      <c r="F7" s="390"/>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5"/>
      <c r="DL7" s="315"/>
      <c r="DM7" s="315"/>
      <c r="DN7" s="315"/>
      <c r="DO7" s="315"/>
      <c r="DP7" s="315"/>
      <c r="DQ7" s="315"/>
      <c r="DR7" s="315"/>
      <c r="DS7" s="315"/>
      <c r="DT7" s="315"/>
      <c r="DU7" s="315"/>
      <c r="DV7" s="315"/>
      <c r="DW7" s="315"/>
      <c r="DX7" s="315"/>
      <c r="DY7" s="315"/>
      <c r="DZ7" s="315"/>
      <c r="EA7" s="315"/>
      <c r="EB7" s="315"/>
      <c r="EC7" s="315"/>
      <c r="ED7" s="315"/>
      <c r="EE7" s="315"/>
      <c r="EF7" s="315"/>
      <c r="EG7" s="315"/>
      <c r="EH7" s="315"/>
      <c r="EI7" s="315"/>
      <c r="EJ7" s="315"/>
      <c r="EK7" s="315"/>
      <c r="EL7" s="315"/>
      <c r="EM7" s="315"/>
      <c r="EN7" s="315"/>
      <c r="EO7" s="315"/>
      <c r="EP7" s="315"/>
      <c r="EQ7" s="315"/>
      <c r="ER7" s="315"/>
      <c r="ES7" s="315"/>
      <c r="ET7" s="315"/>
      <c r="EU7" s="315"/>
      <c r="EV7" s="315"/>
      <c r="EW7" s="315"/>
      <c r="EX7" s="315"/>
      <c r="EY7" s="315"/>
      <c r="EZ7" s="315"/>
      <c r="FA7" s="315"/>
      <c r="FB7" s="315"/>
      <c r="FC7" s="315"/>
      <c r="FD7" s="315"/>
      <c r="FE7" s="315"/>
      <c r="FF7" s="315"/>
      <c r="FG7" s="315"/>
      <c r="FH7" s="315"/>
      <c r="FI7" s="315"/>
      <c r="FJ7" s="315"/>
      <c r="FK7" s="315"/>
      <c r="FL7" s="315"/>
      <c r="FM7" s="315"/>
      <c r="FN7" s="315"/>
      <c r="FO7" s="315"/>
      <c r="FP7" s="315"/>
      <c r="FQ7" s="315"/>
      <c r="FR7" s="315"/>
      <c r="FS7" s="315"/>
      <c r="FT7" s="315"/>
      <c r="FU7" s="315"/>
      <c r="FV7" s="315"/>
      <c r="FW7" s="315"/>
      <c r="FX7" s="315"/>
      <c r="FY7" s="315"/>
      <c r="FZ7" s="315"/>
      <c r="GA7" s="315"/>
      <c r="GB7" s="315"/>
      <c r="GC7" s="315"/>
      <c r="GD7" s="315"/>
      <c r="GE7" s="315"/>
      <c r="GF7" s="315"/>
      <c r="GG7" s="315"/>
      <c r="GH7" s="315"/>
      <c r="GI7" s="315"/>
      <c r="GJ7" s="315"/>
      <c r="GK7" s="315"/>
      <c r="GL7" s="315"/>
      <c r="GM7" s="315"/>
      <c r="GN7" s="315"/>
      <c r="GO7" s="315"/>
      <c r="GP7" s="315"/>
      <c r="GQ7" s="315"/>
      <c r="GR7" s="315"/>
      <c r="GS7" s="315"/>
      <c r="GT7" s="315"/>
      <c r="GU7" s="315"/>
      <c r="GV7" s="315"/>
      <c r="GW7" s="315"/>
      <c r="GX7" s="315"/>
      <c r="GY7" s="315"/>
      <c r="GZ7" s="315"/>
      <c r="HA7" s="315"/>
      <c r="HB7" s="315"/>
      <c r="HC7" s="315"/>
      <c r="HD7" s="315"/>
      <c r="HE7" s="315"/>
      <c r="HF7" s="315"/>
      <c r="HG7" s="315"/>
      <c r="HH7" s="315"/>
      <c r="HI7" s="315"/>
      <c r="HJ7" s="315"/>
      <c r="HK7" s="315"/>
      <c r="HL7" s="315"/>
      <c r="HM7" s="315"/>
      <c r="HN7" s="315"/>
      <c r="HO7" s="315"/>
      <c r="HP7" s="315"/>
      <c r="HQ7" s="315"/>
      <c r="HR7" s="315"/>
      <c r="HS7" s="315"/>
      <c r="HT7" s="315"/>
      <c r="HU7" s="315"/>
      <c r="HV7" s="315"/>
      <c r="HW7" s="315"/>
      <c r="HX7" s="315"/>
      <c r="HY7" s="315"/>
      <c r="HZ7" s="315"/>
      <c r="IA7" s="315"/>
      <c r="IB7" s="315"/>
      <c r="IC7" s="315"/>
      <c r="ID7" s="315"/>
      <c r="IE7" s="315"/>
      <c r="IF7" s="315"/>
      <c r="IG7" s="315"/>
      <c r="IH7" s="315"/>
      <c r="II7" s="315"/>
      <c r="IJ7" s="315"/>
      <c r="IK7" s="315"/>
      <c r="IL7" s="315"/>
      <c r="IM7" s="315"/>
      <c r="IN7" s="315"/>
      <c r="IO7" s="315"/>
      <c r="IP7" s="315"/>
      <c r="IQ7" s="315"/>
      <c r="IR7" s="315"/>
      <c r="IS7" s="315"/>
      <c r="IT7" s="315"/>
    </row>
    <row r="8" s="300" customFormat="1" ht="24" customHeight="1" spans="1:254">
      <c r="A8" s="344" t="s">
        <v>708</v>
      </c>
      <c r="B8" s="345">
        <v>100</v>
      </c>
      <c r="C8" s="345">
        <v>100</v>
      </c>
      <c r="D8" s="345">
        <v>1577</v>
      </c>
      <c r="E8" s="342">
        <f>D8/C8</f>
        <v>15.77</v>
      </c>
      <c r="F8" s="390">
        <v>31.54</v>
      </c>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5"/>
      <c r="CC8" s="315"/>
      <c r="CD8" s="315"/>
      <c r="CE8" s="315"/>
      <c r="CF8" s="315"/>
      <c r="CG8" s="315"/>
      <c r="CH8" s="315"/>
      <c r="CI8" s="315"/>
      <c r="CJ8" s="315"/>
      <c r="CK8" s="315"/>
      <c r="CL8" s="315"/>
      <c r="CM8" s="315"/>
      <c r="CN8" s="315"/>
      <c r="CO8" s="315"/>
      <c r="CP8" s="315"/>
      <c r="CQ8" s="315"/>
      <c r="CR8" s="315"/>
      <c r="CS8" s="315"/>
      <c r="CT8" s="315"/>
      <c r="CU8" s="315"/>
      <c r="CV8" s="315"/>
      <c r="CW8" s="315"/>
      <c r="CX8" s="315"/>
      <c r="CY8" s="315"/>
      <c r="CZ8" s="315"/>
      <c r="DA8" s="315"/>
      <c r="DB8" s="315"/>
      <c r="DC8" s="315"/>
      <c r="DD8" s="315"/>
      <c r="DE8" s="315"/>
      <c r="DF8" s="315"/>
      <c r="DG8" s="315"/>
      <c r="DH8" s="315"/>
      <c r="DI8" s="315"/>
      <c r="DJ8" s="315"/>
      <c r="DK8" s="315"/>
      <c r="DL8" s="315"/>
      <c r="DM8" s="315"/>
      <c r="DN8" s="315"/>
      <c r="DO8" s="315"/>
      <c r="DP8" s="315"/>
      <c r="DQ8" s="315"/>
      <c r="DR8" s="315"/>
      <c r="DS8" s="315"/>
      <c r="DT8" s="315"/>
      <c r="DU8" s="315"/>
      <c r="DV8" s="315"/>
      <c r="DW8" s="315"/>
      <c r="DX8" s="315"/>
      <c r="DY8" s="315"/>
      <c r="DZ8" s="315"/>
      <c r="EA8" s="315"/>
      <c r="EB8" s="315"/>
      <c r="EC8" s="315"/>
      <c r="ED8" s="315"/>
      <c r="EE8" s="315"/>
      <c r="EF8" s="315"/>
      <c r="EG8" s="315"/>
      <c r="EH8" s="315"/>
      <c r="EI8" s="315"/>
      <c r="EJ8" s="315"/>
      <c r="EK8" s="315"/>
      <c r="EL8" s="315"/>
      <c r="EM8" s="315"/>
      <c r="EN8" s="315"/>
      <c r="EO8" s="315"/>
      <c r="EP8" s="315"/>
      <c r="EQ8" s="315"/>
      <c r="ER8" s="315"/>
      <c r="ES8" s="315"/>
      <c r="ET8" s="315"/>
      <c r="EU8" s="315"/>
      <c r="EV8" s="315"/>
      <c r="EW8" s="315"/>
      <c r="EX8" s="315"/>
      <c r="EY8" s="315"/>
      <c r="EZ8" s="315"/>
      <c r="FA8" s="315"/>
      <c r="FB8" s="315"/>
      <c r="FC8" s="315"/>
      <c r="FD8" s="315"/>
      <c r="FE8" s="315"/>
      <c r="FF8" s="315"/>
      <c r="FG8" s="315"/>
      <c r="FH8" s="315"/>
      <c r="FI8" s="315"/>
      <c r="FJ8" s="315"/>
      <c r="FK8" s="315"/>
      <c r="FL8" s="315"/>
      <c r="FM8" s="315"/>
      <c r="FN8" s="315"/>
      <c r="FO8" s="315"/>
      <c r="FP8" s="315"/>
      <c r="FQ8" s="315"/>
      <c r="FR8" s="315"/>
      <c r="FS8" s="315"/>
      <c r="FT8" s="315"/>
      <c r="FU8" s="315"/>
      <c r="FV8" s="315"/>
      <c r="FW8" s="315"/>
      <c r="FX8" s="315"/>
      <c r="FY8" s="315"/>
      <c r="FZ8" s="315"/>
      <c r="GA8" s="315"/>
      <c r="GB8" s="315"/>
      <c r="GC8" s="315"/>
      <c r="GD8" s="315"/>
      <c r="GE8" s="315"/>
      <c r="GF8" s="315"/>
      <c r="GG8" s="315"/>
      <c r="GH8" s="315"/>
      <c r="GI8" s="315"/>
      <c r="GJ8" s="315"/>
      <c r="GK8" s="315"/>
      <c r="GL8" s="315"/>
      <c r="GM8" s="315"/>
      <c r="GN8" s="315"/>
      <c r="GO8" s="315"/>
      <c r="GP8" s="315"/>
      <c r="GQ8" s="315"/>
      <c r="GR8" s="315"/>
      <c r="GS8" s="315"/>
      <c r="GT8" s="315"/>
      <c r="GU8" s="315"/>
      <c r="GV8" s="315"/>
      <c r="GW8" s="315"/>
      <c r="GX8" s="315"/>
      <c r="GY8" s="315"/>
      <c r="GZ8" s="315"/>
      <c r="HA8" s="315"/>
      <c r="HB8" s="315"/>
      <c r="HC8" s="315"/>
      <c r="HD8" s="315"/>
      <c r="HE8" s="315"/>
      <c r="HF8" s="315"/>
      <c r="HG8" s="315"/>
      <c r="HH8" s="315"/>
      <c r="HI8" s="315"/>
      <c r="HJ8" s="315"/>
      <c r="HK8" s="315"/>
      <c r="HL8" s="315"/>
      <c r="HM8" s="315"/>
      <c r="HN8" s="315"/>
      <c r="HO8" s="315"/>
      <c r="HP8" s="315"/>
      <c r="HQ8" s="315"/>
      <c r="HR8" s="315"/>
      <c r="HS8" s="315"/>
      <c r="HT8" s="315"/>
      <c r="HU8" s="315"/>
      <c r="HV8" s="315"/>
      <c r="HW8" s="315"/>
      <c r="HX8" s="315"/>
      <c r="HY8" s="315"/>
      <c r="HZ8" s="315"/>
      <c r="IA8" s="315"/>
      <c r="IB8" s="315"/>
      <c r="IC8" s="315"/>
      <c r="ID8" s="315"/>
      <c r="IE8" s="315"/>
      <c r="IF8" s="315"/>
      <c r="IG8" s="315"/>
      <c r="IH8" s="315"/>
      <c r="II8" s="315"/>
      <c r="IJ8" s="315"/>
      <c r="IK8" s="315"/>
      <c r="IL8" s="315"/>
      <c r="IM8" s="315"/>
      <c r="IN8" s="315"/>
      <c r="IO8" s="315"/>
      <c r="IP8" s="315"/>
      <c r="IQ8" s="315"/>
      <c r="IR8" s="315"/>
      <c r="IS8" s="315"/>
      <c r="IT8" s="315"/>
    </row>
    <row r="9" s="300" customFormat="1" ht="24" customHeight="1" spans="1:254">
      <c r="A9" s="344" t="s">
        <v>709</v>
      </c>
      <c r="B9" s="345"/>
      <c r="C9" s="345"/>
      <c r="D9" s="345"/>
      <c r="E9" s="342"/>
      <c r="F9" s="390"/>
      <c r="G9" s="315"/>
      <c r="H9" s="315"/>
      <c r="I9" s="315"/>
      <c r="J9" s="315"/>
      <c r="K9" s="315"/>
      <c r="L9" s="315"/>
      <c r="M9" s="315"/>
      <c r="N9" s="315"/>
      <c r="O9" s="315"/>
      <c r="P9" s="315"/>
      <c r="Q9" s="315"/>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15"/>
      <c r="AY9" s="315"/>
      <c r="AZ9" s="315"/>
      <c r="BA9" s="315"/>
      <c r="BB9" s="315"/>
      <c r="BC9" s="315"/>
      <c r="BD9" s="315"/>
      <c r="BE9" s="315"/>
      <c r="BF9" s="315"/>
      <c r="BG9" s="315"/>
      <c r="BH9" s="315"/>
      <c r="BI9" s="315"/>
      <c r="BJ9" s="315"/>
      <c r="BK9" s="315"/>
      <c r="BL9" s="315"/>
      <c r="BM9" s="315"/>
      <c r="BN9" s="315"/>
      <c r="BO9" s="315"/>
      <c r="BP9" s="315"/>
      <c r="BQ9" s="315"/>
      <c r="BR9" s="315"/>
      <c r="BS9" s="315"/>
      <c r="BT9" s="315"/>
      <c r="BU9" s="315"/>
      <c r="BV9" s="315"/>
      <c r="BW9" s="315"/>
      <c r="BX9" s="315"/>
      <c r="BY9" s="315"/>
      <c r="BZ9" s="315"/>
      <c r="CA9" s="315"/>
      <c r="CB9" s="315"/>
      <c r="CC9" s="315"/>
      <c r="CD9" s="315"/>
      <c r="CE9" s="315"/>
      <c r="CF9" s="315"/>
      <c r="CG9" s="315"/>
      <c r="CH9" s="315"/>
      <c r="CI9" s="315"/>
      <c r="CJ9" s="315"/>
      <c r="CK9" s="315"/>
      <c r="CL9" s="315"/>
      <c r="CM9" s="315"/>
      <c r="CN9" s="315"/>
      <c r="CO9" s="315"/>
      <c r="CP9" s="315"/>
      <c r="CQ9" s="315"/>
      <c r="CR9" s="315"/>
      <c r="CS9" s="315"/>
      <c r="CT9" s="315"/>
      <c r="CU9" s="315"/>
      <c r="CV9" s="315"/>
      <c r="CW9" s="315"/>
      <c r="CX9" s="315"/>
      <c r="CY9" s="315"/>
      <c r="CZ9" s="315"/>
      <c r="DA9" s="315"/>
      <c r="DB9" s="315"/>
      <c r="DC9" s="315"/>
      <c r="DD9" s="315"/>
      <c r="DE9" s="315"/>
      <c r="DF9" s="315"/>
      <c r="DG9" s="315"/>
      <c r="DH9" s="315"/>
      <c r="DI9" s="315"/>
      <c r="DJ9" s="315"/>
      <c r="DK9" s="315"/>
      <c r="DL9" s="315"/>
      <c r="DM9" s="315"/>
      <c r="DN9" s="315"/>
      <c r="DO9" s="315"/>
      <c r="DP9" s="315"/>
      <c r="DQ9" s="315"/>
      <c r="DR9" s="315"/>
      <c r="DS9" s="315"/>
      <c r="DT9" s="315"/>
      <c r="DU9" s="315"/>
      <c r="DV9" s="315"/>
      <c r="DW9" s="315"/>
      <c r="DX9" s="315"/>
      <c r="DY9" s="315"/>
      <c r="DZ9" s="315"/>
      <c r="EA9" s="315"/>
      <c r="EB9" s="315"/>
      <c r="EC9" s="315"/>
      <c r="ED9" s="315"/>
      <c r="EE9" s="315"/>
      <c r="EF9" s="315"/>
      <c r="EG9" s="315"/>
      <c r="EH9" s="315"/>
      <c r="EI9" s="315"/>
      <c r="EJ9" s="315"/>
      <c r="EK9" s="315"/>
      <c r="EL9" s="315"/>
      <c r="EM9" s="315"/>
      <c r="EN9" s="315"/>
      <c r="EO9" s="315"/>
      <c r="EP9" s="315"/>
      <c r="EQ9" s="315"/>
      <c r="ER9" s="315"/>
      <c r="ES9" s="315"/>
      <c r="ET9" s="315"/>
      <c r="EU9" s="315"/>
      <c r="EV9" s="315"/>
      <c r="EW9" s="315"/>
      <c r="EX9" s="315"/>
      <c r="EY9" s="315"/>
      <c r="EZ9" s="315"/>
      <c r="FA9" s="315"/>
      <c r="FB9" s="315"/>
      <c r="FC9" s="315"/>
      <c r="FD9" s="315"/>
      <c r="FE9" s="315"/>
      <c r="FF9" s="315"/>
      <c r="FG9" s="315"/>
      <c r="FH9" s="315"/>
      <c r="FI9" s="315"/>
      <c r="FJ9" s="315"/>
      <c r="FK9" s="315"/>
      <c r="FL9" s="315"/>
      <c r="FM9" s="315"/>
      <c r="FN9" s="315"/>
      <c r="FO9" s="315"/>
      <c r="FP9" s="315"/>
      <c r="FQ9" s="315"/>
      <c r="FR9" s="315"/>
      <c r="FS9" s="315"/>
      <c r="FT9" s="315"/>
      <c r="FU9" s="315"/>
      <c r="FV9" s="315"/>
      <c r="FW9" s="315"/>
      <c r="FX9" s="315"/>
      <c r="FY9" s="315"/>
      <c r="FZ9" s="315"/>
      <c r="GA9" s="315"/>
      <c r="GB9" s="315"/>
      <c r="GC9" s="315"/>
      <c r="GD9" s="315"/>
      <c r="GE9" s="315"/>
      <c r="GF9" s="315"/>
      <c r="GG9" s="315"/>
      <c r="GH9" s="315"/>
      <c r="GI9" s="315"/>
      <c r="GJ9" s="315"/>
      <c r="GK9" s="315"/>
      <c r="GL9" s="315"/>
      <c r="GM9" s="315"/>
      <c r="GN9" s="315"/>
      <c r="GO9" s="315"/>
      <c r="GP9" s="315"/>
      <c r="GQ9" s="315"/>
      <c r="GR9" s="315"/>
      <c r="GS9" s="315"/>
      <c r="GT9" s="315"/>
      <c r="GU9" s="315"/>
      <c r="GV9" s="315"/>
      <c r="GW9" s="315"/>
      <c r="GX9" s="315"/>
      <c r="GY9" s="315"/>
      <c r="GZ9" s="315"/>
      <c r="HA9" s="315"/>
      <c r="HB9" s="315"/>
      <c r="HC9" s="315"/>
      <c r="HD9" s="315"/>
      <c r="HE9" s="315"/>
      <c r="HF9" s="315"/>
      <c r="HG9" s="315"/>
      <c r="HH9" s="315"/>
      <c r="HI9" s="315"/>
      <c r="HJ9" s="315"/>
      <c r="HK9" s="315"/>
      <c r="HL9" s="315"/>
      <c r="HM9" s="315"/>
      <c r="HN9" s="315"/>
      <c r="HO9" s="315"/>
      <c r="HP9" s="315"/>
      <c r="HQ9" s="315"/>
      <c r="HR9" s="315"/>
      <c r="HS9" s="315"/>
      <c r="HT9" s="315"/>
      <c r="HU9" s="315"/>
      <c r="HV9" s="315"/>
      <c r="HW9" s="315"/>
      <c r="HX9" s="315"/>
      <c r="HY9" s="315"/>
      <c r="HZ9" s="315"/>
      <c r="IA9" s="315"/>
      <c r="IB9" s="315"/>
      <c r="IC9" s="315"/>
      <c r="ID9" s="315"/>
      <c r="IE9" s="315"/>
      <c r="IF9" s="315"/>
      <c r="IG9" s="315"/>
      <c r="IH9" s="315"/>
      <c r="II9" s="315"/>
      <c r="IJ9" s="315"/>
      <c r="IK9" s="315"/>
      <c r="IL9" s="315"/>
      <c r="IM9" s="315"/>
      <c r="IN9" s="315"/>
      <c r="IO9" s="315"/>
      <c r="IP9" s="315"/>
      <c r="IQ9" s="315"/>
      <c r="IR9" s="315"/>
      <c r="IS9" s="315"/>
      <c r="IT9" s="315"/>
    </row>
    <row r="10" s="299" customFormat="1" ht="24" customHeight="1" spans="1:254">
      <c r="A10" s="340" t="s">
        <v>710</v>
      </c>
      <c r="B10" s="341"/>
      <c r="C10" s="341"/>
      <c r="D10" s="341"/>
      <c r="E10" s="342"/>
      <c r="F10" s="390"/>
      <c r="G10" s="315"/>
      <c r="H10" s="315"/>
      <c r="I10" s="315"/>
      <c r="J10" s="315"/>
      <c r="K10" s="315"/>
      <c r="L10" s="315"/>
      <c r="M10" s="315"/>
      <c r="N10" s="315"/>
      <c r="O10" s="315"/>
      <c r="P10" s="315"/>
      <c r="Q10" s="315"/>
      <c r="R10" s="315"/>
      <c r="S10" s="315"/>
      <c r="T10" s="315"/>
      <c r="U10" s="315"/>
      <c r="V10" s="315"/>
      <c r="W10" s="315"/>
      <c r="X10" s="315"/>
      <c r="Y10" s="315"/>
      <c r="Z10" s="315"/>
      <c r="AA10" s="315"/>
      <c r="AB10" s="315"/>
      <c r="AC10" s="315"/>
      <c r="AD10" s="315"/>
      <c r="AE10" s="315"/>
      <c r="AF10" s="315"/>
      <c r="AG10" s="315"/>
      <c r="AH10" s="315"/>
      <c r="AI10" s="315"/>
      <c r="AJ10" s="315"/>
      <c r="AK10" s="315"/>
      <c r="AL10" s="315"/>
      <c r="AM10" s="315"/>
      <c r="AN10" s="315"/>
      <c r="AO10" s="315"/>
      <c r="AP10" s="315"/>
      <c r="AQ10" s="315"/>
      <c r="AR10" s="315"/>
      <c r="AS10" s="315"/>
      <c r="AT10" s="315"/>
      <c r="AU10" s="315"/>
      <c r="AV10" s="315"/>
      <c r="AW10" s="315"/>
      <c r="AX10" s="315"/>
      <c r="AY10" s="315"/>
      <c r="AZ10" s="315"/>
      <c r="BA10" s="315"/>
      <c r="BB10" s="315"/>
      <c r="BC10" s="315"/>
      <c r="BD10" s="315"/>
      <c r="BE10" s="315"/>
      <c r="BF10" s="315"/>
      <c r="BG10" s="315"/>
      <c r="BH10" s="315"/>
      <c r="BI10" s="315"/>
      <c r="BJ10" s="315"/>
      <c r="BK10" s="315"/>
      <c r="BL10" s="315"/>
      <c r="BM10" s="315"/>
      <c r="BN10" s="315"/>
      <c r="BO10" s="315"/>
      <c r="BP10" s="315"/>
      <c r="BQ10" s="315"/>
      <c r="BR10" s="315"/>
      <c r="BS10" s="315"/>
      <c r="BT10" s="315"/>
      <c r="BU10" s="315"/>
      <c r="BV10" s="315"/>
      <c r="BW10" s="315"/>
      <c r="BX10" s="315"/>
      <c r="BY10" s="315"/>
      <c r="BZ10" s="315"/>
      <c r="CA10" s="315"/>
      <c r="CB10" s="315"/>
      <c r="CC10" s="315"/>
      <c r="CD10" s="315"/>
      <c r="CE10" s="315"/>
      <c r="CF10" s="315"/>
      <c r="CG10" s="315"/>
      <c r="CH10" s="315"/>
      <c r="CI10" s="315"/>
      <c r="CJ10" s="315"/>
      <c r="CK10" s="315"/>
      <c r="CL10" s="315"/>
      <c r="CM10" s="315"/>
      <c r="CN10" s="315"/>
      <c r="CO10" s="315"/>
      <c r="CP10" s="315"/>
      <c r="CQ10" s="315"/>
      <c r="CR10" s="315"/>
      <c r="CS10" s="315"/>
      <c r="CT10" s="315"/>
      <c r="CU10" s="315"/>
      <c r="CV10" s="315"/>
      <c r="CW10" s="315"/>
      <c r="CX10" s="315"/>
      <c r="CY10" s="315"/>
      <c r="CZ10" s="315"/>
      <c r="DA10" s="315"/>
      <c r="DB10" s="315"/>
      <c r="DC10" s="315"/>
      <c r="DD10" s="315"/>
      <c r="DE10" s="315"/>
      <c r="DF10" s="315"/>
      <c r="DG10" s="315"/>
      <c r="DH10" s="315"/>
      <c r="DI10" s="315"/>
      <c r="DJ10" s="315"/>
      <c r="DK10" s="315"/>
      <c r="DL10" s="315"/>
      <c r="DM10" s="315"/>
      <c r="DN10" s="315"/>
      <c r="DO10" s="315"/>
      <c r="DP10" s="315"/>
      <c r="DQ10" s="315"/>
      <c r="DR10" s="315"/>
      <c r="DS10" s="315"/>
      <c r="DT10" s="315"/>
      <c r="DU10" s="315"/>
      <c r="DV10" s="315"/>
      <c r="DW10" s="315"/>
      <c r="DX10" s="315"/>
      <c r="DY10" s="315"/>
      <c r="DZ10" s="315"/>
      <c r="EA10" s="315"/>
      <c r="EB10" s="315"/>
      <c r="EC10" s="315"/>
      <c r="ED10" s="315"/>
      <c r="EE10" s="315"/>
      <c r="EF10" s="315"/>
      <c r="EG10" s="315"/>
      <c r="EH10" s="315"/>
      <c r="EI10" s="315"/>
      <c r="EJ10" s="315"/>
      <c r="EK10" s="315"/>
      <c r="EL10" s="315"/>
      <c r="EM10" s="315"/>
      <c r="EN10" s="315"/>
      <c r="EO10" s="315"/>
      <c r="EP10" s="315"/>
      <c r="EQ10" s="315"/>
      <c r="ER10" s="315"/>
      <c r="ES10" s="315"/>
      <c r="ET10" s="315"/>
      <c r="EU10" s="315"/>
      <c r="EV10" s="315"/>
      <c r="EW10" s="315"/>
      <c r="EX10" s="315"/>
      <c r="EY10" s="315"/>
      <c r="EZ10" s="315"/>
      <c r="FA10" s="315"/>
      <c r="FB10" s="315"/>
      <c r="FC10" s="315"/>
      <c r="FD10" s="315"/>
      <c r="FE10" s="315"/>
      <c r="FF10" s="315"/>
      <c r="FG10" s="315"/>
      <c r="FH10" s="315"/>
      <c r="FI10" s="315"/>
      <c r="FJ10" s="315"/>
      <c r="FK10" s="315"/>
      <c r="FL10" s="315"/>
      <c r="FM10" s="315"/>
      <c r="FN10" s="315"/>
      <c r="FO10" s="315"/>
      <c r="FP10" s="315"/>
      <c r="FQ10" s="315"/>
      <c r="FR10" s="315"/>
      <c r="FS10" s="315"/>
      <c r="FT10" s="315"/>
      <c r="FU10" s="315"/>
      <c r="FV10" s="315"/>
      <c r="FW10" s="315"/>
      <c r="FX10" s="315"/>
      <c r="FY10" s="315"/>
      <c r="FZ10" s="315"/>
      <c r="GA10" s="315"/>
      <c r="GB10" s="315"/>
      <c r="GC10" s="315"/>
      <c r="GD10" s="315"/>
      <c r="GE10" s="315"/>
      <c r="GF10" s="315"/>
      <c r="GG10" s="315"/>
      <c r="GH10" s="315"/>
      <c r="GI10" s="315"/>
      <c r="GJ10" s="315"/>
      <c r="GK10" s="315"/>
      <c r="GL10" s="315"/>
      <c r="GM10" s="315"/>
      <c r="GN10" s="315"/>
      <c r="GO10" s="315"/>
      <c r="GP10" s="315"/>
      <c r="GQ10" s="315"/>
      <c r="GR10" s="315"/>
      <c r="GS10" s="315"/>
      <c r="GT10" s="315"/>
      <c r="GU10" s="315"/>
      <c r="GV10" s="315"/>
      <c r="GW10" s="315"/>
      <c r="GX10" s="315"/>
      <c r="GY10" s="315"/>
      <c r="GZ10" s="315"/>
      <c r="HA10" s="315"/>
      <c r="HB10" s="315"/>
      <c r="HC10" s="315"/>
      <c r="HD10" s="315"/>
      <c r="HE10" s="315"/>
      <c r="HF10" s="315"/>
      <c r="HG10" s="315"/>
      <c r="HH10" s="315"/>
      <c r="HI10" s="315"/>
      <c r="HJ10" s="315"/>
      <c r="HK10" s="315"/>
      <c r="HL10" s="315"/>
      <c r="HM10" s="315"/>
      <c r="HN10" s="315"/>
      <c r="HO10" s="315"/>
      <c r="HP10" s="315"/>
      <c r="HQ10" s="315"/>
      <c r="HR10" s="315"/>
      <c r="HS10" s="315"/>
      <c r="HT10" s="315"/>
      <c r="HU10" s="315"/>
      <c r="HV10" s="315"/>
      <c r="HW10" s="315"/>
      <c r="HX10" s="315"/>
      <c r="HY10" s="315"/>
      <c r="HZ10" s="315"/>
      <c r="IA10" s="315"/>
      <c r="IB10" s="315"/>
      <c r="IC10" s="315"/>
      <c r="ID10" s="315"/>
      <c r="IE10" s="315"/>
      <c r="IF10" s="315"/>
      <c r="IG10" s="315"/>
      <c r="IH10" s="315"/>
      <c r="II10" s="315"/>
      <c r="IJ10" s="315"/>
      <c r="IK10" s="315"/>
      <c r="IL10" s="315"/>
      <c r="IM10" s="315"/>
      <c r="IN10" s="315"/>
      <c r="IO10" s="315"/>
      <c r="IP10" s="315"/>
      <c r="IQ10" s="315"/>
      <c r="IR10" s="315"/>
      <c r="IS10" s="315"/>
      <c r="IT10" s="315"/>
    </row>
    <row r="11" s="299" customFormat="1" ht="24" customHeight="1" spans="1:254">
      <c r="A11" s="320" t="s">
        <v>711</v>
      </c>
      <c r="B11" s="351">
        <f>B5+B10</f>
        <v>100</v>
      </c>
      <c r="C11" s="351">
        <f>C5+C10</f>
        <v>100</v>
      </c>
      <c r="D11" s="351">
        <f>D5+D10</f>
        <v>1577</v>
      </c>
      <c r="E11" s="342">
        <f>D11/C11</f>
        <v>15.77</v>
      </c>
      <c r="F11" s="390">
        <v>31.54</v>
      </c>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c r="AT11" s="315"/>
      <c r="AU11" s="315"/>
      <c r="AV11" s="315"/>
      <c r="AW11" s="315"/>
      <c r="AX11" s="315"/>
      <c r="AY11" s="315"/>
      <c r="AZ11" s="315"/>
      <c r="BA11" s="315"/>
      <c r="BB11" s="315"/>
      <c r="BC11" s="315"/>
      <c r="BD11" s="315"/>
      <c r="BE11" s="315"/>
      <c r="BF11" s="315"/>
      <c r="BG11" s="315"/>
      <c r="BH11" s="315"/>
      <c r="BI11" s="315"/>
      <c r="BJ11" s="315"/>
      <c r="BK11" s="315"/>
      <c r="BL11" s="315"/>
      <c r="BM11" s="315"/>
      <c r="BN11" s="315"/>
      <c r="BO11" s="315"/>
      <c r="BP11" s="315"/>
      <c r="BQ11" s="315"/>
      <c r="BR11" s="315"/>
      <c r="BS11" s="315"/>
      <c r="BT11" s="315"/>
      <c r="BU11" s="315"/>
      <c r="BV11" s="315"/>
      <c r="BW11" s="315"/>
      <c r="BX11" s="315"/>
      <c r="BY11" s="315"/>
      <c r="BZ11" s="315"/>
      <c r="CA11" s="315"/>
      <c r="CB11" s="315"/>
      <c r="CC11" s="315"/>
      <c r="CD11" s="315"/>
      <c r="CE11" s="315"/>
      <c r="CF11" s="315"/>
      <c r="CG11" s="315"/>
      <c r="CH11" s="315"/>
      <c r="CI11" s="315"/>
      <c r="CJ11" s="315"/>
      <c r="CK11" s="315"/>
      <c r="CL11" s="315"/>
      <c r="CM11" s="315"/>
      <c r="CN11" s="315"/>
      <c r="CO11" s="315"/>
      <c r="CP11" s="315"/>
      <c r="CQ11" s="315"/>
      <c r="CR11" s="315"/>
      <c r="CS11" s="315"/>
      <c r="CT11" s="315"/>
      <c r="CU11" s="315"/>
      <c r="CV11" s="315"/>
      <c r="CW11" s="315"/>
      <c r="CX11" s="315"/>
      <c r="CY11" s="315"/>
      <c r="CZ11" s="315"/>
      <c r="DA11" s="315"/>
      <c r="DB11" s="315"/>
      <c r="DC11" s="315"/>
      <c r="DD11" s="315"/>
      <c r="DE11" s="315"/>
      <c r="DF11" s="315"/>
      <c r="DG11" s="315"/>
      <c r="DH11" s="315"/>
      <c r="DI11" s="315"/>
      <c r="DJ11" s="315"/>
      <c r="DK11" s="315"/>
      <c r="DL11" s="315"/>
      <c r="DM11" s="315"/>
      <c r="DN11" s="315"/>
      <c r="DO11" s="315"/>
      <c r="DP11" s="315"/>
      <c r="DQ11" s="315"/>
      <c r="DR11" s="315"/>
      <c r="DS11" s="315"/>
      <c r="DT11" s="315"/>
      <c r="DU11" s="315"/>
      <c r="DV11" s="315"/>
      <c r="DW11" s="315"/>
      <c r="DX11" s="315"/>
      <c r="DY11" s="315"/>
      <c r="DZ11" s="315"/>
      <c r="EA11" s="315"/>
      <c r="EB11" s="315"/>
      <c r="EC11" s="315"/>
      <c r="ED11" s="315"/>
      <c r="EE11" s="315"/>
      <c r="EF11" s="315"/>
      <c r="EG11" s="315"/>
      <c r="EH11" s="315"/>
      <c r="EI11" s="315"/>
      <c r="EJ11" s="315"/>
      <c r="EK11" s="315"/>
      <c r="EL11" s="315"/>
      <c r="EM11" s="315"/>
      <c r="EN11" s="315"/>
      <c r="EO11" s="315"/>
      <c r="EP11" s="315"/>
      <c r="EQ11" s="315"/>
      <c r="ER11" s="315"/>
      <c r="ES11" s="315"/>
      <c r="ET11" s="315"/>
      <c r="EU11" s="315"/>
      <c r="EV11" s="315"/>
      <c r="EW11" s="315"/>
      <c r="EX11" s="315"/>
      <c r="EY11" s="315"/>
      <c r="EZ11" s="315"/>
      <c r="FA11" s="315"/>
      <c r="FB11" s="315"/>
      <c r="FC11" s="315"/>
      <c r="FD11" s="315"/>
      <c r="FE11" s="315"/>
      <c r="FF11" s="315"/>
      <c r="FG11" s="315"/>
      <c r="FH11" s="315"/>
      <c r="FI11" s="315"/>
      <c r="FJ11" s="315"/>
      <c r="FK11" s="315"/>
      <c r="FL11" s="315"/>
      <c r="FM11" s="315"/>
      <c r="FN11" s="315"/>
      <c r="FO11" s="315"/>
      <c r="FP11" s="315"/>
      <c r="FQ11" s="315"/>
      <c r="FR11" s="315"/>
      <c r="FS11" s="315"/>
      <c r="FT11" s="315"/>
      <c r="FU11" s="315"/>
      <c r="FV11" s="315"/>
      <c r="FW11" s="315"/>
      <c r="FX11" s="315"/>
      <c r="FY11" s="315"/>
      <c r="FZ11" s="315"/>
      <c r="GA11" s="315"/>
      <c r="GB11" s="315"/>
      <c r="GC11" s="315"/>
      <c r="GD11" s="315"/>
      <c r="GE11" s="315"/>
      <c r="GF11" s="315"/>
      <c r="GG11" s="315"/>
      <c r="GH11" s="315"/>
      <c r="GI11" s="315"/>
      <c r="GJ11" s="315"/>
      <c r="GK11" s="315"/>
      <c r="GL11" s="315"/>
      <c r="GM11" s="315"/>
      <c r="GN11" s="315"/>
      <c r="GO11" s="315"/>
      <c r="GP11" s="315"/>
      <c r="GQ11" s="315"/>
      <c r="GR11" s="315"/>
      <c r="GS11" s="315"/>
      <c r="GT11" s="315"/>
      <c r="GU11" s="315"/>
      <c r="GV11" s="315"/>
      <c r="GW11" s="315"/>
      <c r="GX11" s="315"/>
      <c r="GY11" s="315"/>
      <c r="GZ11" s="315"/>
      <c r="HA11" s="315"/>
      <c r="HB11" s="315"/>
      <c r="HC11" s="315"/>
      <c r="HD11" s="315"/>
      <c r="HE11" s="315"/>
      <c r="HF11" s="315"/>
      <c r="HG11" s="315"/>
      <c r="HH11" s="315"/>
      <c r="HI11" s="315"/>
      <c r="HJ11" s="315"/>
      <c r="HK11" s="315"/>
      <c r="HL11" s="315"/>
      <c r="HM11" s="315"/>
      <c r="HN11" s="315"/>
      <c r="HO11" s="315"/>
      <c r="HP11" s="315"/>
      <c r="HQ11" s="315"/>
      <c r="HR11" s="315"/>
      <c r="HS11" s="315"/>
      <c r="HT11" s="315"/>
      <c r="HU11" s="315"/>
      <c r="HV11" s="315"/>
      <c r="HW11" s="315"/>
      <c r="HX11" s="315"/>
      <c r="HY11" s="315"/>
      <c r="HZ11" s="315"/>
      <c r="IA11" s="315"/>
      <c r="IB11" s="315"/>
      <c r="IC11" s="315"/>
      <c r="ID11" s="315"/>
      <c r="IE11" s="315"/>
      <c r="IF11" s="315"/>
      <c r="IG11" s="315"/>
      <c r="IH11" s="315"/>
      <c r="II11" s="315"/>
      <c r="IJ11" s="315"/>
      <c r="IK11" s="315"/>
      <c r="IL11" s="315"/>
      <c r="IM11" s="315"/>
      <c r="IN11" s="315"/>
      <c r="IO11" s="315"/>
      <c r="IP11" s="315"/>
      <c r="IQ11" s="315"/>
      <c r="IR11" s="315"/>
      <c r="IS11" s="315"/>
      <c r="IT11" s="315"/>
    </row>
    <row r="12" s="300" customFormat="1" ht="24" customHeight="1" spans="1:254">
      <c r="A12" s="315"/>
      <c r="B12" s="315"/>
      <c r="C12" s="315"/>
      <c r="D12" s="315"/>
      <c r="E12" s="391"/>
      <c r="F12" s="392"/>
      <c r="G12" s="315"/>
      <c r="H12" s="315"/>
      <c r="I12" s="315"/>
      <c r="J12" s="315"/>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315"/>
      <c r="AP12" s="315"/>
      <c r="AQ12" s="315"/>
      <c r="AR12" s="315"/>
      <c r="AS12" s="315"/>
      <c r="AT12" s="315"/>
      <c r="AU12" s="315"/>
      <c r="AV12" s="315"/>
      <c r="AW12" s="315"/>
      <c r="AX12" s="315"/>
      <c r="AY12" s="315"/>
      <c r="AZ12" s="315"/>
      <c r="BA12" s="315"/>
      <c r="BB12" s="315"/>
      <c r="BC12" s="315"/>
      <c r="BD12" s="315"/>
      <c r="BE12" s="315"/>
      <c r="BF12" s="315"/>
      <c r="BG12" s="315"/>
      <c r="BH12" s="315"/>
      <c r="BI12" s="315"/>
      <c r="BJ12" s="315"/>
      <c r="BK12" s="315"/>
      <c r="BL12" s="315"/>
      <c r="BM12" s="315"/>
      <c r="BN12" s="315"/>
      <c r="BO12" s="315"/>
      <c r="BP12" s="315"/>
      <c r="BQ12" s="315"/>
      <c r="BR12" s="315"/>
      <c r="BS12" s="315"/>
      <c r="BT12" s="315"/>
      <c r="BU12" s="315"/>
      <c r="BV12" s="315"/>
      <c r="BW12" s="315"/>
      <c r="BX12" s="315"/>
      <c r="BY12" s="315"/>
      <c r="BZ12" s="315"/>
      <c r="CA12" s="315"/>
      <c r="CB12" s="315"/>
      <c r="CC12" s="315"/>
      <c r="CD12" s="315"/>
      <c r="CE12" s="315"/>
      <c r="CF12" s="315"/>
      <c r="CG12" s="315"/>
      <c r="CH12" s="315"/>
      <c r="CI12" s="315"/>
      <c r="CJ12" s="315"/>
      <c r="CK12" s="315"/>
      <c r="CL12" s="315"/>
      <c r="CM12" s="315"/>
      <c r="CN12" s="315"/>
      <c r="CO12" s="315"/>
      <c r="CP12" s="315"/>
      <c r="CQ12" s="315"/>
      <c r="CR12" s="315"/>
      <c r="CS12" s="315"/>
      <c r="CT12" s="315"/>
      <c r="CU12" s="315"/>
      <c r="CV12" s="315"/>
      <c r="CW12" s="315"/>
      <c r="CX12" s="315"/>
      <c r="CY12" s="315"/>
      <c r="CZ12" s="315"/>
      <c r="DA12" s="315"/>
      <c r="DB12" s="315"/>
      <c r="DC12" s="315"/>
      <c r="DD12" s="315"/>
      <c r="DE12" s="315"/>
      <c r="DF12" s="315"/>
      <c r="DG12" s="315"/>
      <c r="DH12" s="315"/>
      <c r="DI12" s="315"/>
      <c r="DJ12" s="315"/>
      <c r="DK12" s="315"/>
      <c r="DL12" s="315"/>
      <c r="DM12" s="315"/>
      <c r="DN12" s="315"/>
      <c r="DO12" s="315"/>
      <c r="DP12" s="315"/>
      <c r="DQ12" s="315"/>
      <c r="DR12" s="315"/>
      <c r="DS12" s="315"/>
      <c r="DT12" s="315"/>
      <c r="DU12" s="315"/>
      <c r="DV12" s="315"/>
      <c r="DW12" s="315"/>
      <c r="DX12" s="315"/>
      <c r="DY12" s="315"/>
      <c r="DZ12" s="315"/>
      <c r="EA12" s="315"/>
      <c r="EB12" s="315"/>
      <c r="EC12" s="315"/>
      <c r="ED12" s="315"/>
      <c r="EE12" s="315"/>
      <c r="EF12" s="315"/>
      <c r="EG12" s="315"/>
      <c r="EH12" s="315"/>
      <c r="EI12" s="315"/>
      <c r="EJ12" s="315"/>
      <c r="EK12" s="315"/>
      <c r="EL12" s="315"/>
      <c r="EM12" s="315"/>
      <c r="EN12" s="315"/>
      <c r="EO12" s="315"/>
      <c r="EP12" s="315"/>
      <c r="EQ12" s="315"/>
      <c r="ER12" s="315"/>
      <c r="ES12" s="315"/>
      <c r="ET12" s="315"/>
      <c r="EU12" s="315"/>
      <c r="EV12" s="315"/>
      <c r="EW12" s="315"/>
      <c r="EX12" s="315"/>
      <c r="EY12" s="315"/>
      <c r="EZ12" s="315"/>
      <c r="FA12" s="315"/>
      <c r="FB12" s="315"/>
      <c r="FC12" s="315"/>
      <c r="FD12" s="315"/>
      <c r="FE12" s="315"/>
      <c r="FF12" s="315"/>
      <c r="FG12" s="315"/>
      <c r="FH12" s="315"/>
      <c r="FI12" s="315"/>
      <c r="FJ12" s="315"/>
      <c r="FK12" s="315"/>
      <c r="FL12" s="315"/>
      <c r="FM12" s="315"/>
      <c r="FN12" s="315"/>
      <c r="FO12" s="315"/>
      <c r="FP12" s="315"/>
      <c r="FQ12" s="315"/>
      <c r="FR12" s="315"/>
      <c r="FS12" s="315"/>
      <c r="FT12" s="315"/>
      <c r="FU12" s="315"/>
      <c r="FV12" s="315"/>
      <c r="FW12" s="315"/>
      <c r="FX12" s="315"/>
      <c r="FY12" s="315"/>
      <c r="FZ12" s="315"/>
      <c r="GA12" s="315"/>
      <c r="GB12" s="315"/>
      <c r="GC12" s="315"/>
      <c r="GD12" s="315"/>
      <c r="GE12" s="315"/>
      <c r="GF12" s="315"/>
      <c r="GG12" s="315"/>
      <c r="GH12" s="315"/>
      <c r="GI12" s="315"/>
      <c r="GJ12" s="315"/>
      <c r="GK12" s="315"/>
      <c r="GL12" s="315"/>
      <c r="GM12" s="315"/>
      <c r="GN12" s="315"/>
      <c r="GO12" s="315"/>
      <c r="GP12" s="315"/>
      <c r="GQ12" s="315"/>
      <c r="GR12" s="315"/>
      <c r="GS12" s="315"/>
      <c r="GT12" s="315"/>
      <c r="GU12" s="315"/>
      <c r="GV12" s="315"/>
      <c r="GW12" s="315"/>
      <c r="GX12" s="315"/>
      <c r="GY12" s="315"/>
      <c r="GZ12" s="315"/>
      <c r="HA12" s="315"/>
      <c r="HB12" s="315"/>
      <c r="HC12" s="315"/>
      <c r="HD12" s="315"/>
      <c r="HE12" s="315"/>
      <c r="HF12" s="315"/>
      <c r="HG12" s="315"/>
      <c r="HH12" s="315"/>
      <c r="HI12" s="315"/>
      <c r="HJ12" s="315"/>
      <c r="HK12" s="315"/>
      <c r="HL12" s="315"/>
      <c r="HM12" s="315"/>
      <c r="HN12" s="315"/>
      <c r="HO12" s="315"/>
      <c r="HP12" s="315"/>
      <c r="HQ12" s="315"/>
      <c r="HR12" s="315"/>
      <c r="HS12" s="315"/>
      <c r="HT12" s="315"/>
      <c r="HU12" s="315"/>
      <c r="HV12" s="315"/>
      <c r="HW12" s="315"/>
      <c r="HX12" s="315"/>
      <c r="HY12" s="315"/>
      <c r="HZ12" s="315"/>
      <c r="IA12" s="315"/>
      <c r="IB12" s="315"/>
      <c r="IC12" s="315"/>
      <c r="ID12" s="315"/>
      <c r="IE12" s="315"/>
      <c r="IF12" s="315"/>
      <c r="IG12" s="315"/>
      <c r="IH12" s="315"/>
      <c r="II12" s="315"/>
      <c r="IJ12" s="315"/>
      <c r="IK12" s="315"/>
      <c r="IL12" s="315"/>
      <c r="IM12" s="315"/>
      <c r="IN12" s="315"/>
      <c r="IO12" s="315"/>
      <c r="IP12" s="315"/>
      <c r="IQ12" s="315"/>
      <c r="IR12" s="315"/>
      <c r="IS12" s="315"/>
      <c r="IT12" s="315"/>
    </row>
    <row r="13" s="383" customFormat="1" ht="24" customHeight="1" spans="1:254">
      <c r="A13" s="315"/>
      <c r="B13" s="315"/>
      <c r="C13" s="315"/>
      <c r="D13" s="315"/>
      <c r="E13" s="391"/>
      <c r="F13" s="392"/>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5"/>
      <c r="BF13" s="315"/>
      <c r="BG13" s="315"/>
      <c r="BH13" s="315"/>
      <c r="BI13" s="315"/>
      <c r="BJ13" s="315"/>
      <c r="BK13" s="315"/>
      <c r="BL13" s="315"/>
      <c r="BM13" s="315"/>
      <c r="BN13" s="315"/>
      <c r="BO13" s="315"/>
      <c r="BP13" s="315"/>
      <c r="BQ13" s="315"/>
      <c r="BR13" s="315"/>
      <c r="BS13" s="315"/>
      <c r="BT13" s="315"/>
      <c r="BU13" s="315"/>
      <c r="BV13" s="315"/>
      <c r="BW13" s="315"/>
      <c r="BX13" s="315"/>
      <c r="BY13" s="315"/>
      <c r="BZ13" s="315"/>
      <c r="CA13" s="315"/>
      <c r="CB13" s="315"/>
      <c r="CC13" s="315"/>
      <c r="CD13" s="315"/>
      <c r="CE13" s="315"/>
      <c r="CF13" s="315"/>
      <c r="CG13" s="315"/>
      <c r="CH13" s="315"/>
      <c r="CI13" s="315"/>
      <c r="CJ13" s="315"/>
      <c r="CK13" s="315"/>
      <c r="CL13" s="315"/>
      <c r="CM13" s="315"/>
      <c r="CN13" s="315"/>
      <c r="CO13" s="315"/>
      <c r="CP13" s="315"/>
      <c r="CQ13" s="315"/>
      <c r="CR13" s="315"/>
      <c r="CS13" s="315"/>
      <c r="CT13" s="315"/>
      <c r="CU13" s="315"/>
      <c r="CV13" s="315"/>
      <c r="CW13" s="315"/>
      <c r="CX13" s="315"/>
      <c r="CY13" s="315"/>
      <c r="CZ13" s="315"/>
      <c r="DA13" s="315"/>
      <c r="DB13" s="315"/>
      <c r="DC13" s="315"/>
      <c r="DD13" s="315"/>
      <c r="DE13" s="315"/>
      <c r="DF13" s="315"/>
      <c r="DG13" s="315"/>
      <c r="DH13" s="315"/>
      <c r="DI13" s="315"/>
      <c r="DJ13" s="315"/>
      <c r="DK13" s="315"/>
      <c r="DL13" s="315"/>
      <c r="DM13" s="315"/>
      <c r="DN13" s="315"/>
      <c r="DO13" s="315"/>
      <c r="DP13" s="315"/>
      <c r="DQ13" s="315"/>
      <c r="DR13" s="315"/>
      <c r="DS13" s="315"/>
      <c r="DT13" s="315"/>
      <c r="DU13" s="315"/>
      <c r="DV13" s="315"/>
      <c r="DW13" s="315"/>
      <c r="DX13" s="315"/>
      <c r="DY13" s="315"/>
      <c r="DZ13" s="315"/>
      <c r="EA13" s="315"/>
      <c r="EB13" s="315"/>
      <c r="EC13" s="315"/>
      <c r="ED13" s="315"/>
      <c r="EE13" s="315"/>
      <c r="EF13" s="315"/>
      <c r="EG13" s="315"/>
      <c r="EH13" s="315"/>
      <c r="EI13" s="315"/>
      <c r="EJ13" s="315"/>
      <c r="EK13" s="315"/>
      <c r="EL13" s="315"/>
      <c r="EM13" s="315"/>
      <c r="EN13" s="315"/>
      <c r="EO13" s="315"/>
      <c r="EP13" s="315"/>
      <c r="EQ13" s="315"/>
      <c r="ER13" s="315"/>
      <c r="ES13" s="315"/>
      <c r="ET13" s="315"/>
      <c r="EU13" s="315"/>
      <c r="EV13" s="315"/>
      <c r="EW13" s="315"/>
      <c r="EX13" s="315"/>
      <c r="EY13" s="315"/>
      <c r="EZ13" s="315"/>
      <c r="FA13" s="315"/>
      <c r="FB13" s="315"/>
      <c r="FC13" s="315"/>
      <c r="FD13" s="315"/>
      <c r="FE13" s="315"/>
      <c r="FF13" s="315"/>
      <c r="FG13" s="315"/>
      <c r="FH13" s="315"/>
      <c r="FI13" s="315"/>
      <c r="FJ13" s="315"/>
      <c r="FK13" s="315"/>
      <c r="FL13" s="315"/>
      <c r="FM13" s="315"/>
      <c r="FN13" s="315"/>
      <c r="FO13" s="315"/>
      <c r="FP13" s="315"/>
      <c r="FQ13" s="315"/>
      <c r="FR13" s="315"/>
      <c r="FS13" s="315"/>
      <c r="FT13" s="315"/>
      <c r="FU13" s="315"/>
      <c r="FV13" s="315"/>
      <c r="FW13" s="315"/>
      <c r="FX13" s="315"/>
      <c r="FY13" s="315"/>
      <c r="FZ13" s="315"/>
      <c r="GA13" s="315"/>
      <c r="GB13" s="315"/>
      <c r="GC13" s="315"/>
      <c r="GD13" s="315"/>
      <c r="GE13" s="315"/>
      <c r="GF13" s="315"/>
      <c r="GG13" s="315"/>
      <c r="GH13" s="315"/>
      <c r="GI13" s="315"/>
      <c r="GJ13" s="315"/>
      <c r="GK13" s="315"/>
      <c r="GL13" s="315"/>
      <c r="GM13" s="315"/>
      <c r="GN13" s="315"/>
      <c r="GO13" s="315"/>
      <c r="GP13" s="315"/>
      <c r="GQ13" s="315"/>
      <c r="GR13" s="315"/>
      <c r="GS13" s="315"/>
      <c r="GT13" s="315"/>
      <c r="GU13" s="315"/>
      <c r="GV13" s="315"/>
      <c r="GW13" s="315"/>
      <c r="GX13" s="315"/>
      <c r="GY13" s="315"/>
      <c r="GZ13" s="315"/>
      <c r="HA13" s="315"/>
      <c r="HB13" s="315"/>
      <c r="HC13" s="315"/>
      <c r="HD13" s="315"/>
      <c r="HE13" s="315"/>
      <c r="HF13" s="315"/>
      <c r="HG13" s="315"/>
      <c r="HH13" s="315"/>
      <c r="HI13" s="315"/>
      <c r="HJ13" s="315"/>
      <c r="HK13" s="315"/>
      <c r="HL13" s="315"/>
      <c r="HM13" s="315"/>
      <c r="HN13" s="315"/>
      <c r="HO13" s="315"/>
      <c r="HP13" s="315"/>
      <c r="HQ13" s="315"/>
      <c r="HR13" s="315"/>
      <c r="HS13" s="315"/>
      <c r="HT13" s="315"/>
      <c r="HU13" s="315"/>
      <c r="HV13" s="315"/>
      <c r="HW13" s="315"/>
      <c r="HX13" s="315"/>
      <c r="HY13" s="315"/>
      <c r="HZ13" s="315"/>
      <c r="IA13" s="315"/>
      <c r="IB13" s="315"/>
      <c r="IC13" s="315"/>
      <c r="ID13" s="315"/>
      <c r="IE13" s="315"/>
      <c r="IF13" s="315"/>
      <c r="IG13" s="315"/>
      <c r="IH13" s="315"/>
      <c r="II13" s="315"/>
      <c r="IJ13" s="315"/>
      <c r="IK13" s="315"/>
      <c r="IL13" s="315"/>
      <c r="IM13" s="315"/>
      <c r="IN13" s="315"/>
      <c r="IO13" s="315"/>
      <c r="IP13" s="315"/>
      <c r="IQ13" s="315"/>
      <c r="IR13" s="315"/>
      <c r="IS13" s="315"/>
      <c r="IT13" s="315"/>
    </row>
    <row r="14" s="383" customFormat="1" ht="24" customHeight="1" spans="1:254">
      <c r="A14" s="315"/>
      <c r="B14" s="315"/>
      <c r="C14" s="315"/>
      <c r="D14" s="315"/>
      <c r="E14" s="391"/>
      <c r="F14" s="392"/>
      <c r="G14" s="315"/>
      <c r="H14" s="315"/>
      <c r="I14" s="315"/>
      <c r="J14" s="315"/>
      <c r="K14" s="315"/>
      <c r="L14" s="315"/>
      <c r="M14" s="315"/>
      <c r="N14" s="315"/>
      <c r="O14" s="315"/>
      <c r="P14" s="315"/>
      <c r="Q14" s="315"/>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5"/>
      <c r="AR14" s="315"/>
      <c r="AS14" s="315"/>
      <c r="AT14" s="315"/>
      <c r="AU14" s="315"/>
      <c r="AV14" s="315"/>
      <c r="AW14" s="315"/>
      <c r="AX14" s="315"/>
      <c r="AY14" s="315"/>
      <c r="AZ14" s="315"/>
      <c r="BA14" s="315"/>
      <c r="BB14" s="315"/>
      <c r="BC14" s="315"/>
      <c r="BD14" s="315"/>
      <c r="BE14" s="315"/>
      <c r="BF14" s="315"/>
      <c r="BG14" s="315"/>
      <c r="BH14" s="315"/>
      <c r="BI14" s="315"/>
      <c r="BJ14" s="315"/>
      <c r="BK14" s="315"/>
      <c r="BL14" s="315"/>
      <c r="BM14" s="315"/>
      <c r="BN14" s="315"/>
      <c r="BO14" s="315"/>
      <c r="BP14" s="315"/>
      <c r="BQ14" s="315"/>
      <c r="BR14" s="315"/>
      <c r="BS14" s="315"/>
      <c r="BT14" s="315"/>
      <c r="BU14" s="315"/>
      <c r="BV14" s="315"/>
      <c r="BW14" s="315"/>
      <c r="BX14" s="315"/>
      <c r="BY14" s="315"/>
      <c r="BZ14" s="315"/>
      <c r="CA14" s="315"/>
      <c r="CB14" s="315"/>
      <c r="CC14" s="315"/>
      <c r="CD14" s="315"/>
      <c r="CE14" s="315"/>
      <c r="CF14" s="315"/>
      <c r="CG14" s="315"/>
      <c r="CH14" s="315"/>
      <c r="CI14" s="315"/>
      <c r="CJ14" s="315"/>
      <c r="CK14" s="315"/>
      <c r="CL14" s="315"/>
      <c r="CM14" s="315"/>
      <c r="CN14" s="315"/>
      <c r="CO14" s="315"/>
      <c r="CP14" s="315"/>
      <c r="CQ14" s="315"/>
      <c r="CR14" s="315"/>
      <c r="CS14" s="315"/>
      <c r="CT14" s="315"/>
      <c r="CU14" s="315"/>
      <c r="CV14" s="315"/>
      <c r="CW14" s="315"/>
      <c r="CX14" s="315"/>
      <c r="CY14" s="315"/>
      <c r="CZ14" s="315"/>
      <c r="DA14" s="315"/>
      <c r="DB14" s="315"/>
      <c r="DC14" s="315"/>
      <c r="DD14" s="315"/>
      <c r="DE14" s="315"/>
      <c r="DF14" s="315"/>
      <c r="DG14" s="315"/>
      <c r="DH14" s="315"/>
      <c r="DI14" s="315"/>
      <c r="DJ14" s="315"/>
      <c r="DK14" s="315"/>
      <c r="DL14" s="315"/>
      <c r="DM14" s="315"/>
      <c r="DN14" s="315"/>
      <c r="DO14" s="315"/>
      <c r="DP14" s="315"/>
      <c r="DQ14" s="315"/>
      <c r="DR14" s="315"/>
      <c r="DS14" s="315"/>
      <c r="DT14" s="315"/>
      <c r="DU14" s="315"/>
      <c r="DV14" s="315"/>
      <c r="DW14" s="315"/>
      <c r="DX14" s="315"/>
      <c r="DY14" s="315"/>
      <c r="DZ14" s="315"/>
      <c r="EA14" s="315"/>
      <c r="EB14" s="315"/>
      <c r="EC14" s="315"/>
      <c r="ED14" s="315"/>
      <c r="EE14" s="315"/>
      <c r="EF14" s="315"/>
      <c r="EG14" s="315"/>
      <c r="EH14" s="315"/>
      <c r="EI14" s="315"/>
      <c r="EJ14" s="315"/>
      <c r="EK14" s="315"/>
      <c r="EL14" s="315"/>
      <c r="EM14" s="315"/>
      <c r="EN14" s="315"/>
      <c r="EO14" s="315"/>
      <c r="EP14" s="315"/>
      <c r="EQ14" s="315"/>
      <c r="ER14" s="315"/>
      <c r="ES14" s="315"/>
      <c r="ET14" s="315"/>
      <c r="EU14" s="315"/>
      <c r="EV14" s="315"/>
      <c r="EW14" s="315"/>
      <c r="EX14" s="315"/>
      <c r="EY14" s="315"/>
      <c r="EZ14" s="315"/>
      <c r="FA14" s="315"/>
      <c r="FB14" s="315"/>
      <c r="FC14" s="315"/>
      <c r="FD14" s="315"/>
      <c r="FE14" s="315"/>
      <c r="FF14" s="315"/>
      <c r="FG14" s="315"/>
      <c r="FH14" s="315"/>
      <c r="FI14" s="315"/>
      <c r="FJ14" s="315"/>
      <c r="FK14" s="315"/>
      <c r="FL14" s="315"/>
      <c r="FM14" s="315"/>
      <c r="FN14" s="315"/>
      <c r="FO14" s="315"/>
      <c r="FP14" s="315"/>
      <c r="FQ14" s="315"/>
      <c r="FR14" s="315"/>
      <c r="FS14" s="315"/>
      <c r="FT14" s="315"/>
      <c r="FU14" s="315"/>
      <c r="FV14" s="315"/>
      <c r="FW14" s="315"/>
      <c r="FX14" s="315"/>
      <c r="FY14" s="315"/>
      <c r="FZ14" s="315"/>
      <c r="GA14" s="315"/>
      <c r="GB14" s="315"/>
      <c r="GC14" s="315"/>
      <c r="GD14" s="315"/>
      <c r="GE14" s="315"/>
      <c r="GF14" s="315"/>
      <c r="GG14" s="315"/>
      <c r="GH14" s="315"/>
      <c r="GI14" s="315"/>
      <c r="GJ14" s="315"/>
      <c r="GK14" s="315"/>
      <c r="GL14" s="315"/>
      <c r="GM14" s="315"/>
      <c r="GN14" s="315"/>
      <c r="GO14" s="315"/>
      <c r="GP14" s="315"/>
      <c r="GQ14" s="315"/>
      <c r="GR14" s="315"/>
      <c r="GS14" s="315"/>
      <c r="GT14" s="315"/>
      <c r="GU14" s="315"/>
      <c r="GV14" s="315"/>
      <c r="GW14" s="315"/>
      <c r="GX14" s="315"/>
      <c r="GY14" s="315"/>
      <c r="GZ14" s="315"/>
      <c r="HA14" s="315"/>
      <c r="HB14" s="315"/>
      <c r="HC14" s="315"/>
      <c r="HD14" s="315"/>
      <c r="HE14" s="315"/>
      <c r="HF14" s="315"/>
      <c r="HG14" s="315"/>
      <c r="HH14" s="315"/>
      <c r="HI14" s="315"/>
      <c r="HJ14" s="315"/>
      <c r="HK14" s="315"/>
      <c r="HL14" s="315"/>
      <c r="HM14" s="315"/>
      <c r="HN14" s="315"/>
      <c r="HO14" s="315"/>
      <c r="HP14" s="315"/>
      <c r="HQ14" s="315"/>
      <c r="HR14" s="315"/>
      <c r="HS14" s="315"/>
      <c r="HT14" s="315"/>
      <c r="HU14" s="315"/>
      <c r="HV14" s="315"/>
      <c r="HW14" s="315"/>
      <c r="HX14" s="315"/>
      <c r="HY14" s="315"/>
      <c r="HZ14" s="315"/>
      <c r="IA14" s="315"/>
      <c r="IB14" s="315"/>
      <c r="IC14" s="315"/>
      <c r="ID14" s="315"/>
      <c r="IE14" s="315"/>
      <c r="IF14" s="315"/>
      <c r="IG14" s="315"/>
      <c r="IH14" s="315"/>
      <c r="II14" s="315"/>
      <c r="IJ14" s="315"/>
      <c r="IK14" s="315"/>
      <c r="IL14" s="315"/>
      <c r="IM14" s="315"/>
      <c r="IN14" s="315"/>
      <c r="IO14" s="315"/>
      <c r="IP14" s="315"/>
      <c r="IQ14" s="315"/>
      <c r="IR14" s="315"/>
      <c r="IS14" s="315"/>
      <c r="IT14" s="315"/>
    </row>
    <row r="15" s="383" customFormat="1" ht="24" customHeight="1" spans="1:254">
      <c r="A15" s="315"/>
      <c r="B15" s="315"/>
      <c r="C15" s="315"/>
      <c r="D15" s="315"/>
      <c r="E15" s="391"/>
      <c r="F15" s="392"/>
      <c r="G15" s="315"/>
      <c r="H15" s="315"/>
      <c r="I15" s="315"/>
      <c r="J15" s="315"/>
      <c r="K15" s="315"/>
      <c r="L15" s="315"/>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5"/>
      <c r="BK15" s="315"/>
      <c r="BL15" s="315"/>
      <c r="BM15" s="315"/>
      <c r="BN15" s="315"/>
      <c r="BO15" s="315"/>
      <c r="BP15" s="315"/>
      <c r="BQ15" s="315"/>
      <c r="BR15" s="315"/>
      <c r="BS15" s="315"/>
      <c r="BT15" s="315"/>
      <c r="BU15" s="315"/>
      <c r="BV15" s="315"/>
      <c r="BW15" s="315"/>
      <c r="BX15" s="315"/>
      <c r="BY15" s="315"/>
      <c r="BZ15" s="315"/>
      <c r="CA15" s="315"/>
      <c r="CB15" s="315"/>
      <c r="CC15" s="315"/>
      <c r="CD15" s="315"/>
      <c r="CE15" s="315"/>
      <c r="CF15" s="315"/>
      <c r="CG15" s="315"/>
      <c r="CH15" s="315"/>
      <c r="CI15" s="315"/>
      <c r="CJ15" s="315"/>
      <c r="CK15" s="315"/>
      <c r="CL15" s="315"/>
      <c r="CM15" s="315"/>
      <c r="CN15" s="315"/>
      <c r="CO15" s="315"/>
      <c r="CP15" s="315"/>
      <c r="CQ15" s="315"/>
      <c r="CR15" s="315"/>
      <c r="CS15" s="315"/>
      <c r="CT15" s="315"/>
      <c r="CU15" s="315"/>
      <c r="CV15" s="315"/>
      <c r="CW15" s="315"/>
      <c r="CX15" s="315"/>
      <c r="CY15" s="315"/>
      <c r="CZ15" s="315"/>
      <c r="DA15" s="315"/>
      <c r="DB15" s="315"/>
      <c r="DC15" s="315"/>
      <c r="DD15" s="315"/>
      <c r="DE15" s="315"/>
      <c r="DF15" s="315"/>
      <c r="DG15" s="315"/>
      <c r="DH15" s="315"/>
      <c r="DI15" s="315"/>
      <c r="DJ15" s="315"/>
      <c r="DK15" s="315"/>
      <c r="DL15" s="315"/>
      <c r="DM15" s="315"/>
      <c r="DN15" s="315"/>
      <c r="DO15" s="315"/>
      <c r="DP15" s="315"/>
      <c r="DQ15" s="315"/>
      <c r="DR15" s="315"/>
      <c r="DS15" s="315"/>
      <c r="DT15" s="315"/>
      <c r="DU15" s="315"/>
      <c r="DV15" s="315"/>
      <c r="DW15" s="315"/>
      <c r="DX15" s="315"/>
      <c r="DY15" s="315"/>
      <c r="DZ15" s="315"/>
      <c r="EA15" s="315"/>
      <c r="EB15" s="315"/>
      <c r="EC15" s="315"/>
      <c r="ED15" s="315"/>
      <c r="EE15" s="315"/>
      <c r="EF15" s="315"/>
      <c r="EG15" s="315"/>
      <c r="EH15" s="315"/>
      <c r="EI15" s="315"/>
      <c r="EJ15" s="315"/>
      <c r="EK15" s="315"/>
      <c r="EL15" s="315"/>
      <c r="EM15" s="315"/>
      <c r="EN15" s="315"/>
      <c r="EO15" s="315"/>
      <c r="EP15" s="315"/>
      <c r="EQ15" s="315"/>
      <c r="ER15" s="315"/>
      <c r="ES15" s="315"/>
      <c r="ET15" s="315"/>
      <c r="EU15" s="315"/>
      <c r="EV15" s="315"/>
      <c r="EW15" s="315"/>
      <c r="EX15" s="315"/>
      <c r="EY15" s="315"/>
      <c r="EZ15" s="315"/>
      <c r="FA15" s="315"/>
      <c r="FB15" s="315"/>
      <c r="FC15" s="315"/>
      <c r="FD15" s="315"/>
      <c r="FE15" s="315"/>
      <c r="FF15" s="315"/>
      <c r="FG15" s="315"/>
      <c r="FH15" s="315"/>
      <c r="FI15" s="315"/>
      <c r="FJ15" s="315"/>
      <c r="FK15" s="315"/>
      <c r="FL15" s="315"/>
      <c r="FM15" s="315"/>
      <c r="FN15" s="315"/>
      <c r="FO15" s="315"/>
      <c r="FP15" s="315"/>
      <c r="FQ15" s="315"/>
      <c r="FR15" s="315"/>
      <c r="FS15" s="315"/>
      <c r="FT15" s="315"/>
      <c r="FU15" s="315"/>
      <c r="FV15" s="315"/>
      <c r="FW15" s="315"/>
      <c r="FX15" s="315"/>
      <c r="FY15" s="315"/>
      <c r="FZ15" s="315"/>
      <c r="GA15" s="315"/>
      <c r="GB15" s="315"/>
      <c r="GC15" s="315"/>
      <c r="GD15" s="315"/>
      <c r="GE15" s="315"/>
      <c r="GF15" s="315"/>
      <c r="GG15" s="315"/>
      <c r="GH15" s="315"/>
      <c r="GI15" s="315"/>
      <c r="GJ15" s="315"/>
      <c r="GK15" s="315"/>
      <c r="GL15" s="315"/>
      <c r="GM15" s="315"/>
      <c r="GN15" s="315"/>
      <c r="GO15" s="315"/>
      <c r="GP15" s="315"/>
      <c r="GQ15" s="315"/>
      <c r="GR15" s="315"/>
      <c r="GS15" s="315"/>
      <c r="GT15" s="315"/>
      <c r="GU15" s="315"/>
      <c r="GV15" s="315"/>
      <c r="GW15" s="315"/>
      <c r="GX15" s="315"/>
      <c r="GY15" s="315"/>
      <c r="GZ15" s="315"/>
      <c r="HA15" s="315"/>
      <c r="HB15" s="315"/>
      <c r="HC15" s="315"/>
      <c r="HD15" s="315"/>
      <c r="HE15" s="315"/>
      <c r="HF15" s="315"/>
      <c r="HG15" s="315"/>
      <c r="HH15" s="315"/>
      <c r="HI15" s="315"/>
      <c r="HJ15" s="315"/>
      <c r="HK15" s="315"/>
      <c r="HL15" s="315"/>
      <c r="HM15" s="315"/>
      <c r="HN15" s="315"/>
      <c r="HO15" s="315"/>
      <c r="HP15" s="315"/>
      <c r="HQ15" s="315"/>
      <c r="HR15" s="315"/>
      <c r="HS15" s="315"/>
      <c r="HT15" s="315"/>
      <c r="HU15" s="315"/>
      <c r="HV15" s="315"/>
      <c r="HW15" s="315"/>
      <c r="HX15" s="315"/>
      <c r="HY15" s="315"/>
      <c r="HZ15" s="315"/>
      <c r="IA15" s="315"/>
      <c r="IB15" s="315"/>
      <c r="IC15" s="315"/>
      <c r="ID15" s="315"/>
      <c r="IE15" s="315"/>
      <c r="IF15" s="315"/>
      <c r="IG15" s="315"/>
      <c r="IH15" s="315"/>
      <c r="II15" s="315"/>
      <c r="IJ15" s="315"/>
      <c r="IK15" s="315"/>
      <c r="IL15" s="315"/>
      <c r="IM15" s="315"/>
      <c r="IN15" s="315"/>
      <c r="IO15" s="315"/>
      <c r="IP15" s="315"/>
      <c r="IQ15" s="315"/>
      <c r="IR15" s="315"/>
      <c r="IS15" s="315"/>
      <c r="IT15" s="315"/>
    </row>
    <row r="16" s="383" customFormat="1" ht="24" customHeight="1" spans="1:254">
      <c r="A16" s="315"/>
      <c r="B16" s="315"/>
      <c r="C16" s="315"/>
      <c r="D16" s="315"/>
      <c r="E16" s="391"/>
      <c r="F16" s="392"/>
      <c r="G16" s="315"/>
      <c r="H16" s="315"/>
      <c r="I16" s="315"/>
      <c r="J16" s="315"/>
      <c r="K16" s="315"/>
      <c r="L16" s="315"/>
      <c r="M16" s="315"/>
      <c r="N16" s="315"/>
      <c r="O16" s="315"/>
      <c r="P16" s="315"/>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5"/>
      <c r="BI16" s="315"/>
      <c r="BJ16" s="315"/>
      <c r="BK16" s="315"/>
      <c r="BL16" s="315"/>
      <c r="BM16" s="315"/>
      <c r="BN16" s="315"/>
      <c r="BO16" s="315"/>
      <c r="BP16" s="315"/>
      <c r="BQ16" s="315"/>
      <c r="BR16" s="315"/>
      <c r="BS16" s="315"/>
      <c r="BT16" s="315"/>
      <c r="BU16" s="315"/>
      <c r="BV16" s="315"/>
      <c r="BW16" s="315"/>
      <c r="BX16" s="315"/>
      <c r="BY16" s="315"/>
      <c r="BZ16" s="315"/>
      <c r="CA16" s="315"/>
      <c r="CB16" s="315"/>
      <c r="CC16" s="315"/>
      <c r="CD16" s="315"/>
      <c r="CE16" s="315"/>
      <c r="CF16" s="315"/>
      <c r="CG16" s="315"/>
      <c r="CH16" s="315"/>
      <c r="CI16" s="315"/>
      <c r="CJ16" s="315"/>
      <c r="CK16" s="315"/>
      <c r="CL16" s="315"/>
      <c r="CM16" s="315"/>
      <c r="CN16" s="315"/>
      <c r="CO16" s="315"/>
      <c r="CP16" s="315"/>
      <c r="CQ16" s="315"/>
      <c r="CR16" s="315"/>
      <c r="CS16" s="315"/>
      <c r="CT16" s="315"/>
      <c r="CU16" s="315"/>
      <c r="CV16" s="315"/>
      <c r="CW16" s="315"/>
      <c r="CX16" s="315"/>
      <c r="CY16" s="315"/>
      <c r="CZ16" s="315"/>
      <c r="DA16" s="315"/>
      <c r="DB16" s="315"/>
      <c r="DC16" s="315"/>
      <c r="DD16" s="315"/>
      <c r="DE16" s="315"/>
      <c r="DF16" s="315"/>
      <c r="DG16" s="315"/>
      <c r="DH16" s="315"/>
      <c r="DI16" s="315"/>
      <c r="DJ16" s="315"/>
      <c r="DK16" s="315"/>
      <c r="DL16" s="315"/>
      <c r="DM16" s="315"/>
      <c r="DN16" s="315"/>
      <c r="DO16" s="315"/>
      <c r="DP16" s="315"/>
      <c r="DQ16" s="315"/>
      <c r="DR16" s="315"/>
      <c r="DS16" s="315"/>
      <c r="DT16" s="315"/>
      <c r="DU16" s="315"/>
      <c r="DV16" s="315"/>
      <c r="DW16" s="315"/>
      <c r="DX16" s="315"/>
      <c r="DY16" s="315"/>
      <c r="DZ16" s="315"/>
      <c r="EA16" s="315"/>
      <c r="EB16" s="315"/>
      <c r="EC16" s="315"/>
      <c r="ED16" s="315"/>
      <c r="EE16" s="315"/>
      <c r="EF16" s="315"/>
      <c r="EG16" s="315"/>
      <c r="EH16" s="315"/>
      <c r="EI16" s="315"/>
      <c r="EJ16" s="315"/>
      <c r="EK16" s="315"/>
      <c r="EL16" s="315"/>
      <c r="EM16" s="315"/>
      <c r="EN16" s="315"/>
      <c r="EO16" s="315"/>
      <c r="EP16" s="315"/>
      <c r="EQ16" s="315"/>
      <c r="ER16" s="315"/>
      <c r="ES16" s="315"/>
      <c r="ET16" s="315"/>
      <c r="EU16" s="315"/>
      <c r="EV16" s="315"/>
      <c r="EW16" s="315"/>
      <c r="EX16" s="315"/>
      <c r="EY16" s="315"/>
      <c r="EZ16" s="315"/>
      <c r="FA16" s="315"/>
      <c r="FB16" s="315"/>
      <c r="FC16" s="315"/>
      <c r="FD16" s="315"/>
      <c r="FE16" s="315"/>
      <c r="FF16" s="315"/>
      <c r="FG16" s="315"/>
      <c r="FH16" s="315"/>
      <c r="FI16" s="315"/>
      <c r="FJ16" s="315"/>
      <c r="FK16" s="315"/>
      <c r="FL16" s="315"/>
      <c r="FM16" s="315"/>
      <c r="FN16" s="315"/>
      <c r="FO16" s="315"/>
      <c r="FP16" s="315"/>
      <c r="FQ16" s="315"/>
      <c r="FR16" s="315"/>
      <c r="FS16" s="315"/>
      <c r="FT16" s="315"/>
      <c r="FU16" s="315"/>
      <c r="FV16" s="315"/>
      <c r="FW16" s="315"/>
      <c r="FX16" s="315"/>
      <c r="FY16" s="315"/>
      <c r="FZ16" s="315"/>
      <c r="GA16" s="315"/>
      <c r="GB16" s="315"/>
      <c r="GC16" s="315"/>
      <c r="GD16" s="315"/>
      <c r="GE16" s="315"/>
      <c r="GF16" s="315"/>
      <c r="GG16" s="315"/>
      <c r="GH16" s="315"/>
      <c r="GI16" s="315"/>
      <c r="GJ16" s="315"/>
      <c r="GK16" s="315"/>
      <c r="GL16" s="315"/>
      <c r="GM16" s="315"/>
      <c r="GN16" s="315"/>
      <c r="GO16" s="315"/>
      <c r="GP16" s="315"/>
      <c r="GQ16" s="315"/>
      <c r="GR16" s="315"/>
      <c r="GS16" s="315"/>
      <c r="GT16" s="315"/>
      <c r="GU16" s="315"/>
      <c r="GV16" s="315"/>
      <c r="GW16" s="315"/>
      <c r="GX16" s="315"/>
      <c r="GY16" s="315"/>
      <c r="GZ16" s="315"/>
      <c r="HA16" s="315"/>
      <c r="HB16" s="315"/>
      <c r="HC16" s="315"/>
      <c r="HD16" s="315"/>
      <c r="HE16" s="315"/>
      <c r="HF16" s="315"/>
      <c r="HG16" s="315"/>
      <c r="HH16" s="315"/>
      <c r="HI16" s="315"/>
      <c r="HJ16" s="315"/>
      <c r="HK16" s="315"/>
      <c r="HL16" s="315"/>
      <c r="HM16" s="315"/>
      <c r="HN16" s="315"/>
      <c r="HO16" s="315"/>
      <c r="HP16" s="315"/>
      <c r="HQ16" s="315"/>
      <c r="HR16" s="315"/>
      <c r="HS16" s="315"/>
      <c r="HT16" s="315"/>
      <c r="HU16" s="315"/>
      <c r="HV16" s="315"/>
      <c r="HW16" s="315"/>
      <c r="HX16" s="315"/>
      <c r="HY16" s="315"/>
      <c r="HZ16" s="315"/>
      <c r="IA16" s="315"/>
      <c r="IB16" s="315"/>
      <c r="IC16" s="315"/>
      <c r="ID16" s="315"/>
      <c r="IE16" s="315"/>
      <c r="IF16" s="315"/>
      <c r="IG16" s="315"/>
      <c r="IH16" s="315"/>
      <c r="II16" s="315"/>
      <c r="IJ16" s="315"/>
      <c r="IK16" s="315"/>
      <c r="IL16" s="315"/>
      <c r="IM16" s="315"/>
      <c r="IN16" s="315"/>
      <c r="IO16" s="315"/>
      <c r="IP16" s="315"/>
      <c r="IQ16" s="315"/>
      <c r="IR16" s="315"/>
      <c r="IS16" s="315"/>
      <c r="IT16" s="315"/>
    </row>
    <row r="17" s="383" customFormat="1" ht="24" customHeight="1" spans="1:254">
      <c r="A17" s="315"/>
      <c r="B17" s="315"/>
      <c r="C17" s="315"/>
      <c r="D17" s="315"/>
      <c r="E17" s="391"/>
      <c r="F17" s="392"/>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5"/>
      <c r="BI17" s="315"/>
      <c r="BJ17" s="315"/>
      <c r="BK17" s="315"/>
      <c r="BL17" s="315"/>
      <c r="BM17" s="315"/>
      <c r="BN17" s="315"/>
      <c r="BO17" s="315"/>
      <c r="BP17" s="315"/>
      <c r="BQ17" s="315"/>
      <c r="BR17" s="315"/>
      <c r="BS17" s="315"/>
      <c r="BT17" s="315"/>
      <c r="BU17" s="315"/>
      <c r="BV17" s="315"/>
      <c r="BW17" s="315"/>
      <c r="BX17" s="315"/>
      <c r="BY17" s="315"/>
      <c r="BZ17" s="315"/>
      <c r="CA17" s="315"/>
      <c r="CB17" s="315"/>
      <c r="CC17" s="315"/>
      <c r="CD17" s="315"/>
      <c r="CE17" s="315"/>
      <c r="CF17" s="315"/>
      <c r="CG17" s="315"/>
      <c r="CH17" s="315"/>
      <c r="CI17" s="315"/>
      <c r="CJ17" s="315"/>
      <c r="CK17" s="315"/>
      <c r="CL17" s="315"/>
      <c r="CM17" s="315"/>
      <c r="CN17" s="315"/>
      <c r="CO17" s="315"/>
      <c r="CP17" s="315"/>
      <c r="CQ17" s="315"/>
      <c r="CR17" s="315"/>
      <c r="CS17" s="315"/>
      <c r="CT17" s="315"/>
      <c r="CU17" s="315"/>
      <c r="CV17" s="315"/>
      <c r="CW17" s="315"/>
      <c r="CX17" s="315"/>
      <c r="CY17" s="315"/>
      <c r="CZ17" s="315"/>
      <c r="DA17" s="315"/>
      <c r="DB17" s="315"/>
      <c r="DC17" s="315"/>
      <c r="DD17" s="315"/>
      <c r="DE17" s="315"/>
      <c r="DF17" s="315"/>
      <c r="DG17" s="315"/>
      <c r="DH17" s="315"/>
      <c r="DI17" s="315"/>
      <c r="DJ17" s="315"/>
      <c r="DK17" s="315"/>
      <c r="DL17" s="315"/>
      <c r="DM17" s="315"/>
      <c r="DN17" s="315"/>
      <c r="DO17" s="315"/>
      <c r="DP17" s="315"/>
      <c r="DQ17" s="315"/>
      <c r="DR17" s="315"/>
      <c r="DS17" s="315"/>
      <c r="DT17" s="315"/>
      <c r="DU17" s="315"/>
      <c r="DV17" s="315"/>
      <c r="DW17" s="315"/>
      <c r="DX17" s="315"/>
      <c r="DY17" s="315"/>
      <c r="DZ17" s="315"/>
      <c r="EA17" s="315"/>
      <c r="EB17" s="315"/>
      <c r="EC17" s="315"/>
      <c r="ED17" s="315"/>
      <c r="EE17" s="315"/>
      <c r="EF17" s="315"/>
      <c r="EG17" s="315"/>
      <c r="EH17" s="315"/>
      <c r="EI17" s="315"/>
      <c r="EJ17" s="315"/>
      <c r="EK17" s="315"/>
      <c r="EL17" s="315"/>
      <c r="EM17" s="315"/>
      <c r="EN17" s="315"/>
      <c r="EO17" s="315"/>
      <c r="EP17" s="315"/>
      <c r="EQ17" s="315"/>
      <c r="ER17" s="315"/>
      <c r="ES17" s="315"/>
      <c r="ET17" s="315"/>
      <c r="EU17" s="315"/>
      <c r="EV17" s="315"/>
      <c r="EW17" s="315"/>
      <c r="EX17" s="315"/>
      <c r="EY17" s="315"/>
      <c r="EZ17" s="315"/>
      <c r="FA17" s="315"/>
      <c r="FB17" s="315"/>
      <c r="FC17" s="315"/>
      <c r="FD17" s="315"/>
      <c r="FE17" s="315"/>
      <c r="FF17" s="315"/>
      <c r="FG17" s="315"/>
      <c r="FH17" s="315"/>
      <c r="FI17" s="315"/>
      <c r="FJ17" s="315"/>
      <c r="FK17" s="315"/>
      <c r="FL17" s="315"/>
      <c r="FM17" s="315"/>
      <c r="FN17" s="315"/>
      <c r="FO17" s="315"/>
      <c r="FP17" s="315"/>
      <c r="FQ17" s="315"/>
      <c r="FR17" s="315"/>
      <c r="FS17" s="315"/>
      <c r="FT17" s="315"/>
      <c r="FU17" s="315"/>
      <c r="FV17" s="315"/>
      <c r="FW17" s="315"/>
      <c r="FX17" s="315"/>
      <c r="FY17" s="315"/>
      <c r="FZ17" s="315"/>
      <c r="GA17" s="315"/>
      <c r="GB17" s="315"/>
      <c r="GC17" s="315"/>
      <c r="GD17" s="315"/>
      <c r="GE17" s="315"/>
      <c r="GF17" s="315"/>
      <c r="GG17" s="315"/>
      <c r="GH17" s="315"/>
      <c r="GI17" s="315"/>
      <c r="GJ17" s="315"/>
      <c r="GK17" s="315"/>
      <c r="GL17" s="315"/>
      <c r="GM17" s="315"/>
      <c r="GN17" s="315"/>
      <c r="GO17" s="315"/>
      <c r="GP17" s="315"/>
      <c r="GQ17" s="315"/>
      <c r="GR17" s="315"/>
      <c r="GS17" s="315"/>
      <c r="GT17" s="315"/>
      <c r="GU17" s="315"/>
      <c r="GV17" s="315"/>
      <c r="GW17" s="315"/>
      <c r="GX17" s="315"/>
      <c r="GY17" s="315"/>
      <c r="GZ17" s="315"/>
      <c r="HA17" s="315"/>
      <c r="HB17" s="315"/>
      <c r="HC17" s="315"/>
      <c r="HD17" s="315"/>
      <c r="HE17" s="315"/>
      <c r="HF17" s="315"/>
      <c r="HG17" s="315"/>
      <c r="HH17" s="315"/>
      <c r="HI17" s="315"/>
      <c r="HJ17" s="315"/>
      <c r="HK17" s="315"/>
      <c r="HL17" s="315"/>
      <c r="HM17" s="315"/>
      <c r="HN17" s="315"/>
      <c r="HO17" s="315"/>
      <c r="HP17" s="315"/>
      <c r="HQ17" s="315"/>
      <c r="HR17" s="315"/>
      <c r="HS17" s="315"/>
      <c r="HT17" s="315"/>
      <c r="HU17" s="315"/>
      <c r="HV17" s="315"/>
      <c r="HW17" s="315"/>
      <c r="HX17" s="315"/>
      <c r="HY17" s="315"/>
      <c r="HZ17" s="315"/>
      <c r="IA17" s="315"/>
      <c r="IB17" s="315"/>
      <c r="IC17" s="315"/>
      <c r="ID17" s="315"/>
      <c r="IE17" s="315"/>
      <c r="IF17" s="315"/>
      <c r="IG17" s="315"/>
      <c r="IH17" s="315"/>
      <c r="II17" s="315"/>
      <c r="IJ17" s="315"/>
      <c r="IK17" s="315"/>
      <c r="IL17" s="315"/>
      <c r="IM17" s="315"/>
      <c r="IN17" s="315"/>
      <c r="IO17" s="315"/>
      <c r="IP17" s="315"/>
      <c r="IQ17" s="315"/>
      <c r="IR17" s="315"/>
      <c r="IS17" s="315"/>
      <c r="IT17" s="315"/>
    </row>
    <row r="18" s="383" customFormat="1" ht="24" customHeight="1" spans="1:254">
      <c r="A18" s="315"/>
      <c r="B18" s="315"/>
      <c r="C18" s="315"/>
      <c r="D18" s="315"/>
      <c r="E18" s="391"/>
      <c r="F18" s="392"/>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5"/>
      <c r="BL18" s="315"/>
      <c r="BM18" s="315"/>
      <c r="BN18" s="315"/>
      <c r="BO18" s="315"/>
      <c r="BP18" s="315"/>
      <c r="BQ18" s="315"/>
      <c r="BR18" s="315"/>
      <c r="BS18" s="315"/>
      <c r="BT18" s="315"/>
      <c r="BU18" s="315"/>
      <c r="BV18" s="315"/>
      <c r="BW18" s="315"/>
      <c r="BX18" s="315"/>
      <c r="BY18" s="315"/>
      <c r="BZ18" s="315"/>
      <c r="CA18" s="315"/>
      <c r="CB18" s="315"/>
      <c r="CC18" s="315"/>
      <c r="CD18" s="315"/>
      <c r="CE18" s="315"/>
      <c r="CF18" s="315"/>
      <c r="CG18" s="315"/>
      <c r="CH18" s="315"/>
      <c r="CI18" s="315"/>
      <c r="CJ18" s="315"/>
      <c r="CK18" s="315"/>
      <c r="CL18" s="315"/>
      <c r="CM18" s="315"/>
      <c r="CN18" s="315"/>
      <c r="CO18" s="315"/>
      <c r="CP18" s="315"/>
      <c r="CQ18" s="315"/>
      <c r="CR18" s="315"/>
      <c r="CS18" s="315"/>
      <c r="CT18" s="315"/>
      <c r="CU18" s="315"/>
      <c r="CV18" s="315"/>
      <c r="CW18" s="315"/>
      <c r="CX18" s="315"/>
      <c r="CY18" s="315"/>
      <c r="CZ18" s="315"/>
      <c r="DA18" s="315"/>
      <c r="DB18" s="315"/>
      <c r="DC18" s="315"/>
      <c r="DD18" s="315"/>
      <c r="DE18" s="315"/>
      <c r="DF18" s="315"/>
      <c r="DG18" s="315"/>
      <c r="DH18" s="315"/>
      <c r="DI18" s="315"/>
      <c r="DJ18" s="315"/>
      <c r="DK18" s="315"/>
      <c r="DL18" s="315"/>
      <c r="DM18" s="315"/>
      <c r="DN18" s="315"/>
      <c r="DO18" s="315"/>
      <c r="DP18" s="315"/>
      <c r="DQ18" s="315"/>
      <c r="DR18" s="315"/>
      <c r="DS18" s="315"/>
      <c r="DT18" s="315"/>
      <c r="DU18" s="315"/>
      <c r="DV18" s="315"/>
      <c r="DW18" s="315"/>
      <c r="DX18" s="315"/>
      <c r="DY18" s="315"/>
      <c r="DZ18" s="315"/>
      <c r="EA18" s="315"/>
      <c r="EB18" s="315"/>
      <c r="EC18" s="315"/>
      <c r="ED18" s="315"/>
      <c r="EE18" s="315"/>
      <c r="EF18" s="315"/>
      <c r="EG18" s="315"/>
      <c r="EH18" s="315"/>
      <c r="EI18" s="315"/>
      <c r="EJ18" s="315"/>
      <c r="EK18" s="315"/>
      <c r="EL18" s="315"/>
      <c r="EM18" s="315"/>
      <c r="EN18" s="315"/>
      <c r="EO18" s="315"/>
      <c r="EP18" s="315"/>
      <c r="EQ18" s="315"/>
      <c r="ER18" s="315"/>
      <c r="ES18" s="315"/>
      <c r="ET18" s="315"/>
      <c r="EU18" s="315"/>
      <c r="EV18" s="315"/>
      <c r="EW18" s="315"/>
      <c r="EX18" s="315"/>
      <c r="EY18" s="315"/>
      <c r="EZ18" s="315"/>
      <c r="FA18" s="315"/>
      <c r="FB18" s="315"/>
      <c r="FC18" s="315"/>
      <c r="FD18" s="315"/>
      <c r="FE18" s="315"/>
      <c r="FF18" s="315"/>
      <c r="FG18" s="315"/>
      <c r="FH18" s="315"/>
      <c r="FI18" s="315"/>
      <c r="FJ18" s="315"/>
      <c r="FK18" s="315"/>
      <c r="FL18" s="315"/>
      <c r="FM18" s="315"/>
      <c r="FN18" s="315"/>
      <c r="FO18" s="315"/>
      <c r="FP18" s="315"/>
      <c r="FQ18" s="315"/>
      <c r="FR18" s="315"/>
      <c r="FS18" s="315"/>
      <c r="FT18" s="315"/>
      <c r="FU18" s="315"/>
      <c r="FV18" s="315"/>
      <c r="FW18" s="315"/>
      <c r="FX18" s="315"/>
      <c r="FY18" s="315"/>
      <c r="FZ18" s="315"/>
      <c r="GA18" s="315"/>
      <c r="GB18" s="315"/>
      <c r="GC18" s="315"/>
      <c r="GD18" s="315"/>
      <c r="GE18" s="315"/>
      <c r="GF18" s="315"/>
      <c r="GG18" s="315"/>
      <c r="GH18" s="315"/>
      <c r="GI18" s="315"/>
      <c r="GJ18" s="315"/>
      <c r="GK18" s="315"/>
      <c r="GL18" s="315"/>
      <c r="GM18" s="315"/>
      <c r="GN18" s="315"/>
      <c r="GO18" s="315"/>
      <c r="GP18" s="315"/>
      <c r="GQ18" s="315"/>
      <c r="GR18" s="315"/>
      <c r="GS18" s="315"/>
      <c r="GT18" s="315"/>
      <c r="GU18" s="315"/>
      <c r="GV18" s="315"/>
      <c r="GW18" s="315"/>
      <c r="GX18" s="315"/>
      <c r="GY18" s="315"/>
      <c r="GZ18" s="315"/>
      <c r="HA18" s="315"/>
      <c r="HB18" s="315"/>
      <c r="HC18" s="315"/>
      <c r="HD18" s="315"/>
      <c r="HE18" s="315"/>
      <c r="HF18" s="315"/>
      <c r="HG18" s="315"/>
      <c r="HH18" s="315"/>
      <c r="HI18" s="315"/>
      <c r="HJ18" s="315"/>
      <c r="HK18" s="315"/>
      <c r="HL18" s="315"/>
      <c r="HM18" s="315"/>
      <c r="HN18" s="315"/>
      <c r="HO18" s="315"/>
      <c r="HP18" s="315"/>
      <c r="HQ18" s="315"/>
      <c r="HR18" s="315"/>
      <c r="HS18" s="315"/>
      <c r="HT18" s="315"/>
      <c r="HU18" s="315"/>
      <c r="HV18" s="315"/>
      <c r="HW18" s="315"/>
      <c r="HX18" s="315"/>
      <c r="HY18" s="315"/>
      <c r="HZ18" s="315"/>
      <c r="IA18" s="315"/>
      <c r="IB18" s="315"/>
      <c r="IC18" s="315"/>
      <c r="ID18" s="315"/>
      <c r="IE18" s="315"/>
      <c r="IF18" s="315"/>
      <c r="IG18" s="315"/>
      <c r="IH18" s="315"/>
      <c r="II18" s="315"/>
      <c r="IJ18" s="315"/>
      <c r="IK18" s="315"/>
      <c r="IL18" s="315"/>
      <c r="IM18" s="315"/>
      <c r="IN18" s="315"/>
      <c r="IO18" s="315"/>
      <c r="IP18" s="315"/>
      <c r="IQ18" s="315"/>
      <c r="IR18" s="315"/>
      <c r="IS18" s="315"/>
      <c r="IT18" s="315"/>
    </row>
    <row r="19" s="383" customFormat="1" ht="24" customHeight="1" spans="1:254">
      <c r="A19" s="315"/>
      <c r="B19" s="315"/>
      <c r="C19" s="315"/>
      <c r="D19" s="315"/>
      <c r="E19" s="391"/>
      <c r="F19" s="392"/>
      <c r="G19" s="315"/>
      <c r="H19" s="315"/>
      <c r="I19" s="315"/>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5"/>
      <c r="AR19" s="315"/>
      <c r="AS19" s="315"/>
      <c r="AT19" s="315"/>
      <c r="AU19" s="315"/>
      <c r="AV19" s="315"/>
      <c r="AW19" s="315"/>
      <c r="AX19" s="315"/>
      <c r="AY19" s="315"/>
      <c r="AZ19" s="315"/>
      <c r="BA19" s="315"/>
      <c r="BB19" s="315"/>
      <c r="BC19" s="315"/>
      <c r="BD19" s="315"/>
      <c r="BE19" s="315"/>
      <c r="BF19" s="315"/>
      <c r="BG19" s="315"/>
      <c r="BH19" s="315"/>
      <c r="BI19" s="315"/>
      <c r="BJ19" s="315"/>
      <c r="BK19" s="315"/>
      <c r="BL19" s="315"/>
      <c r="BM19" s="315"/>
      <c r="BN19" s="315"/>
      <c r="BO19" s="315"/>
      <c r="BP19" s="315"/>
      <c r="BQ19" s="315"/>
      <c r="BR19" s="315"/>
      <c r="BS19" s="315"/>
      <c r="BT19" s="315"/>
      <c r="BU19" s="315"/>
      <c r="BV19" s="315"/>
      <c r="BW19" s="315"/>
      <c r="BX19" s="315"/>
      <c r="BY19" s="315"/>
      <c r="BZ19" s="315"/>
      <c r="CA19" s="315"/>
      <c r="CB19" s="315"/>
      <c r="CC19" s="315"/>
      <c r="CD19" s="315"/>
      <c r="CE19" s="315"/>
      <c r="CF19" s="315"/>
      <c r="CG19" s="315"/>
      <c r="CH19" s="315"/>
      <c r="CI19" s="315"/>
      <c r="CJ19" s="315"/>
      <c r="CK19" s="315"/>
      <c r="CL19" s="315"/>
      <c r="CM19" s="315"/>
      <c r="CN19" s="315"/>
      <c r="CO19" s="315"/>
      <c r="CP19" s="315"/>
      <c r="CQ19" s="315"/>
      <c r="CR19" s="315"/>
      <c r="CS19" s="315"/>
      <c r="CT19" s="315"/>
      <c r="CU19" s="315"/>
      <c r="CV19" s="315"/>
      <c r="CW19" s="315"/>
      <c r="CX19" s="315"/>
      <c r="CY19" s="315"/>
      <c r="CZ19" s="315"/>
      <c r="DA19" s="315"/>
      <c r="DB19" s="315"/>
      <c r="DC19" s="315"/>
      <c r="DD19" s="315"/>
      <c r="DE19" s="315"/>
      <c r="DF19" s="315"/>
      <c r="DG19" s="315"/>
      <c r="DH19" s="315"/>
      <c r="DI19" s="315"/>
      <c r="DJ19" s="315"/>
      <c r="DK19" s="315"/>
      <c r="DL19" s="315"/>
      <c r="DM19" s="315"/>
      <c r="DN19" s="315"/>
      <c r="DO19" s="315"/>
      <c r="DP19" s="315"/>
      <c r="DQ19" s="315"/>
      <c r="DR19" s="315"/>
      <c r="DS19" s="315"/>
      <c r="DT19" s="315"/>
      <c r="DU19" s="315"/>
      <c r="DV19" s="315"/>
      <c r="DW19" s="315"/>
      <c r="DX19" s="315"/>
      <c r="DY19" s="315"/>
      <c r="DZ19" s="315"/>
      <c r="EA19" s="315"/>
      <c r="EB19" s="315"/>
      <c r="EC19" s="315"/>
      <c r="ED19" s="315"/>
      <c r="EE19" s="315"/>
      <c r="EF19" s="315"/>
      <c r="EG19" s="315"/>
      <c r="EH19" s="315"/>
      <c r="EI19" s="315"/>
      <c r="EJ19" s="315"/>
      <c r="EK19" s="315"/>
      <c r="EL19" s="315"/>
      <c r="EM19" s="315"/>
      <c r="EN19" s="315"/>
      <c r="EO19" s="315"/>
      <c r="EP19" s="315"/>
      <c r="EQ19" s="315"/>
      <c r="ER19" s="315"/>
      <c r="ES19" s="315"/>
      <c r="ET19" s="315"/>
      <c r="EU19" s="315"/>
      <c r="EV19" s="315"/>
      <c r="EW19" s="315"/>
      <c r="EX19" s="315"/>
      <c r="EY19" s="315"/>
      <c r="EZ19" s="315"/>
      <c r="FA19" s="315"/>
      <c r="FB19" s="315"/>
      <c r="FC19" s="315"/>
      <c r="FD19" s="315"/>
      <c r="FE19" s="315"/>
      <c r="FF19" s="315"/>
      <c r="FG19" s="315"/>
      <c r="FH19" s="315"/>
      <c r="FI19" s="315"/>
      <c r="FJ19" s="315"/>
      <c r="FK19" s="315"/>
      <c r="FL19" s="315"/>
      <c r="FM19" s="315"/>
      <c r="FN19" s="315"/>
      <c r="FO19" s="315"/>
      <c r="FP19" s="315"/>
      <c r="FQ19" s="315"/>
      <c r="FR19" s="315"/>
      <c r="FS19" s="315"/>
      <c r="FT19" s="315"/>
      <c r="FU19" s="315"/>
      <c r="FV19" s="315"/>
      <c r="FW19" s="315"/>
      <c r="FX19" s="315"/>
      <c r="FY19" s="315"/>
      <c r="FZ19" s="315"/>
      <c r="GA19" s="315"/>
      <c r="GB19" s="315"/>
      <c r="GC19" s="315"/>
      <c r="GD19" s="315"/>
      <c r="GE19" s="315"/>
      <c r="GF19" s="315"/>
      <c r="GG19" s="315"/>
      <c r="GH19" s="315"/>
      <c r="GI19" s="315"/>
      <c r="GJ19" s="315"/>
      <c r="GK19" s="315"/>
      <c r="GL19" s="315"/>
      <c r="GM19" s="315"/>
      <c r="GN19" s="315"/>
      <c r="GO19" s="315"/>
      <c r="GP19" s="315"/>
      <c r="GQ19" s="315"/>
      <c r="GR19" s="315"/>
      <c r="GS19" s="315"/>
      <c r="GT19" s="315"/>
      <c r="GU19" s="315"/>
      <c r="GV19" s="315"/>
      <c r="GW19" s="315"/>
      <c r="GX19" s="315"/>
      <c r="GY19" s="315"/>
      <c r="GZ19" s="315"/>
      <c r="HA19" s="315"/>
      <c r="HB19" s="315"/>
      <c r="HC19" s="315"/>
      <c r="HD19" s="315"/>
      <c r="HE19" s="315"/>
      <c r="HF19" s="315"/>
      <c r="HG19" s="315"/>
      <c r="HH19" s="315"/>
      <c r="HI19" s="315"/>
      <c r="HJ19" s="315"/>
      <c r="HK19" s="315"/>
      <c r="HL19" s="315"/>
      <c r="HM19" s="315"/>
      <c r="HN19" s="315"/>
      <c r="HO19" s="315"/>
      <c r="HP19" s="315"/>
      <c r="HQ19" s="315"/>
      <c r="HR19" s="315"/>
      <c r="HS19" s="315"/>
      <c r="HT19" s="315"/>
      <c r="HU19" s="315"/>
      <c r="HV19" s="315"/>
      <c r="HW19" s="315"/>
      <c r="HX19" s="315"/>
      <c r="HY19" s="315"/>
      <c r="HZ19" s="315"/>
      <c r="IA19" s="315"/>
      <c r="IB19" s="315"/>
      <c r="IC19" s="315"/>
      <c r="ID19" s="315"/>
      <c r="IE19" s="315"/>
      <c r="IF19" s="315"/>
      <c r="IG19" s="315"/>
      <c r="IH19" s="315"/>
      <c r="II19" s="315"/>
      <c r="IJ19" s="315"/>
      <c r="IK19" s="315"/>
      <c r="IL19" s="315"/>
      <c r="IM19" s="315"/>
      <c r="IN19" s="315"/>
      <c r="IO19" s="315"/>
      <c r="IP19" s="315"/>
      <c r="IQ19" s="315"/>
      <c r="IR19" s="315"/>
      <c r="IS19" s="315"/>
      <c r="IT19" s="315"/>
    </row>
    <row r="20" s="383" customFormat="1" ht="24" customHeight="1" spans="1:254">
      <c r="A20" s="315"/>
      <c r="B20" s="315"/>
      <c r="C20" s="315"/>
      <c r="D20" s="315"/>
      <c r="E20" s="391"/>
      <c r="F20" s="392"/>
      <c r="G20" s="315"/>
      <c r="H20" s="315"/>
      <c r="I20" s="315"/>
      <c r="J20" s="315"/>
      <c r="K20" s="315"/>
      <c r="L20" s="315"/>
      <c r="M20" s="315"/>
      <c r="N20" s="315"/>
      <c r="O20" s="315"/>
      <c r="P20" s="315"/>
      <c r="Q20" s="315"/>
      <c r="R20" s="315"/>
      <c r="S20" s="315"/>
      <c r="T20" s="315"/>
      <c r="U20" s="315"/>
      <c r="V20" s="315"/>
      <c r="W20" s="315"/>
      <c r="X20" s="315"/>
      <c r="Y20" s="315"/>
      <c r="Z20" s="315"/>
      <c r="AA20" s="315"/>
      <c r="AB20" s="315"/>
      <c r="AC20" s="315"/>
      <c r="AD20" s="315"/>
      <c r="AE20" s="315"/>
      <c r="AF20" s="315"/>
      <c r="AG20" s="315"/>
      <c r="AH20" s="315"/>
      <c r="AI20" s="315"/>
      <c r="AJ20" s="315"/>
      <c r="AK20" s="315"/>
      <c r="AL20" s="315"/>
      <c r="AM20" s="315"/>
      <c r="AN20" s="315"/>
      <c r="AO20" s="315"/>
      <c r="AP20" s="315"/>
      <c r="AQ20" s="315"/>
      <c r="AR20" s="315"/>
      <c r="AS20" s="315"/>
      <c r="AT20" s="315"/>
      <c r="AU20" s="315"/>
      <c r="AV20" s="315"/>
      <c r="AW20" s="315"/>
      <c r="AX20" s="315"/>
      <c r="AY20" s="315"/>
      <c r="AZ20" s="315"/>
      <c r="BA20" s="315"/>
      <c r="BB20" s="315"/>
      <c r="BC20" s="315"/>
      <c r="BD20" s="315"/>
      <c r="BE20" s="315"/>
      <c r="BF20" s="315"/>
      <c r="BG20" s="315"/>
      <c r="BH20" s="315"/>
      <c r="BI20" s="315"/>
      <c r="BJ20" s="315"/>
      <c r="BK20" s="315"/>
      <c r="BL20" s="315"/>
      <c r="BM20" s="315"/>
      <c r="BN20" s="315"/>
      <c r="BO20" s="315"/>
      <c r="BP20" s="315"/>
      <c r="BQ20" s="315"/>
      <c r="BR20" s="315"/>
      <c r="BS20" s="315"/>
      <c r="BT20" s="315"/>
      <c r="BU20" s="315"/>
      <c r="BV20" s="315"/>
      <c r="BW20" s="315"/>
      <c r="BX20" s="315"/>
      <c r="BY20" s="315"/>
      <c r="BZ20" s="315"/>
      <c r="CA20" s="315"/>
      <c r="CB20" s="315"/>
      <c r="CC20" s="315"/>
      <c r="CD20" s="315"/>
      <c r="CE20" s="315"/>
      <c r="CF20" s="315"/>
      <c r="CG20" s="315"/>
      <c r="CH20" s="315"/>
      <c r="CI20" s="315"/>
      <c r="CJ20" s="315"/>
      <c r="CK20" s="315"/>
      <c r="CL20" s="315"/>
      <c r="CM20" s="315"/>
      <c r="CN20" s="315"/>
      <c r="CO20" s="315"/>
      <c r="CP20" s="315"/>
      <c r="CQ20" s="315"/>
      <c r="CR20" s="315"/>
      <c r="CS20" s="315"/>
      <c r="CT20" s="315"/>
      <c r="CU20" s="315"/>
      <c r="CV20" s="315"/>
      <c r="CW20" s="315"/>
      <c r="CX20" s="315"/>
      <c r="CY20" s="315"/>
      <c r="CZ20" s="315"/>
      <c r="DA20" s="315"/>
      <c r="DB20" s="315"/>
      <c r="DC20" s="315"/>
      <c r="DD20" s="315"/>
      <c r="DE20" s="315"/>
      <c r="DF20" s="315"/>
      <c r="DG20" s="315"/>
      <c r="DH20" s="315"/>
      <c r="DI20" s="315"/>
      <c r="DJ20" s="315"/>
      <c r="DK20" s="315"/>
      <c r="DL20" s="315"/>
      <c r="DM20" s="315"/>
      <c r="DN20" s="315"/>
      <c r="DO20" s="315"/>
      <c r="DP20" s="315"/>
      <c r="DQ20" s="315"/>
      <c r="DR20" s="315"/>
      <c r="DS20" s="315"/>
      <c r="DT20" s="315"/>
      <c r="DU20" s="315"/>
      <c r="DV20" s="315"/>
      <c r="DW20" s="315"/>
      <c r="DX20" s="315"/>
      <c r="DY20" s="315"/>
      <c r="DZ20" s="315"/>
      <c r="EA20" s="315"/>
      <c r="EB20" s="315"/>
      <c r="EC20" s="315"/>
      <c r="ED20" s="315"/>
      <c r="EE20" s="315"/>
      <c r="EF20" s="315"/>
      <c r="EG20" s="315"/>
      <c r="EH20" s="315"/>
      <c r="EI20" s="315"/>
      <c r="EJ20" s="315"/>
      <c r="EK20" s="315"/>
      <c r="EL20" s="315"/>
      <c r="EM20" s="315"/>
      <c r="EN20" s="315"/>
      <c r="EO20" s="315"/>
      <c r="EP20" s="315"/>
      <c r="EQ20" s="315"/>
      <c r="ER20" s="315"/>
      <c r="ES20" s="315"/>
      <c r="ET20" s="315"/>
      <c r="EU20" s="315"/>
      <c r="EV20" s="315"/>
      <c r="EW20" s="315"/>
      <c r="EX20" s="315"/>
      <c r="EY20" s="315"/>
      <c r="EZ20" s="315"/>
      <c r="FA20" s="315"/>
      <c r="FB20" s="315"/>
      <c r="FC20" s="315"/>
      <c r="FD20" s="315"/>
      <c r="FE20" s="315"/>
      <c r="FF20" s="315"/>
      <c r="FG20" s="315"/>
      <c r="FH20" s="315"/>
      <c r="FI20" s="315"/>
      <c r="FJ20" s="315"/>
      <c r="FK20" s="315"/>
      <c r="FL20" s="315"/>
      <c r="FM20" s="315"/>
      <c r="FN20" s="315"/>
      <c r="FO20" s="315"/>
      <c r="FP20" s="315"/>
      <c r="FQ20" s="315"/>
      <c r="FR20" s="315"/>
      <c r="FS20" s="315"/>
      <c r="FT20" s="315"/>
      <c r="FU20" s="315"/>
      <c r="FV20" s="315"/>
      <c r="FW20" s="315"/>
      <c r="FX20" s="315"/>
      <c r="FY20" s="315"/>
      <c r="FZ20" s="315"/>
      <c r="GA20" s="315"/>
      <c r="GB20" s="315"/>
      <c r="GC20" s="315"/>
      <c r="GD20" s="315"/>
      <c r="GE20" s="315"/>
      <c r="GF20" s="315"/>
      <c r="GG20" s="315"/>
      <c r="GH20" s="315"/>
      <c r="GI20" s="315"/>
      <c r="GJ20" s="315"/>
      <c r="GK20" s="315"/>
      <c r="GL20" s="315"/>
      <c r="GM20" s="315"/>
      <c r="GN20" s="315"/>
      <c r="GO20" s="315"/>
      <c r="GP20" s="315"/>
      <c r="GQ20" s="315"/>
      <c r="GR20" s="315"/>
      <c r="GS20" s="315"/>
      <c r="GT20" s="315"/>
      <c r="GU20" s="315"/>
      <c r="GV20" s="315"/>
      <c r="GW20" s="315"/>
      <c r="GX20" s="315"/>
      <c r="GY20" s="315"/>
      <c r="GZ20" s="315"/>
      <c r="HA20" s="315"/>
      <c r="HB20" s="315"/>
      <c r="HC20" s="315"/>
      <c r="HD20" s="315"/>
      <c r="HE20" s="315"/>
      <c r="HF20" s="315"/>
      <c r="HG20" s="315"/>
      <c r="HH20" s="315"/>
      <c r="HI20" s="315"/>
      <c r="HJ20" s="315"/>
      <c r="HK20" s="315"/>
      <c r="HL20" s="315"/>
      <c r="HM20" s="315"/>
      <c r="HN20" s="315"/>
      <c r="HO20" s="315"/>
      <c r="HP20" s="315"/>
      <c r="HQ20" s="315"/>
      <c r="HR20" s="315"/>
      <c r="HS20" s="315"/>
      <c r="HT20" s="315"/>
      <c r="HU20" s="315"/>
      <c r="HV20" s="315"/>
      <c r="HW20" s="315"/>
      <c r="HX20" s="315"/>
      <c r="HY20" s="315"/>
      <c r="HZ20" s="315"/>
      <c r="IA20" s="315"/>
      <c r="IB20" s="315"/>
      <c r="IC20" s="315"/>
      <c r="ID20" s="315"/>
      <c r="IE20" s="315"/>
      <c r="IF20" s="315"/>
      <c r="IG20" s="315"/>
      <c r="IH20" s="315"/>
      <c r="II20" s="315"/>
      <c r="IJ20" s="315"/>
      <c r="IK20" s="315"/>
      <c r="IL20" s="315"/>
      <c r="IM20" s="315"/>
      <c r="IN20" s="315"/>
      <c r="IO20" s="315"/>
      <c r="IP20" s="315"/>
      <c r="IQ20" s="315"/>
      <c r="IR20" s="315"/>
      <c r="IS20" s="315"/>
      <c r="IT20" s="315"/>
    </row>
    <row r="21" s="383" customFormat="1" ht="24" customHeight="1" spans="1:254">
      <c r="A21" s="315"/>
      <c r="B21" s="315"/>
      <c r="C21" s="315"/>
      <c r="D21" s="315"/>
      <c r="E21" s="391"/>
      <c r="F21" s="392"/>
      <c r="G21" s="315"/>
      <c r="H21" s="315"/>
      <c r="I21" s="315"/>
      <c r="J21" s="315"/>
      <c r="K21" s="315"/>
      <c r="L21" s="315"/>
      <c r="M21" s="315"/>
      <c r="N21" s="315"/>
      <c r="O21" s="315"/>
      <c r="P21" s="315"/>
      <c r="Q21" s="315"/>
      <c r="R21" s="315"/>
      <c r="S21" s="315"/>
      <c r="T21" s="315"/>
      <c r="U21" s="315"/>
      <c r="V21" s="315"/>
      <c r="W21" s="315"/>
      <c r="X21" s="315"/>
      <c r="Y21" s="315"/>
      <c r="Z21" s="315"/>
      <c r="AA21" s="315"/>
      <c r="AB21" s="315"/>
      <c r="AC21" s="315"/>
      <c r="AD21" s="315"/>
      <c r="AE21" s="315"/>
      <c r="AF21" s="315"/>
      <c r="AG21" s="315"/>
      <c r="AH21" s="315"/>
      <c r="AI21" s="315"/>
      <c r="AJ21" s="315"/>
      <c r="AK21" s="315"/>
      <c r="AL21" s="315"/>
      <c r="AM21" s="315"/>
      <c r="AN21" s="315"/>
      <c r="AO21" s="315"/>
      <c r="AP21" s="315"/>
      <c r="AQ21" s="315"/>
      <c r="AR21" s="315"/>
      <c r="AS21" s="315"/>
      <c r="AT21" s="315"/>
      <c r="AU21" s="315"/>
      <c r="AV21" s="315"/>
      <c r="AW21" s="315"/>
      <c r="AX21" s="315"/>
      <c r="AY21" s="315"/>
      <c r="AZ21" s="315"/>
      <c r="BA21" s="315"/>
      <c r="BB21" s="315"/>
      <c r="BC21" s="315"/>
      <c r="BD21" s="315"/>
      <c r="BE21" s="315"/>
      <c r="BF21" s="315"/>
      <c r="BG21" s="315"/>
      <c r="BH21" s="315"/>
      <c r="BI21" s="315"/>
      <c r="BJ21" s="315"/>
      <c r="BK21" s="315"/>
      <c r="BL21" s="315"/>
      <c r="BM21" s="315"/>
      <c r="BN21" s="315"/>
      <c r="BO21" s="315"/>
      <c r="BP21" s="315"/>
      <c r="BQ21" s="315"/>
      <c r="BR21" s="315"/>
      <c r="BS21" s="315"/>
      <c r="BT21" s="315"/>
      <c r="BU21" s="315"/>
      <c r="BV21" s="315"/>
      <c r="BW21" s="315"/>
      <c r="BX21" s="315"/>
      <c r="BY21" s="315"/>
      <c r="BZ21" s="315"/>
      <c r="CA21" s="315"/>
      <c r="CB21" s="315"/>
      <c r="CC21" s="315"/>
      <c r="CD21" s="315"/>
      <c r="CE21" s="315"/>
      <c r="CF21" s="315"/>
      <c r="CG21" s="315"/>
      <c r="CH21" s="315"/>
      <c r="CI21" s="315"/>
      <c r="CJ21" s="315"/>
      <c r="CK21" s="315"/>
      <c r="CL21" s="315"/>
      <c r="CM21" s="315"/>
      <c r="CN21" s="315"/>
      <c r="CO21" s="315"/>
      <c r="CP21" s="315"/>
      <c r="CQ21" s="315"/>
      <c r="CR21" s="315"/>
      <c r="CS21" s="315"/>
      <c r="CT21" s="315"/>
      <c r="CU21" s="315"/>
      <c r="CV21" s="315"/>
      <c r="CW21" s="315"/>
      <c r="CX21" s="315"/>
      <c r="CY21" s="315"/>
      <c r="CZ21" s="315"/>
      <c r="DA21" s="315"/>
      <c r="DB21" s="315"/>
      <c r="DC21" s="315"/>
      <c r="DD21" s="315"/>
      <c r="DE21" s="315"/>
      <c r="DF21" s="315"/>
      <c r="DG21" s="315"/>
      <c r="DH21" s="315"/>
      <c r="DI21" s="315"/>
      <c r="DJ21" s="315"/>
      <c r="DK21" s="315"/>
      <c r="DL21" s="315"/>
      <c r="DM21" s="315"/>
      <c r="DN21" s="315"/>
      <c r="DO21" s="315"/>
      <c r="DP21" s="315"/>
      <c r="DQ21" s="315"/>
      <c r="DR21" s="315"/>
      <c r="DS21" s="315"/>
      <c r="DT21" s="315"/>
      <c r="DU21" s="315"/>
      <c r="DV21" s="315"/>
      <c r="DW21" s="315"/>
      <c r="DX21" s="315"/>
      <c r="DY21" s="315"/>
      <c r="DZ21" s="315"/>
      <c r="EA21" s="315"/>
      <c r="EB21" s="315"/>
      <c r="EC21" s="315"/>
      <c r="ED21" s="315"/>
      <c r="EE21" s="315"/>
      <c r="EF21" s="315"/>
      <c r="EG21" s="315"/>
      <c r="EH21" s="315"/>
      <c r="EI21" s="315"/>
      <c r="EJ21" s="315"/>
      <c r="EK21" s="315"/>
      <c r="EL21" s="315"/>
      <c r="EM21" s="315"/>
      <c r="EN21" s="315"/>
      <c r="EO21" s="315"/>
      <c r="EP21" s="315"/>
      <c r="EQ21" s="315"/>
      <c r="ER21" s="315"/>
      <c r="ES21" s="315"/>
      <c r="ET21" s="315"/>
      <c r="EU21" s="315"/>
      <c r="EV21" s="315"/>
      <c r="EW21" s="315"/>
      <c r="EX21" s="315"/>
      <c r="EY21" s="315"/>
      <c r="EZ21" s="315"/>
      <c r="FA21" s="315"/>
      <c r="FB21" s="315"/>
      <c r="FC21" s="315"/>
      <c r="FD21" s="315"/>
      <c r="FE21" s="315"/>
      <c r="FF21" s="315"/>
      <c r="FG21" s="315"/>
      <c r="FH21" s="315"/>
      <c r="FI21" s="315"/>
      <c r="FJ21" s="315"/>
      <c r="FK21" s="315"/>
      <c r="FL21" s="315"/>
      <c r="FM21" s="315"/>
      <c r="FN21" s="315"/>
      <c r="FO21" s="315"/>
      <c r="FP21" s="315"/>
      <c r="FQ21" s="315"/>
      <c r="FR21" s="315"/>
      <c r="FS21" s="315"/>
      <c r="FT21" s="315"/>
      <c r="FU21" s="315"/>
      <c r="FV21" s="315"/>
      <c r="FW21" s="315"/>
      <c r="FX21" s="315"/>
      <c r="FY21" s="315"/>
      <c r="FZ21" s="315"/>
      <c r="GA21" s="315"/>
      <c r="GB21" s="315"/>
      <c r="GC21" s="315"/>
      <c r="GD21" s="315"/>
      <c r="GE21" s="315"/>
      <c r="GF21" s="315"/>
      <c r="GG21" s="315"/>
      <c r="GH21" s="315"/>
      <c r="GI21" s="315"/>
      <c r="GJ21" s="315"/>
      <c r="GK21" s="315"/>
      <c r="GL21" s="315"/>
      <c r="GM21" s="315"/>
      <c r="GN21" s="315"/>
      <c r="GO21" s="315"/>
      <c r="GP21" s="315"/>
      <c r="GQ21" s="315"/>
      <c r="GR21" s="315"/>
      <c r="GS21" s="315"/>
      <c r="GT21" s="315"/>
      <c r="GU21" s="315"/>
      <c r="GV21" s="315"/>
      <c r="GW21" s="315"/>
      <c r="GX21" s="315"/>
      <c r="GY21" s="315"/>
      <c r="GZ21" s="315"/>
      <c r="HA21" s="315"/>
      <c r="HB21" s="315"/>
      <c r="HC21" s="315"/>
      <c r="HD21" s="315"/>
      <c r="HE21" s="315"/>
      <c r="HF21" s="315"/>
      <c r="HG21" s="315"/>
      <c r="HH21" s="315"/>
      <c r="HI21" s="315"/>
      <c r="HJ21" s="315"/>
      <c r="HK21" s="315"/>
      <c r="HL21" s="315"/>
      <c r="HM21" s="315"/>
      <c r="HN21" s="315"/>
      <c r="HO21" s="315"/>
      <c r="HP21" s="315"/>
      <c r="HQ21" s="315"/>
      <c r="HR21" s="315"/>
      <c r="HS21" s="315"/>
      <c r="HT21" s="315"/>
      <c r="HU21" s="315"/>
      <c r="HV21" s="315"/>
      <c r="HW21" s="315"/>
      <c r="HX21" s="315"/>
      <c r="HY21" s="315"/>
      <c r="HZ21" s="315"/>
      <c r="IA21" s="315"/>
      <c r="IB21" s="315"/>
      <c r="IC21" s="315"/>
      <c r="ID21" s="315"/>
      <c r="IE21" s="315"/>
      <c r="IF21" s="315"/>
      <c r="IG21" s="315"/>
      <c r="IH21" s="315"/>
      <c r="II21" s="315"/>
      <c r="IJ21" s="315"/>
      <c r="IK21" s="315"/>
      <c r="IL21" s="315"/>
      <c r="IM21" s="315"/>
      <c r="IN21" s="315"/>
      <c r="IO21" s="315"/>
      <c r="IP21" s="315"/>
      <c r="IQ21" s="315"/>
      <c r="IR21" s="315"/>
      <c r="IS21" s="315"/>
      <c r="IT21" s="315"/>
    </row>
    <row r="22" s="383" customFormat="1" ht="24" customHeight="1" spans="1:254">
      <c r="A22" s="315"/>
      <c r="B22" s="315"/>
      <c r="C22" s="315"/>
      <c r="D22" s="315"/>
      <c r="E22" s="391"/>
      <c r="F22" s="392"/>
      <c r="G22" s="315"/>
      <c r="H22" s="315"/>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5"/>
      <c r="AR22" s="315"/>
      <c r="AS22" s="315"/>
      <c r="AT22" s="315"/>
      <c r="AU22" s="315"/>
      <c r="AV22" s="315"/>
      <c r="AW22" s="315"/>
      <c r="AX22" s="315"/>
      <c r="AY22" s="315"/>
      <c r="AZ22" s="315"/>
      <c r="BA22" s="315"/>
      <c r="BB22" s="315"/>
      <c r="BC22" s="315"/>
      <c r="BD22" s="315"/>
      <c r="BE22" s="315"/>
      <c r="BF22" s="315"/>
      <c r="BG22" s="315"/>
      <c r="BH22" s="315"/>
      <c r="BI22" s="315"/>
      <c r="BJ22" s="315"/>
      <c r="BK22" s="315"/>
      <c r="BL22" s="315"/>
      <c r="BM22" s="315"/>
      <c r="BN22" s="315"/>
      <c r="BO22" s="315"/>
      <c r="BP22" s="315"/>
      <c r="BQ22" s="315"/>
      <c r="BR22" s="315"/>
      <c r="BS22" s="315"/>
      <c r="BT22" s="315"/>
      <c r="BU22" s="315"/>
      <c r="BV22" s="315"/>
      <c r="BW22" s="315"/>
      <c r="BX22" s="315"/>
      <c r="BY22" s="315"/>
      <c r="BZ22" s="315"/>
      <c r="CA22" s="315"/>
      <c r="CB22" s="315"/>
      <c r="CC22" s="315"/>
      <c r="CD22" s="315"/>
      <c r="CE22" s="315"/>
      <c r="CF22" s="315"/>
      <c r="CG22" s="315"/>
      <c r="CH22" s="315"/>
      <c r="CI22" s="315"/>
      <c r="CJ22" s="315"/>
      <c r="CK22" s="315"/>
      <c r="CL22" s="315"/>
      <c r="CM22" s="315"/>
      <c r="CN22" s="315"/>
      <c r="CO22" s="315"/>
      <c r="CP22" s="315"/>
      <c r="CQ22" s="315"/>
      <c r="CR22" s="315"/>
      <c r="CS22" s="315"/>
      <c r="CT22" s="315"/>
      <c r="CU22" s="315"/>
      <c r="CV22" s="315"/>
      <c r="CW22" s="315"/>
      <c r="CX22" s="315"/>
      <c r="CY22" s="315"/>
      <c r="CZ22" s="315"/>
      <c r="DA22" s="315"/>
      <c r="DB22" s="315"/>
      <c r="DC22" s="315"/>
      <c r="DD22" s="315"/>
      <c r="DE22" s="315"/>
      <c r="DF22" s="315"/>
      <c r="DG22" s="315"/>
      <c r="DH22" s="315"/>
      <c r="DI22" s="315"/>
      <c r="DJ22" s="315"/>
      <c r="DK22" s="315"/>
      <c r="DL22" s="315"/>
      <c r="DM22" s="315"/>
      <c r="DN22" s="315"/>
      <c r="DO22" s="315"/>
      <c r="DP22" s="315"/>
      <c r="DQ22" s="315"/>
      <c r="DR22" s="315"/>
      <c r="DS22" s="315"/>
      <c r="DT22" s="315"/>
      <c r="DU22" s="315"/>
      <c r="DV22" s="315"/>
      <c r="DW22" s="315"/>
      <c r="DX22" s="315"/>
      <c r="DY22" s="315"/>
      <c r="DZ22" s="315"/>
      <c r="EA22" s="315"/>
      <c r="EB22" s="315"/>
      <c r="EC22" s="315"/>
      <c r="ED22" s="315"/>
      <c r="EE22" s="315"/>
      <c r="EF22" s="315"/>
      <c r="EG22" s="315"/>
      <c r="EH22" s="315"/>
      <c r="EI22" s="315"/>
      <c r="EJ22" s="315"/>
      <c r="EK22" s="315"/>
      <c r="EL22" s="315"/>
      <c r="EM22" s="315"/>
      <c r="EN22" s="315"/>
      <c r="EO22" s="315"/>
      <c r="EP22" s="315"/>
      <c r="EQ22" s="315"/>
      <c r="ER22" s="315"/>
      <c r="ES22" s="315"/>
      <c r="ET22" s="315"/>
      <c r="EU22" s="315"/>
      <c r="EV22" s="315"/>
      <c r="EW22" s="315"/>
      <c r="EX22" s="315"/>
      <c r="EY22" s="315"/>
      <c r="EZ22" s="315"/>
      <c r="FA22" s="315"/>
      <c r="FB22" s="315"/>
      <c r="FC22" s="315"/>
      <c r="FD22" s="315"/>
      <c r="FE22" s="315"/>
      <c r="FF22" s="315"/>
      <c r="FG22" s="315"/>
      <c r="FH22" s="315"/>
      <c r="FI22" s="315"/>
      <c r="FJ22" s="315"/>
      <c r="FK22" s="315"/>
      <c r="FL22" s="315"/>
      <c r="FM22" s="315"/>
      <c r="FN22" s="315"/>
      <c r="FO22" s="315"/>
      <c r="FP22" s="315"/>
      <c r="FQ22" s="315"/>
      <c r="FR22" s="315"/>
      <c r="FS22" s="315"/>
      <c r="FT22" s="315"/>
      <c r="FU22" s="315"/>
      <c r="FV22" s="315"/>
      <c r="FW22" s="315"/>
      <c r="FX22" s="315"/>
      <c r="FY22" s="315"/>
      <c r="FZ22" s="315"/>
      <c r="GA22" s="315"/>
      <c r="GB22" s="315"/>
      <c r="GC22" s="315"/>
      <c r="GD22" s="315"/>
      <c r="GE22" s="315"/>
      <c r="GF22" s="315"/>
      <c r="GG22" s="315"/>
      <c r="GH22" s="315"/>
      <c r="GI22" s="315"/>
      <c r="GJ22" s="315"/>
      <c r="GK22" s="315"/>
      <c r="GL22" s="315"/>
      <c r="GM22" s="315"/>
      <c r="GN22" s="315"/>
      <c r="GO22" s="315"/>
      <c r="GP22" s="315"/>
      <c r="GQ22" s="315"/>
      <c r="GR22" s="315"/>
      <c r="GS22" s="315"/>
      <c r="GT22" s="315"/>
      <c r="GU22" s="315"/>
      <c r="GV22" s="315"/>
      <c r="GW22" s="315"/>
      <c r="GX22" s="315"/>
      <c r="GY22" s="315"/>
      <c r="GZ22" s="315"/>
      <c r="HA22" s="315"/>
      <c r="HB22" s="315"/>
      <c r="HC22" s="315"/>
      <c r="HD22" s="315"/>
      <c r="HE22" s="315"/>
      <c r="HF22" s="315"/>
      <c r="HG22" s="315"/>
      <c r="HH22" s="315"/>
      <c r="HI22" s="315"/>
      <c r="HJ22" s="315"/>
      <c r="HK22" s="315"/>
      <c r="HL22" s="315"/>
      <c r="HM22" s="315"/>
      <c r="HN22" s="315"/>
      <c r="HO22" s="315"/>
      <c r="HP22" s="315"/>
      <c r="HQ22" s="315"/>
      <c r="HR22" s="315"/>
      <c r="HS22" s="315"/>
      <c r="HT22" s="315"/>
      <c r="HU22" s="315"/>
      <c r="HV22" s="315"/>
      <c r="HW22" s="315"/>
      <c r="HX22" s="315"/>
      <c r="HY22" s="315"/>
      <c r="HZ22" s="315"/>
      <c r="IA22" s="315"/>
      <c r="IB22" s="315"/>
      <c r="IC22" s="315"/>
      <c r="ID22" s="315"/>
      <c r="IE22" s="315"/>
      <c r="IF22" s="315"/>
      <c r="IG22" s="315"/>
      <c r="IH22" s="315"/>
      <c r="II22" s="315"/>
      <c r="IJ22" s="315"/>
      <c r="IK22" s="315"/>
      <c r="IL22" s="315"/>
      <c r="IM22" s="315"/>
      <c r="IN22" s="315"/>
      <c r="IO22" s="315"/>
      <c r="IP22" s="315"/>
      <c r="IQ22" s="315"/>
      <c r="IR22" s="315"/>
      <c r="IS22" s="315"/>
      <c r="IT22" s="315"/>
    </row>
    <row r="23" s="383" customFormat="1" ht="24" customHeight="1" spans="1:254">
      <c r="A23" s="315"/>
      <c r="B23" s="315"/>
      <c r="C23" s="315"/>
      <c r="D23" s="315"/>
      <c r="E23" s="391"/>
      <c r="F23" s="392"/>
      <c r="G23" s="315"/>
      <c r="H23" s="315"/>
      <c r="I23" s="315"/>
      <c r="J23" s="315"/>
      <c r="K23" s="315"/>
      <c r="L23" s="315"/>
      <c r="M23" s="315"/>
      <c r="N23" s="315"/>
      <c r="O23" s="315"/>
      <c r="P23" s="315"/>
      <c r="Q23" s="315"/>
      <c r="R23" s="315"/>
      <c r="S23" s="315"/>
      <c r="T23" s="315"/>
      <c r="U23" s="315"/>
      <c r="V23" s="315"/>
      <c r="W23" s="315"/>
      <c r="X23" s="315"/>
      <c r="Y23" s="315"/>
      <c r="Z23" s="315"/>
      <c r="AA23" s="315"/>
      <c r="AB23" s="315"/>
      <c r="AC23" s="315"/>
      <c r="AD23" s="315"/>
      <c r="AE23" s="315"/>
      <c r="AF23" s="315"/>
      <c r="AG23" s="315"/>
      <c r="AH23" s="315"/>
      <c r="AI23" s="315"/>
      <c r="AJ23" s="315"/>
      <c r="AK23" s="315"/>
      <c r="AL23" s="315"/>
      <c r="AM23" s="315"/>
      <c r="AN23" s="315"/>
      <c r="AO23" s="315"/>
      <c r="AP23" s="315"/>
      <c r="AQ23" s="315"/>
      <c r="AR23" s="315"/>
      <c r="AS23" s="315"/>
      <c r="AT23" s="315"/>
      <c r="AU23" s="315"/>
      <c r="AV23" s="315"/>
      <c r="AW23" s="315"/>
      <c r="AX23" s="315"/>
      <c r="AY23" s="315"/>
      <c r="AZ23" s="315"/>
      <c r="BA23" s="315"/>
      <c r="BB23" s="315"/>
      <c r="BC23" s="315"/>
      <c r="BD23" s="315"/>
      <c r="BE23" s="315"/>
      <c r="BF23" s="315"/>
      <c r="BG23" s="315"/>
      <c r="BH23" s="315"/>
      <c r="BI23" s="315"/>
      <c r="BJ23" s="315"/>
      <c r="BK23" s="315"/>
      <c r="BL23" s="315"/>
      <c r="BM23" s="315"/>
      <c r="BN23" s="315"/>
      <c r="BO23" s="315"/>
      <c r="BP23" s="315"/>
      <c r="BQ23" s="315"/>
      <c r="BR23" s="315"/>
      <c r="BS23" s="315"/>
      <c r="BT23" s="315"/>
      <c r="BU23" s="315"/>
      <c r="BV23" s="315"/>
      <c r="BW23" s="315"/>
      <c r="BX23" s="315"/>
      <c r="BY23" s="315"/>
      <c r="BZ23" s="315"/>
      <c r="CA23" s="315"/>
      <c r="CB23" s="315"/>
      <c r="CC23" s="315"/>
      <c r="CD23" s="315"/>
      <c r="CE23" s="315"/>
      <c r="CF23" s="315"/>
      <c r="CG23" s="315"/>
      <c r="CH23" s="315"/>
      <c r="CI23" s="315"/>
      <c r="CJ23" s="315"/>
      <c r="CK23" s="315"/>
      <c r="CL23" s="315"/>
      <c r="CM23" s="315"/>
      <c r="CN23" s="315"/>
      <c r="CO23" s="315"/>
      <c r="CP23" s="315"/>
      <c r="CQ23" s="315"/>
      <c r="CR23" s="315"/>
      <c r="CS23" s="315"/>
      <c r="CT23" s="315"/>
      <c r="CU23" s="315"/>
      <c r="CV23" s="315"/>
      <c r="CW23" s="315"/>
      <c r="CX23" s="315"/>
      <c r="CY23" s="315"/>
      <c r="CZ23" s="315"/>
      <c r="DA23" s="315"/>
      <c r="DB23" s="315"/>
      <c r="DC23" s="315"/>
      <c r="DD23" s="315"/>
      <c r="DE23" s="315"/>
      <c r="DF23" s="315"/>
      <c r="DG23" s="315"/>
      <c r="DH23" s="315"/>
      <c r="DI23" s="315"/>
      <c r="DJ23" s="315"/>
      <c r="DK23" s="315"/>
      <c r="DL23" s="315"/>
      <c r="DM23" s="315"/>
      <c r="DN23" s="315"/>
      <c r="DO23" s="315"/>
      <c r="DP23" s="315"/>
      <c r="DQ23" s="315"/>
      <c r="DR23" s="315"/>
      <c r="DS23" s="315"/>
      <c r="DT23" s="315"/>
      <c r="DU23" s="315"/>
      <c r="DV23" s="315"/>
      <c r="DW23" s="315"/>
      <c r="DX23" s="315"/>
      <c r="DY23" s="315"/>
      <c r="DZ23" s="315"/>
      <c r="EA23" s="315"/>
      <c r="EB23" s="315"/>
      <c r="EC23" s="315"/>
      <c r="ED23" s="315"/>
      <c r="EE23" s="315"/>
      <c r="EF23" s="315"/>
      <c r="EG23" s="315"/>
      <c r="EH23" s="315"/>
      <c r="EI23" s="315"/>
      <c r="EJ23" s="315"/>
      <c r="EK23" s="315"/>
      <c r="EL23" s="315"/>
      <c r="EM23" s="315"/>
      <c r="EN23" s="315"/>
      <c r="EO23" s="315"/>
      <c r="EP23" s="315"/>
      <c r="EQ23" s="315"/>
      <c r="ER23" s="315"/>
      <c r="ES23" s="315"/>
      <c r="ET23" s="315"/>
      <c r="EU23" s="315"/>
      <c r="EV23" s="315"/>
      <c r="EW23" s="315"/>
      <c r="EX23" s="315"/>
      <c r="EY23" s="315"/>
      <c r="EZ23" s="315"/>
      <c r="FA23" s="315"/>
      <c r="FB23" s="315"/>
      <c r="FC23" s="315"/>
      <c r="FD23" s="315"/>
      <c r="FE23" s="315"/>
      <c r="FF23" s="315"/>
      <c r="FG23" s="315"/>
      <c r="FH23" s="315"/>
      <c r="FI23" s="315"/>
      <c r="FJ23" s="315"/>
      <c r="FK23" s="315"/>
      <c r="FL23" s="315"/>
      <c r="FM23" s="315"/>
      <c r="FN23" s="315"/>
      <c r="FO23" s="315"/>
      <c r="FP23" s="315"/>
      <c r="FQ23" s="315"/>
      <c r="FR23" s="315"/>
      <c r="FS23" s="315"/>
      <c r="FT23" s="315"/>
      <c r="FU23" s="315"/>
      <c r="FV23" s="315"/>
      <c r="FW23" s="315"/>
      <c r="FX23" s="315"/>
      <c r="FY23" s="315"/>
      <c r="FZ23" s="315"/>
      <c r="GA23" s="315"/>
      <c r="GB23" s="315"/>
      <c r="GC23" s="315"/>
      <c r="GD23" s="315"/>
      <c r="GE23" s="315"/>
      <c r="GF23" s="315"/>
      <c r="GG23" s="315"/>
      <c r="GH23" s="315"/>
      <c r="GI23" s="315"/>
      <c r="GJ23" s="315"/>
      <c r="GK23" s="315"/>
      <c r="GL23" s="315"/>
      <c r="GM23" s="315"/>
      <c r="GN23" s="315"/>
      <c r="GO23" s="315"/>
      <c r="GP23" s="315"/>
      <c r="GQ23" s="315"/>
      <c r="GR23" s="315"/>
      <c r="GS23" s="315"/>
      <c r="GT23" s="315"/>
      <c r="GU23" s="315"/>
      <c r="GV23" s="315"/>
      <c r="GW23" s="315"/>
      <c r="GX23" s="315"/>
      <c r="GY23" s="315"/>
      <c r="GZ23" s="315"/>
      <c r="HA23" s="315"/>
      <c r="HB23" s="315"/>
      <c r="HC23" s="315"/>
      <c r="HD23" s="315"/>
      <c r="HE23" s="315"/>
      <c r="HF23" s="315"/>
      <c r="HG23" s="315"/>
      <c r="HH23" s="315"/>
      <c r="HI23" s="315"/>
      <c r="HJ23" s="315"/>
      <c r="HK23" s="315"/>
      <c r="HL23" s="315"/>
      <c r="HM23" s="315"/>
      <c r="HN23" s="315"/>
      <c r="HO23" s="315"/>
      <c r="HP23" s="315"/>
      <c r="HQ23" s="315"/>
      <c r="HR23" s="315"/>
      <c r="HS23" s="315"/>
      <c r="HT23" s="315"/>
      <c r="HU23" s="315"/>
      <c r="HV23" s="315"/>
      <c r="HW23" s="315"/>
      <c r="HX23" s="315"/>
      <c r="HY23" s="315"/>
      <c r="HZ23" s="315"/>
      <c r="IA23" s="315"/>
      <c r="IB23" s="315"/>
      <c r="IC23" s="315"/>
      <c r="ID23" s="315"/>
      <c r="IE23" s="315"/>
      <c r="IF23" s="315"/>
      <c r="IG23" s="315"/>
      <c r="IH23" s="315"/>
      <c r="II23" s="315"/>
      <c r="IJ23" s="315"/>
      <c r="IK23" s="315"/>
      <c r="IL23" s="315"/>
      <c r="IM23" s="315"/>
      <c r="IN23" s="315"/>
      <c r="IO23" s="315"/>
      <c r="IP23" s="315"/>
      <c r="IQ23" s="315"/>
      <c r="IR23" s="315"/>
      <c r="IS23" s="315"/>
      <c r="IT23" s="315"/>
    </row>
    <row r="24" s="383" customFormat="1" ht="24" customHeight="1" spans="1:254">
      <c r="A24" s="315"/>
      <c r="B24" s="315"/>
      <c r="C24" s="315"/>
      <c r="D24" s="315"/>
      <c r="E24" s="391"/>
      <c r="F24" s="392"/>
      <c r="G24" s="315"/>
      <c r="H24" s="315"/>
      <c r="I24" s="315"/>
      <c r="J24" s="315"/>
      <c r="K24" s="315"/>
      <c r="L24" s="315"/>
      <c r="M24" s="315"/>
      <c r="N24" s="315"/>
      <c r="O24" s="315"/>
      <c r="P24" s="315"/>
      <c r="Q24" s="315"/>
      <c r="R24" s="315"/>
      <c r="S24" s="315"/>
      <c r="T24" s="315"/>
      <c r="U24" s="315"/>
      <c r="V24" s="315"/>
      <c r="W24" s="315"/>
      <c r="X24" s="315"/>
      <c r="Y24" s="315"/>
      <c r="Z24" s="315"/>
      <c r="AA24" s="315"/>
      <c r="AB24" s="315"/>
      <c r="AC24" s="315"/>
      <c r="AD24" s="315"/>
      <c r="AE24" s="315"/>
      <c r="AF24" s="315"/>
      <c r="AG24" s="315"/>
      <c r="AH24" s="315"/>
      <c r="AI24" s="315"/>
      <c r="AJ24" s="315"/>
      <c r="AK24" s="315"/>
      <c r="AL24" s="315"/>
      <c r="AM24" s="315"/>
      <c r="AN24" s="315"/>
      <c r="AO24" s="315"/>
      <c r="AP24" s="315"/>
      <c r="AQ24" s="315"/>
      <c r="AR24" s="315"/>
      <c r="AS24" s="315"/>
      <c r="AT24" s="315"/>
      <c r="AU24" s="315"/>
      <c r="AV24" s="315"/>
      <c r="AW24" s="315"/>
      <c r="AX24" s="315"/>
      <c r="AY24" s="315"/>
      <c r="AZ24" s="315"/>
      <c r="BA24" s="315"/>
      <c r="BB24" s="315"/>
      <c r="BC24" s="315"/>
      <c r="BD24" s="315"/>
      <c r="BE24" s="315"/>
      <c r="BF24" s="315"/>
      <c r="BG24" s="315"/>
      <c r="BH24" s="315"/>
      <c r="BI24" s="315"/>
      <c r="BJ24" s="315"/>
      <c r="BK24" s="315"/>
      <c r="BL24" s="315"/>
      <c r="BM24" s="315"/>
      <c r="BN24" s="315"/>
      <c r="BO24" s="315"/>
      <c r="BP24" s="315"/>
      <c r="BQ24" s="315"/>
      <c r="BR24" s="315"/>
      <c r="BS24" s="315"/>
      <c r="BT24" s="315"/>
      <c r="BU24" s="315"/>
      <c r="BV24" s="315"/>
      <c r="BW24" s="315"/>
      <c r="BX24" s="315"/>
      <c r="BY24" s="315"/>
      <c r="BZ24" s="315"/>
      <c r="CA24" s="315"/>
      <c r="CB24" s="315"/>
      <c r="CC24" s="315"/>
      <c r="CD24" s="315"/>
      <c r="CE24" s="315"/>
      <c r="CF24" s="315"/>
      <c r="CG24" s="315"/>
      <c r="CH24" s="315"/>
      <c r="CI24" s="315"/>
      <c r="CJ24" s="315"/>
      <c r="CK24" s="315"/>
      <c r="CL24" s="315"/>
      <c r="CM24" s="315"/>
      <c r="CN24" s="315"/>
      <c r="CO24" s="315"/>
      <c r="CP24" s="315"/>
      <c r="CQ24" s="315"/>
      <c r="CR24" s="315"/>
      <c r="CS24" s="315"/>
      <c r="CT24" s="315"/>
      <c r="CU24" s="315"/>
      <c r="CV24" s="315"/>
      <c r="CW24" s="315"/>
      <c r="CX24" s="315"/>
      <c r="CY24" s="315"/>
      <c r="CZ24" s="315"/>
      <c r="DA24" s="315"/>
      <c r="DB24" s="315"/>
      <c r="DC24" s="315"/>
      <c r="DD24" s="315"/>
      <c r="DE24" s="315"/>
      <c r="DF24" s="315"/>
      <c r="DG24" s="315"/>
      <c r="DH24" s="315"/>
      <c r="DI24" s="315"/>
      <c r="DJ24" s="315"/>
      <c r="DK24" s="315"/>
      <c r="DL24" s="315"/>
      <c r="DM24" s="315"/>
      <c r="DN24" s="315"/>
      <c r="DO24" s="315"/>
      <c r="DP24" s="315"/>
      <c r="DQ24" s="315"/>
      <c r="DR24" s="315"/>
      <c r="DS24" s="315"/>
      <c r="DT24" s="315"/>
      <c r="DU24" s="315"/>
      <c r="DV24" s="315"/>
      <c r="DW24" s="315"/>
      <c r="DX24" s="315"/>
      <c r="DY24" s="315"/>
      <c r="DZ24" s="315"/>
      <c r="EA24" s="315"/>
      <c r="EB24" s="315"/>
      <c r="EC24" s="315"/>
      <c r="ED24" s="315"/>
      <c r="EE24" s="315"/>
      <c r="EF24" s="315"/>
      <c r="EG24" s="315"/>
      <c r="EH24" s="315"/>
      <c r="EI24" s="315"/>
      <c r="EJ24" s="315"/>
      <c r="EK24" s="315"/>
      <c r="EL24" s="315"/>
      <c r="EM24" s="315"/>
      <c r="EN24" s="315"/>
      <c r="EO24" s="315"/>
      <c r="EP24" s="315"/>
      <c r="EQ24" s="315"/>
      <c r="ER24" s="315"/>
      <c r="ES24" s="315"/>
      <c r="ET24" s="315"/>
      <c r="EU24" s="315"/>
      <c r="EV24" s="315"/>
      <c r="EW24" s="315"/>
      <c r="EX24" s="315"/>
      <c r="EY24" s="315"/>
      <c r="EZ24" s="315"/>
      <c r="FA24" s="315"/>
      <c r="FB24" s="315"/>
      <c r="FC24" s="315"/>
      <c r="FD24" s="315"/>
      <c r="FE24" s="315"/>
      <c r="FF24" s="315"/>
      <c r="FG24" s="315"/>
      <c r="FH24" s="315"/>
      <c r="FI24" s="315"/>
      <c r="FJ24" s="315"/>
      <c r="FK24" s="315"/>
      <c r="FL24" s="315"/>
      <c r="FM24" s="315"/>
      <c r="FN24" s="315"/>
      <c r="FO24" s="315"/>
      <c r="FP24" s="315"/>
      <c r="FQ24" s="315"/>
      <c r="FR24" s="315"/>
      <c r="FS24" s="315"/>
      <c r="FT24" s="315"/>
      <c r="FU24" s="315"/>
      <c r="FV24" s="315"/>
      <c r="FW24" s="315"/>
      <c r="FX24" s="315"/>
      <c r="FY24" s="315"/>
      <c r="FZ24" s="315"/>
      <c r="GA24" s="315"/>
      <c r="GB24" s="315"/>
      <c r="GC24" s="315"/>
      <c r="GD24" s="315"/>
      <c r="GE24" s="315"/>
      <c r="GF24" s="315"/>
      <c r="GG24" s="315"/>
      <c r="GH24" s="315"/>
      <c r="GI24" s="315"/>
      <c r="GJ24" s="315"/>
      <c r="GK24" s="315"/>
      <c r="GL24" s="315"/>
      <c r="GM24" s="315"/>
      <c r="GN24" s="315"/>
      <c r="GO24" s="315"/>
      <c r="GP24" s="315"/>
      <c r="GQ24" s="315"/>
      <c r="GR24" s="315"/>
      <c r="GS24" s="315"/>
      <c r="GT24" s="315"/>
      <c r="GU24" s="315"/>
      <c r="GV24" s="315"/>
      <c r="GW24" s="315"/>
      <c r="GX24" s="315"/>
      <c r="GY24" s="315"/>
      <c r="GZ24" s="315"/>
      <c r="HA24" s="315"/>
      <c r="HB24" s="315"/>
      <c r="HC24" s="315"/>
      <c r="HD24" s="315"/>
      <c r="HE24" s="315"/>
      <c r="HF24" s="315"/>
      <c r="HG24" s="315"/>
      <c r="HH24" s="315"/>
      <c r="HI24" s="315"/>
      <c r="HJ24" s="315"/>
      <c r="HK24" s="315"/>
      <c r="HL24" s="315"/>
      <c r="HM24" s="315"/>
      <c r="HN24" s="315"/>
      <c r="HO24" s="315"/>
      <c r="HP24" s="315"/>
      <c r="HQ24" s="315"/>
      <c r="HR24" s="315"/>
      <c r="HS24" s="315"/>
      <c r="HT24" s="315"/>
      <c r="HU24" s="315"/>
      <c r="HV24" s="315"/>
      <c r="HW24" s="315"/>
      <c r="HX24" s="315"/>
      <c r="HY24" s="315"/>
      <c r="HZ24" s="315"/>
      <c r="IA24" s="315"/>
      <c r="IB24" s="315"/>
      <c r="IC24" s="315"/>
      <c r="ID24" s="315"/>
      <c r="IE24" s="315"/>
      <c r="IF24" s="315"/>
      <c r="IG24" s="315"/>
      <c r="IH24" s="315"/>
      <c r="II24" s="315"/>
      <c r="IJ24" s="315"/>
      <c r="IK24" s="315"/>
      <c r="IL24" s="315"/>
      <c r="IM24" s="315"/>
      <c r="IN24" s="315"/>
      <c r="IO24" s="315"/>
      <c r="IP24" s="315"/>
      <c r="IQ24" s="315"/>
      <c r="IR24" s="315"/>
      <c r="IS24" s="315"/>
      <c r="IT24" s="315"/>
    </row>
    <row r="25" s="383" customFormat="1" ht="24" customHeight="1" spans="1:254">
      <c r="A25" s="315"/>
      <c r="B25" s="315"/>
      <c r="C25" s="315"/>
      <c r="D25" s="315"/>
      <c r="E25" s="391"/>
      <c r="F25" s="392"/>
      <c r="G25" s="315"/>
      <c r="H25" s="315"/>
      <c r="I25" s="315"/>
      <c r="J25" s="315"/>
      <c r="K25" s="315"/>
      <c r="L25" s="315"/>
      <c r="M25" s="315"/>
      <c r="N25" s="315"/>
      <c r="O25" s="315"/>
      <c r="P25" s="315"/>
      <c r="Q25" s="315"/>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5"/>
      <c r="AQ25" s="315"/>
      <c r="AR25" s="315"/>
      <c r="AS25" s="315"/>
      <c r="AT25" s="315"/>
      <c r="AU25" s="315"/>
      <c r="AV25" s="315"/>
      <c r="AW25" s="315"/>
      <c r="AX25" s="315"/>
      <c r="AY25" s="315"/>
      <c r="AZ25" s="315"/>
      <c r="BA25" s="315"/>
      <c r="BB25" s="315"/>
      <c r="BC25" s="315"/>
      <c r="BD25" s="315"/>
      <c r="BE25" s="315"/>
      <c r="BF25" s="315"/>
      <c r="BG25" s="315"/>
      <c r="BH25" s="315"/>
      <c r="BI25" s="315"/>
      <c r="BJ25" s="315"/>
      <c r="BK25" s="315"/>
      <c r="BL25" s="315"/>
      <c r="BM25" s="315"/>
      <c r="BN25" s="315"/>
      <c r="BO25" s="315"/>
      <c r="BP25" s="315"/>
      <c r="BQ25" s="315"/>
      <c r="BR25" s="315"/>
      <c r="BS25" s="315"/>
      <c r="BT25" s="315"/>
      <c r="BU25" s="315"/>
      <c r="BV25" s="315"/>
      <c r="BW25" s="315"/>
      <c r="BX25" s="315"/>
      <c r="BY25" s="315"/>
      <c r="BZ25" s="315"/>
      <c r="CA25" s="315"/>
      <c r="CB25" s="315"/>
      <c r="CC25" s="315"/>
      <c r="CD25" s="315"/>
      <c r="CE25" s="315"/>
      <c r="CF25" s="315"/>
      <c r="CG25" s="315"/>
      <c r="CH25" s="315"/>
      <c r="CI25" s="315"/>
      <c r="CJ25" s="315"/>
      <c r="CK25" s="315"/>
      <c r="CL25" s="315"/>
      <c r="CM25" s="315"/>
      <c r="CN25" s="315"/>
      <c r="CO25" s="315"/>
      <c r="CP25" s="315"/>
      <c r="CQ25" s="315"/>
      <c r="CR25" s="315"/>
      <c r="CS25" s="315"/>
      <c r="CT25" s="315"/>
      <c r="CU25" s="315"/>
      <c r="CV25" s="315"/>
      <c r="CW25" s="315"/>
      <c r="CX25" s="315"/>
      <c r="CY25" s="315"/>
      <c r="CZ25" s="315"/>
      <c r="DA25" s="315"/>
      <c r="DB25" s="315"/>
      <c r="DC25" s="315"/>
      <c r="DD25" s="315"/>
      <c r="DE25" s="315"/>
      <c r="DF25" s="315"/>
      <c r="DG25" s="315"/>
      <c r="DH25" s="315"/>
      <c r="DI25" s="315"/>
      <c r="DJ25" s="315"/>
      <c r="DK25" s="315"/>
      <c r="DL25" s="315"/>
      <c r="DM25" s="315"/>
      <c r="DN25" s="315"/>
      <c r="DO25" s="315"/>
      <c r="DP25" s="315"/>
      <c r="DQ25" s="315"/>
      <c r="DR25" s="315"/>
      <c r="DS25" s="315"/>
      <c r="DT25" s="315"/>
      <c r="DU25" s="315"/>
      <c r="DV25" s="315"/>
      <c r="DW25" s="315"/>
      <c r="DX25" s="315"/>
      <c r="DY25" s="315"/>
      <c r="DZ25" s="315"/>
      <c r="EA25" s="315"/>
      <c r="EB25" s="315"/>
      <c r="EC25" s="315"/>
      <c r="ED25" s="315"/>
      <c r="EE25" s="315"/>
      <c r="EF25" s="315"/>
      <c r="EG25" s="315"/>
      <c r="EH25" s="315"/>
      <c r="EI25" s="315"/>
      <c r="EJ25" s="315"/>
      <c r="EK25" s="315"/>
      <c r="EL25" s="315"/>
      <c r="EM25" s="315"/>
      <c r="EN25" s="315"/>
      <c r="EO25" s="315"/>
      <c r="EP25" s="315"/>
      <c r="EQ25" s="315"/>
      <c r="ER25" s="315"/>
      <c r="ES25" s="315"/>
      <c r="ET25" s="315"/>
      <c r="EU25" s="315"/>
      <c r="EV25" s="315"/>
      <c r="EW25" s="315"/>
      <c r="EX25" s="315"/>
      <c r="EY25" s="315"/>
      <c r="EZ25" s="315"/>
      <c r="FA25" s="315"/>
      <c r="FB25" s="315"/>
      <c r="FC25" s="315"/>
      <c r="FD25" s="315"/>
      <c r="FE25" s="315"/>
      <c r="FF25" s="315"/>
      <c r="FG25" s="315"/>
      <c r="FH25" s="315"/>
      <c r="FI25" s="315"/>
      <c r="FJ25" s="315"/>
      <c r="FK25" s="315"/>
      <c r="FL25" s="315"/>
      <c r="FM25" s="315"/>
      <c r="FN25" s="315"/>
      <c r="FO25" s="315"/>
      <c r="FP25" s="315"/>
      <c r="FQ25" s="315"/>
      <c r="FR25" s="315"/>
      <c r="FS25" s="315"/>
      <c r="FT25" s="315"/>
      <c r="FU25" s="315"/>
      <c r="FV25" s="315"/>
      <c r="FW25" s="315"/>
      <c r="FX25" s="315"/>
      <c r="FY25" s="315"/>
      <c r="FZ25" s="315"/>
      <c r="GA25" s="315"/>
      <c r="GB25" s="315"/>
      <c r="GC25" s="315"/>
      <c r="GD25" s="315"/>
      <c r="GE25" s="315"/>
      <c r="GF25" s="315"/>
      <c r="GG25" s="315"/>
      <c r="GH25" s="315"/>
      <c r="GI25" s="315"/>
      <c r="GJ25" s="315"/>
      <c r="GK25" s="315"/>
      <c r="GL25" s="315"/>
      <c r="GM25" s="315"/>
      <c r="GN25" s="315"/>
      <c r="GO25" s="315"/>
      <c r="GP25" s="315"/>
      <c r="GQ25" s="315"/>
      <c r="GR25" s="315"/>
      <c r="GS25" s="315"/>
      <c r="GT25" s="315"/>
      <c r="GU25" s="315"/>
      <c r="GV25" s="315"/>
      <c r="GW25" s="315"/>
      <c r="GX25" s="315"/>
      <c r="GY25" s="315"/>
      <c r="GZ25" s="315"/>
      <c r="HA25" s="315"/>
      <c r="HB25" s="315"/>
      <c r="HC25" s="315"/>
      <c r="HD25" s="315"/>
      <c r="HE25" s="315"/>
      <c r="HF25" s="315"/>
      <c r="HG25" s="315"/>
      <c r="HH25" s="315"/>
      <c r="HI25" s="315"/>
      <c r="HJ25" s="315"/>
      <c r="HK25" s="315"/>
      <c r="HL25" s="315"/>
      <c r="HM25" s="315"/>
      <c r="HN25" s="315"/>
      <c r="HO25" s="315"/>
      <c r="HP25" s="315"/>
      <c r="HQ25" s="315"/>
      <c r="HR25" s="315"/>
      <c r="HS25" s="315"/>
      <c r="HT25" s="315"/>
      <c r="HU25" s="315"/>
      <c r="HV25" s="315"/>
      <c r="HW25" s="315"/>
      <c r="HX25" s="315"/>
      <c r="HY25" s="315"/>
      <c r="HZ25" s="315"/>
      <c r="IA25" s="315"/>
      <c r="IB25" s="315"/>
      <c r="IC25" s="315"/>
      <c r="ID25" s="315"/>
      <c r="IE25" s="315"/>
      <c r="IF25" s="315"/>
      <c r="IG25" s="315"/>
      <c r="IH25" s="315"/>
      <c r="II25" s="315"/>
      <c r="IJ25" s="315"/>
      <c r="IK25" s="315"/>
      <c r="IL25" s="315"/>
      <c r="IM25" s="315"/>
      <c r="IN25" s="315"/>
      <c r="IO25" s="315"/>
      <c r="IP25" s="315"/>
      <c r="IQ25" s="315"/>
      <c r="IR25" s="315"/>
      <c r="IS25" s="315"/>
      <c r="IT25" s="315"/>
    </row>
    <row r="26" s="383" customFormat="1" ht="24" customHeight="1" spans="1:254">
      <c r="A26" s="315"/>
      <c r="B26" s="315"/>
      <c r="C26" s="315"/>
      <c r="D26" s="315"/>
      <c r="E26" s="391"/>
      <c r="F26" s="392"/>
      <c r="G26" s="315"/>
      <c r="H26" s="315"/>
      <c r="I26" s="315"/>
      <c r="J26" s="315"/>
      <c r="K26" s="315"/>
      <c r="L26" s="315"/>
      <c r="M26" s="315"/>
      <c r="N26" s="315"/>
      <c r="O26" s="315"/>
      <c r="P26" s="315"/>
      <c r="Q26" s="315"/>
      <c r="R26" s="315"/>
      <c r="S26" s="315"/>
      <c r="T26" s="315"/>
      <c r="U26" s="315"/>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5"/>
      <c r="AR26" s="315"/>
      <c r="AS26" s="315"/>
      <c r="AT26" s="315"/>
      <c r="AU26" s="315"/>
      <c r="AV26" s="315"/>
      <c r="AW26" s="315"/>
      <c r="AX26" s="315"/>
      <c r="AY26" s="315"/>
      <c r="AZ26" s="315"/>
      <c r="BA26" s="315"/>
      <c r="BB26" s="315"/>
      <c r="BC26" s="315"/>
      <c r="BD26" s="315"/>
      <c r="BE26" s="315"/>
      <c r="BF26" s="315"/>
      <c r="BG26" s="315"/>
      <c r="BH26" s="315"/>
      <c r="BI26" s="315"/>
      <c r="BJ26" s="315"/>
      <c r="BK26" s="315"/>
      <c r="BL26" s="315"/>
      <c r="BM26" s="315"/>
      <c r="BN26" s="315"/>
      <c r="BO26" s="315"/>
      <c r="BP26" s="315"/>
      <c r="BQ26" s="315"/>
      <c r="BR26" s="315"/>
      <c r="BS26" s="315"/>
      <c r="BT26" s="315"/>
      <c r="BU26" s="315"/>
      <c r="BV26" s="315"/>
      <c r="BW26" s="315"/>
      <c r="BX26" s="315"/>
      <c r="BY26" s="315"/>
      <c r="BZ26" s="315"/>
      <c r="CA26" s="315"/>
      <c r="CB26" s="315"/>
      <c r="CC26" s="315"/>
      <c r="CD26" s="315"/>
      <c r="CE26" s="315"/>
      <c r="CF26" s="315"/>
      <c r="CG26" s="315"/>
      <c r="CH26" s="315"/>
      <c r="CI26" s="315"/>
      <c r="CJ26" s="315"/>
      <c r="CK26" s="315"/>
      <c r="CL26" s="315"/>
      <c r="CM26" s="315"/>
      <c r="CN26" s="315"/>
      <c r="CO26" s="315"/>
      <c r="CP26" s="315"/>
      <c r="CQ26" s="315"/>
      <c r="CR26" s="315"/>
      <c r="CS26" s="315"/>
      <c r="CT26" s="315"/>
      <c r="CU26" s="315"/>
      <c r="CV26" s="315"/>
      <c r="CW26" s="315"/>
      <c r="CX26" s="315"/>
      <c r="CY26" s="315"/>
      <c r="CZ26" s="315"/>
      <c r="DA26" s="315"/>
      <c r="DB26" s="315"/>
      <c r="DC26" s="315"/>
      <c r="DD26" s="315"/>
      <c r="DE26" s="315"/>
      <c r="DF26" s="315"/>
      <c r="DG26" s="315"/>
      <c r="DH26" s="315"/>
      <c r="DI26" s="315"/>
      <c r="DJ26" s="315"/>
      <c r="DK26" s="315"/>
      <c r="DL26" s="315"/>
      <c r="DM26" s="315"/>
      <c r="DN26" s="315"/>
      <c r="DO26" s="315"/>
      <c r="DP26" s="315"/>
      <c r="DQ26" s="315"/>
      <c r="DR26" s="315"/>
      <c r="DS26" s="315"/>
      <c r="DT26" s="315"/>
      <c r="DU26" s="315"/>
      <c r="DV26" s="315"/>
      <c r="DW26" s="315"/>
      <c r="DX26" s="315"/>
      <c r="DY26" s="315"/>
      <c r="DZ26" s="315"/>
      <c r="EA26" s="315"/>
      <c r="EB26" s="315"/>
      <c r="EC26" s="315"/>
      <c r="ED26" s="315"/>
      <c r="EE26" s="315"/>
      <c r="EF26" s="315"/>
      <c r="EG26" s="315"/>
      <c r="EH26" s="315"/>
      <c r="EI26" s="315"/>
      <c r="EJ26" s="315"/>
      <c r="EK26" s="315"/>
      <c r="EL26" s="315"/>
      <c r="EM26" s="315"/>
      <c r="EN26" s="315"/>
      <c r="EO26" s="315"/>
      <c r="EP26" s="315"/>
      <c r="EQ26" s="315"/>
      <c r="ER26" s="315"/>
      <c r="ES26" s="315"/>
      <c r="ET26" s="315"/>
      <c r="EU26" s="315"/>
      <c r="EV26" s="315"/>
      <c r="EW26" s="315"/>
      <c r="EX26" s="315"/>
      <c r="EY26" s="315"/>
      <c r="EZ26" s="315"/>
      <c r="FA26" s="315"/>
      <c r="FB26" s="315"/>
      <c r="FC26" s="315"/>
      <c r="FD26" s="315"/>
      <c r="FE26" s="315"/>
      <c r="FF26" s="315"/>
      <c r="FG26" s="315"/>
      <c r="FH26" s="315"/>
      <c r="FI26" s="315"/>
      <c r="FJ26" s="315"/>
      <c r="FK26" s="315"/>
      <c r="FL26" s="315"/>
      <c r="FM26" s="315"/>
      <c r="FN26" s="315"/>
      <c r="FO26" s="315"/>
      <c r="FP26" s="315"/>
      <c r="FQ26" s="315"/>
      <c r="FR26" s="315"/>
      <c r="FS26" s="315"/>
      <c r="FT26" s="315"/>
      <c r="FU26" s="315"/>
      <c r="FV26" s="315"/>
      <c r="FW26" s="315"/>
      <c r="FX26" s="315"/>
      <c r="FY26" s="315"/>
      <c r="FZ26" s="315"/>
      <c r="GA26" s="315"/>
      <c r="GB26" s="315"/>
      <c r="GC26" s="315"/>
      <c r="GD26" s="315"/>
      <c r="GE26" s="315"/>
      <c r="GF26" s="315"/>
      <c r="GG26" s="315"/>
      <c r="GH26" s="315"/>
      <c r="GI26" s="315"/>
      <c r="GJ26" s="315"/>
      <c r="GK26" s="315"/>
      <c r="GL26" s="315"/>
      <c r="GM26" s="315"/>
      <c r="GN26" s="315"/>
      <c r="GO26" s="315"/>
      <c r="GP26" s="315"/>
      <c r="GQ26" s="315"/>
      <c r="GR26" s="315"/>
      <c r="GS26" s="315"/>
      <c r="GT26" s="315"/>
      <c r="GU26" s="315"/>
      <c r="GV26" s="315"/>
      <c r="GW26" s="315"/>
      <c r="GX26" s="315"/>
      <c r="GY26" s="315"/>
      <c r="GZ26" s="315"/>
      <c r="HA26" s="315"/>
      <c r="HB26" s="315"/>
      <c r="HC26" s="315"/>
      <c r="HD26" s="315"/>
      <c r="HE26" s="315"/>
      <c r="HF26" s="315"/>
      <c r="HG26" s="315"/>
      <c r="HH26" s="315"/>
      <c r="HI26" s="315"/>
      <c r="HJ26" s="315"/>
      <c r="HK26" s="315"/>
      <c r="HL26" s="315"/>
      <c r="HM26" s="315"/>
      <c r="HN26" s="315"/>
      <c r="HO26" s="315"/>
      <c r="HP26" s="315"/>
      <c r="HQ26" s="315"/>
      <c r="HR26" s="315"/>
      <c r="HS26" s="315"/>
      <c r="HT26" s="315"/>
      <c r="HU26" s="315"/>
      <c r="HV26" s="315"/>
      <c r="HW26" s="315"/>
      <c r="HX26" s="315"/>
      <c r="HY26" s="315"/>
      <c r="HZ26" s="315"/>
      <c r="IA26" s="315"/>
      <c r="IB26" s="315"/>
      <c r="IC26" s="315"/>
      <c r="ID26" s="315"/>
      <c r="IE26" s="315"/>
      <c r="IF26" s="315"/>
      <c r="IG26" s="315"/>
      <c r="IH26" s="315"/>
      <c r="II26" s="315"/>
      <c r="IJ26" s="315"/>
      <c r="IK26" s="315"/>
      <c r="IL26" s="315"/>
      <c r="IM26" s="315"/>
      <c r="IN26" s="315"/>
      <c r="IO26" s="315"/>
      <c r="IP26" s="315"/>
      <c r="IQ26" s="315"/>
      <c r="IR26" s="315"/>
      <c r="IS26" s="315"/>
      <c r="IT26" s="315"/>
    </row>
    <row r="27" s="383" customFormat="1" ht="24" customHeight="1" spans="1:254">
      <c r="A27" s="315"/>
      <c r="B27" s="315"/>
      <c r="C27" s="315"/>
      <c r="D27" s="315"/>
      <c r="E27" s="391"/>
      <c r="F27" s="392"/>
      <c r="G27" s="315"/>
      <c r="H27" s="315"/>
      <c r="I27" s="315"/>
      <c r="J27" s="315"/>
      <c r="K27" s="315"/>
      <c r="L27" s="315"/>
      <c r="M27" s="315"/>
      <c r="N27" s="315"/>
      <c r="O27" s="315"/>
      <c r="P27" s="315"/>
      <c r="Q27" s="315"/>
      <c r="R27" s="315"/>
      <c r="S27" s="315"/>
      <c r="T27" s="315"/>
      <c r="U27" s="315"/>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B27" s="315"/>
      <c r="BC27" s="315"/>
      <c r="BD27" s="315"/>
      <c r="BE27" s="315"/>
      <c r="BF27" s="315"/>
      <c r="BG27" s="315"/>
      <c r="BH27" s="315"/>
      <c r="BI27" s="315"/>
      <c r="BJ27" s="315"/>
      <c r="BK27" s="315"/>
      <c r="BL27" s="315"/>
      <c r="BM27" s="315"/>
      <c r="BN27" s="315"/>
      <c r="BO27" s="315"/>
      <c r="BP27" s="315"/>
      <c r="BQ27" s="315"/>
      <c r="BR27" s="315"/>
      <c r="BS27" s="315"/>
      <c r="BT27" s="315"/>
      <c r="BU27" s="315"/>
      <c r="BV27" s="315"/>
      <c r="BW27" s="315"/>
      <c r="BX27" s="315"/>
      <c r="BY27" s="315"/>
      <c r="BZ27" s="315"/>
      <c r="CA27" s="315"/>
      <c r="CB27" s="315"/>
      <c r="CC27" s="315"/>
      <c r="CD27" s="315"/>
      <c r="CE27" s="315"/>
      <c r="CF27" s="315"/>
      <c r="CG27" s="315"/>
      <c r="CH27" s="315"/>
      <c r="CI27" s="315"/>
      <c r="CJ27" s="315"/>
      <c r="CK27" s="315"/>
      <c r="CL27" s="315"/>
      <c r="CM27" s="315"/>
      <c r="CN27" s="315"/>
      <c r="CO27" s="315"/>
      <c r="CP27" s="315"/>
      <c r="CQ27" s="315"/>
      <c r="CR27" s="315"/>
      <c r="CS27" s="315"/>
      <c r="CT27" s="315"/>
      <c r="CU27" s="315"/>
      <c r="CV27" s="315"/>
      <c r="CW27" s="315"/>
      <c r="CX27" s="315"/>
      <c r="CY27" s="315"/>
      <c r="CZ27" s="315"/>
      <c r="DA27" s="315"/>
      <c r="DB27" s="315"/>
      <c r="DC27" s="315"/>
      <c r="DD27" s="315"/>
      <c r="DE27" s="315"/>
      <c r="DF27" s="315"/>
      <c r="DG27" s="315"/>
      <c r="DH27" s="315"/>
      <c r="DI27" s="315"/>
      <c r="DJ27" s="315"/>
      <c r="DK27" s="315"/>
      <c r="DL27" s="315"/>
      <c r="DM27" s="315"/>
      <c r="DN27" s="315"/>
      <c r="DO27" s="315"/>
      <c r="DP27" s="315"/>
      <c r="DQ27" s="315"/>
      <c r="DR27" s="315"/>
      <c r="DS27" s="315"/>
      <c r="DT27" s="315"/>
      <c r="DU27" s="315"/>
      <c r="DV27" s="315"/>
      <c r="DW27" s="315"/>
      <c r="DX27" s="315"/>
      <c r="DY27" s="315"/>
      <c r="DZ27" s="315"/>
      <c r="EA27" s="315"/>
      <c r="EB27" s="315"/>
      <c r="EC27" s="315"/>
      <c r="ED27" s="315"/>
      <c r="EE27" s="315"/>
      <c r="EF27" s="315"/>
      <c r="EG27" s="315"/>
      <c r="EH27" s="315"/>
      <c r="EI27" s="315"/>
      <c r="EJ27" s="315"/>
      <c r="EK27" s="315"/>
      <c r="EL27" s="315"/>
      <c r="EM27" s="315"/>
      <c r="EN27" s="315"/>
      <c r="EO27" s="315"/>
      <c r="EP27" s="315"/>
      <c r="EQ27" s="315"/>
      <c r="ER27" s="315"/>
      <c r="ES27" s="315"/>
      <c r="ET27" s="315"/>
      <c r="EU27" s="315"/>
      <c r="EV27" s="315"/>
      <c r="EW27" s="315"/>
      <c r="EX27" s="315"/>
      <c r="EY27" s="315"/>
      <c r="EZ27" s="315"/>
      <c r="FA27" s="315"/>
      <c r="FB27" s="315"/>
      <c r="FC27" s="315"/>
      <c r="FD27" s="315"/>
      <c r="FE27" s="315"/>
      <c r="FF27" s="315"/>
      <c r="FG27" s="315"/>
      <c r="FH27" s="315"/>
      <c r="FI27" s="315"/>
      <c r="FJ27" s="315"/>
      <c r="FK27" s="315"/>
      <c r="FL27" s="315"/>
      <c r="FM27" s="315"/>
      <c r="FN27" s="315"/>
      <c r="FO27" s="315"/>
      <c r="FP27" s="315"/>
      <c r="FQ27" s="315"/>
      <c r="FR27" s="315"/>
      <c r="FS27" s="315"/>
      <c r="FT27" s="315"/>
      <c r="FU27" s="315"/>
      <c r="FV27" s="315"/>
      <c r="FW27" s="315"/>
      <c r="FX27" s="315"/>
      <c r="FY27" s="315"/>
      <c r="FZ27" s="315"/>
      <c r="GA27" s="315"/>
      <c r="GB27" s="315"/>
      <c r="GC27" s="315"/>
      <c r="GD27" s="315"/>
      <c r="GE27" s="315"/>
      <c r="GF27" s="315"/>
      <c r="GG27" s="315"/>
      <c r="GH27" s="315"/>
      <c r="GI27" s="315"/>
      <c r="GJ27" s="315"/>
      <c r="GK27" s="315"/>
      <c r="GL27" s="315"/>
      <c r="GM27" s="315"/>
      <c r="GN27" s="315"/>
      <c r="GO27" s="315"/>
      <c r="GP27" s="315"/>
      <c r="GQ27" s="315"/>
      <c r="GR27" s="315"/>
      <c r="GS27" s="315"/>
      <c r="GT27" s="315"/>
      <c r="GU27" s="315"/>
      <c r="GV27" s="315"/>
      <c r="GW27" s="315"/>
      <c r="GX27" s="315"/>
      <c r="GY27" s="315"/>
      <c r="GZ27" s="315"/>
      <c r="HA27" s="315"/>
      <c r="HB27" s="315"/>
      <c r="HC27" s="315"/>
      <c r="HD27" s="315"/>
      <c r="HE27" s="315"/>
      <c r="HF27" s="315"/>
      <c r="HG27" s="315"/>
      <c r="HH27" s="315"/>
      <c r="HI27" s="315"/>
      <c r="HJ27" s="315"/>
      <c r="HK27" s="315"/>
      <c r="HL27" s="315"/>
      <c r="HM27" s="315"/>
      <c r="HN27" s="315"/>
      <c r="HO27" s="315"/>
      <c r="HP27" s="315"/>
      <c r="HQ27" s="315"/>
      <c r="HR27" s="315"/>
      <c r="HS27" s="315"/>
      <c r="HT27" s="315"/>
      <c r="HU27" s="315"/>
      <c r="HV27" s="315"/>
      <c r="HW27" s="315"/>
      <c r="HX27" s="315"/>
      <c r="HY27" s="315"/>
      <c r="HZ27" s="315"/>
      <c r="IA27" s="315"/>
      <c r="IB27" s="315"/>
      <c r="IC27" s="315"/>
      <c r="ID27" s="315"/>
      <c r="IE27" s="315"/>
      <c r="IF27" s="315"/>
      <c r="IG27" s="315"/>
      <c r="IH27" s="315"/>
      <c r="II27" s="315"/>
      <c r="IJ27" s="315"/>
      <c r="IK27" s="315"/>
      <c r="IL27" s="315"/>
      <c r="IM27" s="315"/>
      <c r="IN27" s="315"/>
      <c r="IO27" s="315"/>
      <c r="IP27" s="315"/>
      <c r="IQ27" s="315"/>
      <c r="IR27" s="315"/>
      <c r="IS27" s="315"/>
      <c r="IT27" s="315"/>
    </row>
    <row r="28" s="383" customFormat="1" ht="24" customHeight="1" spans="1:254">
      <c r="A28" s="315"/>
      <c r="B28" s="315"/>
      <c r="C28" s="315"/>
      <c r="D28" s="315"/>
      <c r="E28" s="391"/>
      <c r="F28" s="392"/>
      <c r="G28" s="315"/>
      <c r="H28" s="315"/>
      <c r="I28" s="315"/>
      <c r="J28" s="315"/>
      <c r="K28" s="315"/>
      <c r="L28" s="315"/>
      <c r="M28" s="315"/>
      <c r="N28" s="315"/>
      <c r="O28" s="315"/>
      <c r="P28" s="315"/>
      <c r="Q28" s="315"/>
      <c r="R28" s="315"/>
      <c r="S28" s="315"/>
      <c r="T28" s="315"/>
      <c r="U28" s="315"/>
      <c r="V28" s="315"/>
      <c r="W28" s="315"/>
      <c r="X28" s="315"/>
      <c r="Y28" s="315"/>
      <c r="Z28" s="315"/>
      <c r="AA28" s="315"/>
      <c r="AB28" s="315"/>
      <c r="AC28" s="315"/>
      <c r="AD28" s="315"/>
      <c r="AE28" s="315"/>
      <c r="AF28" s="315"/>
      <c r="AG28" s="315"/>
      <c r="AH28" s="315"/>
      <c r="AI28" s="315"/>
      <c r="AJ28" s="315"/>
      <c r="AK28" s="315"/>
      <c r="AL28" s="315"/>
      <c r="AM28" s="315"/>
      <c r="AN28" s="315"/>
      <c r="AO28" s="315"/>
      <c r="AP28" s="315"/>
      <c r="AQ28" s="315"/>
      <c r="AR28" s="315"/>
      <c r="AS28" s="315"/>
      <c r="AT28" s="315"/>
      <c r="AU28" s="315"/>
      <c r="AV28" s="315"/>
      <c r="AW28" s="315"/>
      <c r="AX28" s="315"/>
      <c r="AY28" s="315"/>
      <c r="AZ28" s="315"/>
      <c r="BA28" s="315"/>
      <c r="BB28" s="315"/>
      <c r="BC28" s="315"/>
      <c r="BD28" s="315"/>
      <c r="BE28" s="315"/>
      <c r="BF28" s="315"/>
      <c r="BG28" s="315"/>
      <c r="BH28" s="315"/>
      <c r="BI28" s="315"/>
      <c r="BJ28" s="315"/>
      <c r="BK28" s="315"/>
      <c r="BL28" s="315"/>
      <c r="BM28" s="315"/>
      <c r="BN28" s="315"/>
      <c r="BO28" s="315"/>
      <c r="BP28" s="315"/>
      <c r="BQ28" s="315"/>
      <c r="BR28" s="315"/>
      <c r="BS28" s="315"/>
      <c r="BT28" s="315"/>
      <c r="BU28" s="315"/>
      <c r="BV28" s="315"/>
      <c r="BW28" s="315"/>
      <c r="BX28" s="315"/>
      <c r="BY28" s="315"/>
      <c r="BZ28" s="315"/>
      <c r="CA28" s="315"/>
      <c r="CB28" s="315"/>
      <c r="CC28" s="315"/>
      <c r="CD28" s="315"/>
      <c r="CE28" s="315"/>
      <c r="CF28" s="315"/>
      <c r="CG28" s="315"/>
      <c r="CH28" s="315"/>
      <c r="CI28" s="315"/>
      <c r="CJ28" s="315"/>
      <c r="CK28" s="315"/>
      <c r="CL28" s="315"/>
      <c r="CM28" s="315"/>
      <c r="CN28" s="315"/>
      <c r="CO28" s="315"/>
      <c r="CP28" s="315"/>
      <c r="CQ28" s="315"/>
      <c r="CR28" s="315"/>
      <c r="CS28" s="315"/>
      <c r="CT28" s="315"/>
      <c r="CU28" s="315"/>
      <c r="CV28" s="315"/>
      <c r="CW28" s="315"/>
      <c r="CX28" s="315"/>
      <c r="CY28" s="315"/>
      <c r="CZ28" s="315"/>
      <c r="DA28" s="315"/>
      <c r="DB28" s="315"/>
      <c r="DC28" s="315"/>
      <c r="DD28" s="315"/>
      <c r="DE28" s="315"/>
      <c r="DF28" s="315"/>
      <c r="DG28" s="315"/>
      <c r="DH28" s="315"/>
      <c r="DI28" s="315"/>
      <c r="DJ28" s="315"/>
      <c r="DK28" s="315"/>
      <c r="DL28" s="315"/>
      <c r="DM28" s="315"/>
      <c r="DN28" s="315"/>
      <c r="DO28" s="315"/>
      <c r="DP28" s="315"/>
      <c r="DQ28" s="315"/>
      <c r="DR28" s="315"/>
      <c r="DS28" s="315"/>
      <c r="DT28" s="315"/>
      <c r="DU28" s="315"/>
      <c r="DV28" s="315"/>
      <c r="DW28" s="315"/>
      <c r="DX28" s="315"/>
      <c r="DY28" s="315"/>
      <c r="DZ28" s="315"/>
      <c r="EA28" s="315"/>
      <c r="EB28" s="315"/>
      <c r="EC28" s="315"/>
      <c r="ED28" s="315"/>
      <c r="EE28" s="315"/>
      <c r="EF28" s="315"/>
      <c r="EG28" s="315"/>
      <c r="EH28" s="315"/>
      <c r="EI28" s="315"/>
      <c r="EJ28" s="315"/>
      <c r="EK28" s="315"/>
      <c r="EL28" s="315"/>
      <c r="EM28" s="315"/>
      <c r="EN28" s="315"/>
      <c r="EO28" s="315"/>
      <c r="EP28" s="315"/>
      <c r="EQ28" s="315"/>
      <c r="ER28" s="315"/>
      <c r="ES28" s="315"/>
      <c r="ET28" s="315"/>
      <c r="EU28" s="315"/>
      <c r="EV28" s="315"/>
      <c r="EW28" s="315"/>
      <c r="EX28" s="315"/>
      <c r="EY28" s="315"/>
      <c r="EZ28" s="315"/>
      <c r="FA28" s="315"/>
      <c r="FB28" s="315"/>
      <c r="FC28" s="315"/>
      <c r="FD28" s="315"/>
      <c r="FE28" s="315"/>
      <c r="FF28" s="315"/>
      <c r="FG28" s="315"/>
      <c r="FH28" s="315"/>
      <c r="FI28" s="315"/>
      <c r="FJ28" s="315"/>
      <c r="FK28" s="315"/>
      <c r="FL28" s="315"/>
      <c r="FM28" s="315"/>
      <c r="FN28" s="315"/>
      <c r="FO28" s="315"/>
      <c r="FP28" s="315"/>
      <c r="FQ28" s="315"/>
      <c r="FR28" s="315"/>
      <c r="FS28" s="315"/>
      <c r="FT28" s="315"/>
      <c r="FU28" s="315"/>
      <c r="FV28" s="315"/>
      <c r="FW28" s="315"/>
      <c r="FX28" s="315"/>
      <c r="FY28" s="315"/>
      <c r="FZ28" s="315"/>
      <c r="GA28" s="315"/>
      <c r="GB28" s="315"/>
      <c r="GC28" s="315"/>
      <c r="GD28" s="315"/>
      <c r="GE28" s="315"/>
      <c r="GF28" s="315"/>
      <c r="GG28" s="315"/>
      <c r="GH28" s="315"/>
      <c r="GI28" s="315"/>
      <c r="GJ28" s="315"/>
      <c r="GK28" s="315"/>
      <c r="GL28" s="315"/>
      <c r="GM28" s="315"/>
      <c r="GN28" s="315"/>
      <c r="GO28" s="315"/>
      <c r="GP28" s="315"/>
      <c r="GQ28" s="315"/>
      <c r="GR28" s="315"/>
      <c r="GS28" s="315"/>
      <c r="GT28" s="315"/>
      <c r="GU28" s="315"/>
      <c r="GV28" s="315"/>
      <c r="GW28" s="315"/>
      <c r="GX28" s="315"/>
      <c r="GY28" s="315"/>
      <c r="GZ28" s="315"/>
      <c r="HA28" s="315"/>
      <c r="HB28" s="315"/>
      <c r="HC28" s="315"/>
      <c r="HD28" s="315"/>
      <c r="HE28" s="315"/>
      <c r="HF28" s="315"/>
      <c r="HG28" s="315"/>
      <c r="HH28" s="315"/>
      <c r="HI28" s="315"/>
      <c r="HJ28" s="315"/>
      <c r="HK28" s="315"/>
      <c r="HL28" s="315"/>
      <c r="HM28" s="315"/>
      <c r="HN28" s="315"/>
      <c r="HO28" s="315"/>
      <c r="HP28" s="315"/>
      <c r="HQ28" s="315"/>
      <c r="HR28" s="315"/>
      <c r="HS28" s="315"/>
      <c r="HT28" s="315"/>
      <c r="HU28" s="315"/>
      <c r="HV28" s="315"/>
      <c r="HW28" s="315"/>
      <c r="HX28" s="315"/>
      <c r="HY28" s="315"/>
      <c r="HZ28" s="315"/>
      <c r="IA28" s="315"/>
      <c r="IB28" s="315"/>
      <c r="IC28" s="315"/>
      <c r="ID28" s="315"/>
      <c r="IE28" s="315"/>
      <c r="IF28" s="315"/>
      <c r="IG28" s="315"/>
      <c r="IH28" s="315"/>
      <c r="II28" s="315"/>
      <c r="IJ28" s="315"/>
      <c r="IK28" s="315"/>
      <c r="IL28" s="315"/>
      <c r="IM28" s="315"/>
      <c r="IN28" s="315"/>
      <c r="IO28" s="315"/>
      <c r="IP28" s="315"/>
      <c r="IQ28" s="315"/>
      <c r="IR28" s="315"/>
      <c r="IS28" s="315"/>
      <c r="IT28" s="315"/>
    </row>
    <row r="29" s="383" customFormat="1" ht="24" customHeight="1" spans="1:254">
      <c r="A29" s="315"/>
      <c r="B29" s="315"/>
      <c r="C29" s="315"/>
      <c r="D29" s="315"/>
      <c r="E29" s="391"/>
      <c r="F29" s="392"/>
      <c r="G29" s="315"/>
      <c r="H29" s="315"/>
      <c r="I29" s="315"/>
      <c r="J29" s="315"/>
      <c r="K29" s="315"/>
      <c r="L29" s="315"/>
      <c r="M29" s="315"/>
      <c r="N29" s="315"/>
      <c r="O29" s="315"/>
      <c r="P29" s="315"/>
      <c r="Q29" s="315"/>
      <c r="R29" s="315"/>
      <c r="S29" s="315"/>
      <c r="T29" s="315"/>
      <c r="U29" s="315"/>
      <c r="V29" s="315"/>
      <c r="W29" s="315"/>
      <c r="X29" s="315"/>
      <c r="Y29" s="315"/>
      <c r="Z29" s="315"/>
      <c r="AA29" s="315"/>
      <c r="AB29" s="315"/>
      <c r="AC29" s="315"/>
      <c r="AD29" s="315"/>
      <c r="AE29" s="315"/>
      <c r="AF29" s="315"/>
      <c r="AG29" s="315"/>
      <c r="AH29" s="315"/>
      <c r="AI29" s="315"/>
      <c r="AJ29" s="315"/>
      <c r="AK29" s="315"/>
      <c r="AL29" s="315"/>
      <c r="AM29" s="315"/>
      <c r="AN29" s="315"/>
      <c r="AO29" s="315"/>
      <c r="AP29" s="315"/>
      <c r="AQ29" s="315"/>
      <c r="AR29" s="315"/>
      <c r="AS29" s="315"/>
      <c r="AT29" s="315"/>
      <c r="AU29" s="315"/>
      <c r="AV29" s="315"/>
      <c r="AW29" s="315"/>
      <c r="AX29" s="315"/>
      <c r="AY29" s="315"/>
      <c r="AZ29" s="315"/>
      <c r="BA29" s="315"/>
      <c r="BB29" s="315"/>
      <c r="BC29" s="315"/>
      <c r="BD29" s="315"/>
      <c r="BE29" s="315"/>
      <c r="BF29" s="315"/>
      <c r="BG29" s="315"/>
      <c r="BH29" s="315"/>
      <c r="BI29" s="315"/>
      <c r="BJ29" s="315"/>
      <c r="BK29" s="315"/>
      <c r="BL29" s="315"/>
      <c r="BM29" s="315"/>
      <c r="BN29" s="315"/>
      <c r="BO29" s="315"/>
      <c r="BP29" s="315"/>
      <c r="BQ29" s="315"/>
      <c r="BR29" s="315"/>
      <c r="BS29" s="315"/>
      <c r="BT29" s="315"/>
      <c r="BU29" s="315"/>
      <c r="BV29" s="315"/>
      <c r="BW29" s="315"/>
      <c r="BX29" s="315"/>
      <c r="BY29" s="315"/>
      <c r="BZ29" s="315"/>
      <c r="CA29" s="315"/>
      <c r="CB29" s="315"/>
      <c r="CC29" s="315"/>
      <c r="CD29" s="315"/>
      <c r="CE29" s="315"/>
      <c r="CF29" s="315"/>
      <c r="CG29" s="315"/>
      <c r="CH29" s="315"/>
      <c r="CI29" s="315"/>
      <c r="CJ29" s="315"/>
      <c r="CK29" s="315"/>
      <c r="CL29" s="315"/>
      <c r="CM29" s="315"/>
      <c r="CN29" s="315"/>
      <c r="CO29" s="315"/>
      <c r="CP29" s="315"/>
      <c r="CQ29" s="315"/>
      <c r="CR29" s="315"/>
      <c r="CS29" s="315"/>
      <c r="CT29" s="315"/>
      <c r="CU29" s="315"/>
      <c r="CV29" s="315"/>
      <c r="CW29" s="315"/>
      <c r="CX29" s="315"/>
      <c r="CY29" s="315"/>
      <c r="CZ29" s="315"/>
      <c r="DA29" s="315"/>
      <c r="DB29" s="315"/>
      <c r="DC29" s="315"/>
      <c r="DD29" s="315"/>
      <c r="DE29" s="315"/>
      <c r="DF29" s="315"/>
      <c r="DG29" s="315"/>
      <c r="DH29" s="315"/>
      <c r="DI29" s="315"/>
      <c r="DJ29" s="315"/>
      <c r="DK29" s="315"/>
      <c r="DL29" s="315"/>
      <c r="DM29" s="315"/>
      <c r="DN29" s="315"/>
      <c r="DO29" s="315"/>
      <c r="DP29" s="315"/>
      <c r="DQ29" s="315"/>
      <c r="DR29" s="315"/>
      <c r="DS29" s="315"/>
      <c r="DT29" s="315"/>
      <c r="DU29" s="315"/>
      <c r="DV29" s="315"/>
      <c r="DW29" s="315"/>
      <c r="DX29" s="315"/>
      <c r="DY29" s="315"/>
      <c r="DZ29" s="315"/>
      <c r="EA29" s="315"/>
      <c r="EB29" s="315"/>
      <c r="EC29" s="315"/>
      <c r="ED29" s="315"/>
      <c r="EE29" s="315"/>
      <c r="EF29" s="315"/>
      <c r="EG29" s="315"/>
      <c r="EH29" s="315"/>
      <c r="EI29" s="315"/>
      <c r="EJ29" s="315"/>
      <c r="EK29" s="315"/>
      <c r="EL29" s="315"/>
      <c r="EM29" s="315"/>
      <c r="EN29" s="315"/>
      <c r="EO29" s="315"/>
      <c r="EP29" s="315"/>
      <c r="EQ29" s="315"/>
      <c r="ER29" s="315"/>
      <c r="ES29" s="315"/>
      <c r="ET29" s="315"/>
      <c r="EU29" s="315"/>
      <c r="EV29" s="315"/>
      <c r="EW29" s="315"/>
      <c r="EX29" s="315"/>
      <c r="EY29" s="315"/>
      <c r="EZ29" s="315"/>
      <c r="FA29" s="315"/>
      <c r="FB29" s="315"/>
      <c r="FC29" s="315"/>
      <c r="FD29" s="315"/>
      <c r="FE29" s="315"/>
      <c r="FF29" s="315"/>
      <c r="FG29" s="315"/>
      <c r="FH29" s="315"/>
      <c r="FI29" s="315"/>
      <c r="FJ29" s="315"/>
      <c r="FK29" s="315"/>
      <c r="FL29" s="315"/>
      <c r="FM29" s="315"/>
      <c r="FN29" s="315"/>
      <c r="FO29" s="315"/>
      <c r="FP29" s="315"/>
      <c r="FQ29" s="315"/>
      <c r="FR29" s="315"/>
      <c r="FS29" s="315"/>
      <c r="FT29" s="315"/>
      <c r="FU29" s="315"/>
      <c r="FV29" s="315"/>
      <c r="FW29" s="315"/>
      <c r="FX29" s="315"/>
      <c r="FY29" s="315"/>
      <c r="FZ29" s="315"/>
      <c r="GA29" s="315"/>
      <c r="GB29" s="315"/>
      <c r="GC29" s="315"/>
      <c r="GD29" s="315"/>
      <c r="GE29" s="315"/>
      <c r="GF29" s="315"/>
      <c r="GG29" s="315"/>
      <c r="GH29" s="315"/>
      <c r="GI29" s="315"/>
      <c r="GJ29" s="315"/>
      <c r="GK29" s="315"/>
      <c r="GL29" s="315"/>
      <c r="GM29" s="315"/>
      <c r="GN29" s="315"/>
      <c r="GO29" s="315"/>
      <c r="GP29" s="315"/>
      <c r="GQ29" s="315"/>
      <c r="GR29" s="315"/>
      <c r="GS29" s="315"/>
      <c r="GT29" s="315"/>
      <c r="GU29" s="315"/>
      <c r="GV29" s="315"/>
      <c r="GW29" s="315"/>
      <c r="GX29" s="315"/>
      <c r="GY29" s="315"/>
      <c r="GZ29" s="315"/>
      <c r="HA29" s="315"/>
      <c r="HB29" s="315"/>
      <c r="HC29" s="315"/>
      <c r="HD29" s="315"/>
      <c r="HE29" s="315"/>
      <c r="HF29" s="315"/>
      <c r="HG29" s="315"/>
      <c r="HH29" s="315"/>
      <c r="HI29" s="315"/>
      <c r="HJ29" s="315"/>
      <c r="HK29" s="315"/>
      <c r="HL29" s="315"/>
      <c r="HM29" s="315"/>
      <c r="HN29" s="315"/>
      <c r="HO29" s="315"/>
      <c r="HP29" s="315"/>
      <c r="HQ29" s="315"/>
      <c r="HR29" s="315"/>
      <c r="HS29" s="315"/>
      <c r="HT29" s="315"/>
      <c r="HU29" s="315"/>
      <c r="HV29" s="315"/>
      <c r="HW29" s="315"/>
      <c r="HX29" s="315"/>
      <c r="HY29" s="315"/>
      <c r="HZ29" s="315"/>
      <c r="IA29" s="315"/>
      <c r="IB29" s="315"/>
      <c r="IC29" s="315"/>
      <c r="ID29" s="315"/>
      <c r="IE29" s="315"/>
      <c r="IF29" s="315"/>
      <c r="IG29" s="315"/>
      <c r="IH29" s="315"/>
      <c r="II29" s="315"/>
      <c r="IJ29" s="315"/>
      <c r="IK29" s="315"/>
      <c r="IL29" s="315"/>
      <c r="IM29" s="315"/>
      <c r="IN29" s="315"/>
      <c r="IO29" s="315"/>
      <c r="IP29" s="315"/>
      <c r="IQ29" s="315"/>
      <c r="IR29" s="315"/>
      <c r="IS29" s="315"/>
      <c r="IT29" s="315"/>
    </row>
    <row r="30" s="383" customFormat="1" ht="24" customHeight="1" spans="1:254">
      <c r="A30" s="315"/>
      <c r="B30" s="315"/>
      <c r="C30" s="315"/>
      <c r="D30" s="315"/>
      <c r="E30" s="391"/>
      <c r="F30" s="392"/>
      <c r="G30" s="315"/>
      <c r="H30" s="315"/>
      <c r="I30" s="315"/>
      <c r="J30" s="315"/>
      <c r="K30" s="315"/>
      <c r="L30" s="315"/>
      <c r="M30" s="315"/>
      <c r="N30" s="315"/>
      <c r="O30" s="315"/>
      <c r="P30" s="315"/>
      <c r="Q30" s="315"/>
      <c r="R30" s="315"/>
      <c r="S30" s="315"/>
      <c r="T30" s="315"/>
      <c r="U30" s="315"/>
      <c r="V30" s="315"/>
      <c r="W30" s="315"/>
      <c r="X30" s="315"/>
      <c r="Y30" s="315"/>
      <c r="Z30" s="315"/>
      <c r="AA30" s="315"/>
      <c r="AB30" s="315"/>
      <c r="AC30" s="315"/>
      <c r="AD30" s="315"/>
      <c r="AE30" s="315"/>
      <c r="AF30" s="315"/>
      <c r="AG30" s="315"/>
      <c r="AH30" s="315"/>
      <c r="AI30" s="315"/>
      <c r="AJ30" s="315"/>
      <c r="AK30" s="315"/>
      <c r="AL30" s="315"/>
      <c r="AM30" s="315"/>
      <c r="AN30" s="315"/>
      <c r="AO30" s="315"/>
      <c r="AP30" s="315"/>
      <c r="AQ30" s="315"/>
      <c r="AR30" s="315"/>
      <c r="AS30" s="315"/>
      <c r="AT30" s="315"/>
      <c r="AU30" s="315"/>
      <c r="AV30" s="315"/>
      <c r="AW30" s="315"/>
      <c r="AX30" s="315"/>
      <c r="AY30" s="315"/>
      <c r="AZ30" s="315"/>
      <c r="BA30" s="315"/>
      <c r="BB30" s="315"/>
      <c r="BC30" s="315"/>
      <c r="BD30" s="315"/>
      <c r="BE30" s="315"/>
      <c r="BF30" s="315"/>
      <c r="BG30" s="315"/>
      <c r="BH30" s="315"/>
      <c r="BI30" s="315"/>
      <c r="BJ30" s="315"/>
      <c r="BK30" s="315"/>
      <c r="BL30" s="315"/>
      <c r="BM30" s="315"/>
      <c r="BN30" s="315"/>
      <c r="BO30" s="315"/>
      <c r="BP30" s="315"/>
      <c r="BQ30" s="315"/>
      <c r="BR30" s="315"/>
      <c r="BS30" s="315"/>
      <c r="BT30" s="315"/>
      <c r="BU30" s="315"/>
      <c r="BV30" s="315"/>
      <c r="BW30" s="315"/>
      <c r="BX30" s="315"/>
      <c r="BY30" s="315"/>
      <c r="BZ30" s="315"/>
      <c r="CA30" s="315"/>
      <c r="CB30" s="315"/>
      <c r="CC30" s="315"/>
      <c r="CD30" s="315"/>
      <c r="CE30" s="315"/>
      <c r="CF30" s="315"/>
      <c r="CG30" s="315"/>
      <c r="CH30" s="315"/>
      <c r="CI30" s="315"/>
      <c r="CJ30" s="315"/>
      <c r="CK30" s="315"/>
      <c r="CL30" s="315"/>
      <c r="CM30" s="315"/>
      <c r="CN30" s="315"/>
      <c r="CO30" s="315"/>
      <c r="CP30" s="315"/>
      <c r="CQ30" s="315"/>
      <c r="CR30" s="315"/>
      <c r="CS30" s="315"/>
      <c r="CT30" s="315"/>
      <c r="CU30" s="315"/>
      <c r="CV30" s="315"/>
      <c r="CW30" s="315"/>
      <c r="CX30" s="315"/>
      <c r="CY30" s="315"/>
      <c r="CZ30" s="315"/>
      <c r="DA30" s="315"/>
      <c r="DB30" s="315"/>
      <c r="DC30" s="315"/>
      <c r="DD30" s="315"/>
      <c r="DE30" s="315"/>
      <c r="DF30" s="315"/>
      <c r="DG30" s="315"/>
      <c r="DH30" s="315"/>
      <c r="DI30" s="315"/>
      <c r="DJ30" s="315"/>
      <c r="DK30" s="315"/>
      <c r="DL30" s="315"/>
      <c r="DM30" s="315"/>
      <c r="DN30" s="315"/>
      <c r="DO30" s="315"/>
      <c r="DP30" s="315"/>
      <c r="DQ30" s="315"/>
      <c r="DR30" s="315"/>
      <c r="DS30" s="315"/>
      <c r="DT30" s="315"/>
      <c r="DU30" s="315"/>
      <c r="DV30" s="315"/>
      <c r="DW30" s="315"/>
      <c r="DX30" s="315"/>
      <c r="DY30" s="315"/>
      <c r="DZ30" s="315"/>
      <c r="EA30" s="315"/>
      <c r="EB30" s="315"/>
      <c r="EC30" s="315"/>
      <c r="ED30" s="315"/>
      <c r="EE30" s="315"/>
      <c r="EF30" s="315"/>
      <c r="EG30" s="315"/>
      <c r="EH30" s="315"/>
      <c r="EI30" s="315"/>
      <c r="EJ30" s="315"/>
      <c r="EK30" s="315"/>
      <c r="EL30" s="315"/>
      <c r="EM30" s="315"/>
      <c r="EN30" s="315"/>
      <c r="EO30" s="315"/>
      <c r="EP30" s="315"/>
      <c r="EQ30" s="315"/>
      <c r="ER30" s="315"/>
      <c r="ES30" s="315"/>
      <c r="ET30" s="315"/>
      <c r="EU30" s="315"/>
      <c r="EV30" s="315"/>
      <c r="EW30" s="315"/>
      <c r="EX30" s="315"/>
      <c r="EY30" s="315"/>
      <c r="EZ30" s="315"/>
      <c r="FA30" s="315"/>
      <c r="FB30" s="315"/>
      <c r="FC30" s="315"/>
      <c r="FD30" s="315"/>
      <c r="FE30" s="315"/>
      <c r="FF30" s="315"/>
      <c r="FG30" s="315"/>
      <c r="FH30" s="315"/>
      <c r="FI30" s="315"/>
      <c r="FJ30" s="315"/>
      <c r="FK30" s="315"/>
      <c r="FL30" s="315"/>
      <c r="FM30" s="315"/>
      <c r="FN30" s="315"/>
      <c r="FO30" s="315"/>
      <c r="FP30" s="315"/>
      <c r="FQ30" s="315"/>
      <c r="FR30" s="315"/>
      <c r="FS30" s="315"/>
      <c r="FT30" s="315"/>
      <c r="FU30" s="315"/>
      <c r="FV30" s="315"/>
      <c r="FW30" s="315"/>
      <c r="FX30" s="315"/>
      <c r="FY30" s="315"/>
      <c r="FZ30" s="315"/>
      <c r="GA30" s="315"/>
      <c r="GB30" s="315"/>
      <c r="GC30" s="315"/>
      <c r="GD30" s="315"/>
      <c r="GE30" s="315"/>
      <c r="GF30" s="315"/>
      <c r="GG30" s="315"/>
      <c r="GH30" s="315"/>
      <c r="GI30" s="315"/>
      <c r="GJ30" s="315"/>
      <c r="GK30" s="315"/>
      <c r="GL30" s="315"/>
      <c r="GM30" s="315"/>
      <c r="GN30" s="315"/>
      <c r="GO30" s="315"/>
      <c r="GP30" s="315"/>
      <c r="GQ30" s="315"/>
      <c r="GR30" s="315"/>
      <c r="GS30" s="315"/>
      <c r="GT30" s="315"/>
      <c r="GU30" s="315"/>
      <c r="GV30" s="315"/>
      <c r="GW30" s="315"/>
      <c r="GX30" s="315"/>
      <c r="GY30" s="315"/>
      <c r="GZ30" s="315"/>
      <c r="HA30" s="315"/>
      <c r="HB30" s="315"/>
      <c r="HC30" s="315"/>
      <c r="HD30" s="315"/>
      <c r="HE30" s="315"/>
      <c r="HF30" s="315"/>
      <c r="HG30" s="315"/>
      <c r="HH30" s="315"/>
      <c r="HI30" s="315"/>
      <c r="HJ30" s="315"/>
      <c r="HK30" s="315"/>
      <c r="HL30" s="315"/>
      <c r="HM30" s="315"/>
      <c r="HN30" s="315"/>
      <c r="HO30" s="315"/>
      <c r="HP30" s="315"/>
      <c r="HQ30" s="315"/>
      <c r="HR30" s="315"/>
      <c r="HS30" s="315"/>
      <c r="HT30" s="315"/>
      <c r="HU30" s="315"/>
      <c r="HV30" s="315"/>
      <c r="HW30" s="315"/>
      <c r="HX30" s="315"/>
      <c r="HY30" s="315"/>
      <c r="HZ30" s="315"/>
      <c r="IA30" s="315"/>
      <c r="IB30" s="315"/>
      <c r="IC30" s="315"/>
      <c r="ID30" s="315"/>
      <c r="IE30" s="315"/>
      <c r="IF30" s="315"/>
      <c r="IG30" s="315"/>
      <c r="IH30" s="315"/>
      <c r="II30" s="315"/>
      <c r="IJ30" s="315"/>
      <c r="IK30" s="315"/>
      <c r="IL30" s="315"/>
      <c r="IM30" s="315"/>
      <c r="IN30" s="315"/>
      <c r="IO30" s="315"/>
      <c r="IP30" s="315"/>
      <c r="IQ30" s="315"/>
      <c r="IR30" s="315"/>
      <c r="IS30" s="315"/>
      <c r="IT30" s="315"/>
    </row>
    <row r="31" s="383" customFormat="1" ht="24" customHeight="1" spans="1:254">
      <c r="A31" s="315"/>
      <c r="B31" s="315"/>
      <c r="C31" s="315"/>
      <c r="D31" s="315"/>
      <c r="E31" s="391"/>
      <c r="F31" s="392"/>
      <c r="G31" s="315"/>
      <c r="H31" s="315"/>
      <c r="I31" s="315"/>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5"/>
      <c r="AG31" s="315"/>
      <c r="AH31" s="315"/>
      <c r="AI31" s="315"/>
      <c r="AJ31" s="315"/>
      <c r="AK31" s="315"/>
      <c r="AL31" s="315"/>
      <c r="AM31" s="315"/>
      <c r="AN31" s="315"/>
      <c r="AO31" s="315"/>
      <c r="AP31" s="315"/>
      <c r="AQ31" s="315"/>
      <c r="AR31" s="315"/>
      <c r="AS31" s="315"/>
      <c r="AT31" s="315"/>
      <c r="AU31" s="315"/>
      <c r="AV31" s="315"/>
      <c r="AW31" s="315"/>
      <c r="AX31" s="315"/>
      <c r="AY31" s="315"/>
      <c r="AZ31" s="315"/>
      <c r="BA31" s="315"/>
      <c r="BB31" s="315"/>
      <c r="BC31" s="315"/>
      <c r="BD31" s="315"/>
      <c r="BE31" s="315"/>
      <c r="BF31" s="315"/>
      <c r="BG31" s="315"/>
      <c r="BH31" s="315"/>
      <c r="BI31" s="315"/>
      <c r="BJ31" s="315"/>
      <c r="BK31" s="315"/>
      <c r="BL31" s="315"/>
      <c r="BM31" s="315"/>
      <c r="BN31" s="315"/>
      <c r="BO31" s="315"/>
      <c r="BP31" s="315"/>
      <c r="BQ31" s="315"/>
      <c r="BR31" s="315"/>
      <c r="BS31" s="315"/>
      <c r="BT31" s="315"/>
      <c r="BU31" s="315"/>
      <c r="BV31" s="315"/>
      <c r="BW31" s="315"/>
      <c r="BX31" s="315"/>
      <c r="BY31" s="315"/>
      <c r="BZ31" s="315"/>
      <c r="CA31" s="315"/>
      <c r="CB31" s="315"/>
      <c r="CC31" s="315"/>
      <c r="CD31" s="315"/>
      <c r="CE31" s="315"/>
      <c r="CF31" s="315"/>
      <c r="CG31" s="315"/>
      <c r="CH31" s="315"/>
      <c r="CI31" s="315"/>
      <c r="CJ31" s="315"/>
      <c r="CK31" s="315"/>
      <c r="CL31" s="315"/>
      <c r="CM31" s="315"/>
      <c r="CN31" s="315"/>
      <c r="CO31" s="315"/>
      <c r="CP31" s="315"/>
      <c r="CQ31" s="315"/>
      <c r="CR31" s="315"/>
      <c r="CS31" s="315"/>
      <c r="CT31" s="315"/>
      <c r="CU31" s="315"/>
      <c r="CV31" s="315"/>
      <c r="CW31" s="315"/>
      <c r="CX31" s="315"/>
      <c r="CY31" s="315"/>
      <c r="CZ31" s="315"/>
      <c r="DA31" s="315"/>
      <c r="DB31" s="315"/>
      <c r="DC31" s="315"/>
      <c r="DD31" s="315"/>
      <c r="DE31" s="315"/>
      <c r="DF31" s="315"/>
      <c r="DG31" s="315"/>
      <c r="DH31" s="315"/>
      <c r="DI31" s="315"/>
      <c r="DJ31" s="315"/>
      <c r="DK31" s="315"/>
      <c r="DL31" s="315"/>
      <c r="DM31" s="315"/>
      <c r="DN31" s="315"/>
      <c r="DO31" s="315"/>
      <c r="DP31" s="315"/>
      <c r="DQ31" s="315"/>
      <c r="DR31" s="315"/>
      <c r="DS31" s="315"/>
      <c r="DT31" s="315"/>
      <c r="DU31" s="315"/>
      <c r="DV31" s="315"/>
      <c r="DW31" s="315"/>
      <c r="DX31" s="315"/>
      <c r="DY31" s="315"/>
      <c r="DZ31" s="315"/>
      <c r="EA31" s="315"/>
      <c r="EB31" s="315"/>
      <c r="EC31" s="315"/>
      <c r="ED31" s="315"/>
      <c r="EE31" s="315"/>
      <c r="EF31" s="315"/>
      <c r="EG31" s="315"/>
      <c r="EH31" s="315"/>
      <c r="EI31" s="315"/>
      <c r="EJ31" s="315"/>
      <c r="EK31" s="315"/>
      <c r="EL31" s="315"/>
      <c r="EM31" s="315"/>
      <c r="EN31" s="315"/>
      <c r="EO31" s="315"/>
      <c r="EP31" s="315"/>
      <c r="EQ31" s="315"/>
      <c r="ER31" s="315"/>
      <c r="ES31" s="315"/>
      <c r="ET31" s="315"/>
      <c r="EU31" s="315"/>
      <c r="EV31" s="315"/>
      <c r="EW31" s="315"/>
      <c r="EX31" s="315"/>
      <c r="EY31" s="315"/>
      <c r="EZ31" s="315"/>
      <c r="FA31" s="315"/>
      <c r="FB31" s="315"/>
      <c r="FC31" s="315"/>
      <c r="FD31" s="315"/>
      <c r="FE31" s="315"/>
      <c r="FF31" s="315"/>
      <c r="FG31" s="315"/>
      <c r="FH31" s="315"/>
      <c r="FI31" s="315"/>
      <c r="FJ31" s="315"/>
      <c r="FK31" s="315"/>
      <c r="FL31" s="315"/>
      <c r="FM31" s="315"/>
      <c r="FN31" s="315"/>
      <c r="FO31" s="315"/>
      <c r="FP31" s="315"/>
      <c r="FQ31" s="315"/>
      <c r="FR31" s="315"/>
      <c r="FS31" s="315"/>
      <c r="FT31" s="315"/>
      <c r="FU31" s="315"/>
      <c r="FV31" s="315"/>
      <c r="FW31" s="315"/>
      <c r="FX31" s="315"/>
      <c r="FY31" s="315"/>
      <c r="FZ31" s="315"/>
      <c r="GA31" s="315"/>
      <c r="GB31" s="315"/>
      <c r="GC31" s="315"/>
      <c r="GD31" s="315"/>
      <c r="GE31" s="315"/>
      <c r="GF31" s="315"/>
      <c r="GG31" s="315"/>
      <c r="GH31" s="315"/>
      <c r="GI31" s="315"/>
      <c r="GJ31" s="315"/>
      <c r="GK31" s="315"/>
      <c r="GL31" s="315"/>
      <c r="GM31" s="315"/>
      <c r="GN31" s="315"/>
      <c r="GO31" s="315"/>
      <c r="GP31" s="315"/>
      <c r="GQ31" s="315"/>
      <c r="GR31" s="315"/>
      <c r="GS31" s="315"/>
      <c r="GT31" s="315"/>
      <c r="GU31" s="315"/>
      <c r="GV31" s="315"/>
      <c r="GW31" s="315"/>
      <c r="GX31" s="315"/>
      <c r="GY31" s="315"/>
      <c r="GZ31" s="315"/>
      <c r="HA31" s="315"/>
      <c r="HB31" s="315"/>
      <c r="HC31" s="315"/>
      <c r="HD31" s="315"/>
      <c r="HE31" s="315"/>
      <c r="HF31" s="315"/>
      <c r="HG31" s="315"/>
      <c r="HH31" s="315"/>
      <c r="HI31" s="315"/>
      <c r="HJ31" s="315"/>
      <c r="HK31" s="315"/>
      <c r="HL31" s="315"/>
      <c r="HM31" s="315"/>
      <c r="HN31" s="315"/>
      <c r="HO31" s="315"/>
      <c r="HP31" s="315"/>
      <c r="HQ31" s="315"/>
      <c r="HR31" s="315"/>
      <c r="HS31" s="315"/>
      <c r="HT31" s="315"/>
      <c r="HU31" s="315"/>
      <c r="HV31" s="315"/>
      <c r="HW31" s="315"/>
      <c r="HX31" s="315"/>
      <c r="HY31" s="315"/>
      <c r="HZ31" s="315"/>
      <c r="IA31" s="315"/>
      <c r="IB31" s="315"/>
      <c r="IC31" s="315"/>
      <c r="ID31" s="315"/>
      <c r="IE31" s="315"/>
      <c r="IF31" s="315"/>
      <c r="IG31" s="315"/>
      <c r="IH31" s="315"/>
      <c r="II31" s="315"/>
      <c r="IJ31" s="315"/>
      <c r="IK31" s="315"/>
      <c r="IL31" s="315"/>
      <c r="IM31" s="315"/>
      <c r="IN31" s="315"/>
      <c r="IO31" s="315"/>
      <c r="IP31" s="315"/>
      <c r="IQ31" s="315"/>
      <c r="IR31" s="315"/>
      <c r="IS31" s="315"/>
      <c r="IT31" s="315"/>
    </row>
    <row r="32" s="383" customFormat="1" ht="24" customHeight="1" spans="1:254">
      <c r="A32" s="315"/>
      <c r="B32" s="315"/>
      <c r="C32" s="315"/>
      <c r="D32" s="315"/>
      <c r="E32" s="391"/>
      <c r="F32" s="392"/>
      <c r="G32" s="315"/>
      <c r="H32" s="315"/>
      <c r="I32" s="315"/>
      <c r="J32" s="315"/>
      <c r="K32" s="315"/>
      <c r="L32" s="315"/>
      <c r="M32" s="315"/>
      <c r="N32" s="315"/>
      <c r="O32" s="315"/>
      <c r="P32" s="315"/>
      <c r="Q32" s="315"/>
      <c r="R32" s="315"/>
      <c r="S32" s="315"/>
      <c r="T32" s="315"/>
      <c r="U32" s="315"/>
      <c r="V32" s="315"/>
      <c r="W32" s="315"/>
      <c r="X32" s="315"/>
      <c r="Y32" s="315"/>
      <c r="Z32" s="315"/>
      <c r="AA32" s="315"/>
      <c r="AB32" s="315"/>
      <c r="AC32" s="315"/>
      <c r="AD32" s="315"/>
      <c r="AE32" s="315"/>
      <c r="AF32" s="315"/>
      <c r="AG32" s="315"/>
      <c r="AH32" s="315"/>
      <c r="AI32" s="315"/>
      <c r="AJ32" s="315"/>
      <c r="AK32" s="315"/>
      <c r="AL32" s="315"/>
      <c r="AM32" s="315"/>
      <c r="AN32" s="315"/>
      <c r="AO32" s="315"/>
      <c r="AP32" s="315"/>
      <c r="AQ32" s="315"/>
      <c r="AR32" s="315"/>
      <c r="AS32" s="315"/>
      <c r="AT32" s="315"/>
      <c r="AU32" s="315"/>
      <c r="AV32" s="315"/>
      <c r="AW32" s="315"/>
      <c r="AX32" s="315"/>
      <c r="AY32" s="315"/>
      <c r="AZ32" s="315"/>
      <c r="BA32" s="315"/>
      <c r="BB32" s="315"/>
      <c r="BC32" s="315"/>
      <c r="BD32" s="315"/>
      <c r="BE32" s="315"/>
      <c r="BF32" s="315"/>
      <c r="BG32" s="315"/>
      <c r="BH32" s="315"/>
      <c r="BI32" s="315"/>
      <c r="BJ32" s="315"/>
      <c r="BK32" s="315"/>
      <c r="BL32" s="315"/>
      <c r="BM32" s="315"/>
      <c r="BN32" s="315"/>
      <c r="BO32" s="315"/>
      <c r="BP32" s="315"/>
      <c r="BQ32" s="315"/>
      <c r="BR32" s="315"/>
      <c r="BS32" s="315"/>
      <c r="BT32" s="315"/>
      <c r="BU32" s="315"/>
      <c r="BV32" s="315"/>
      <c r="BW32" s="315"/>
      <c r="BX32" s="315"/>
      <c r="BY32" s="315"/>
      <c r="BZ32" s="315"/>
      <c r="CA32" s="315"/>
      <c r="CB32" s="315"/>
      <c r="CC32" s="315"/>
      <c r="CD32" s="315"/>
      <c r="CE32" s="315"/>
      <c r="CF32" s="315"/>
      <c r="CG32" s="315"/>
      <c r="CH32" s="315"/>
      <c r="CI32" s="315"/>
      <c r="CJ32" s="315"/>
      <c r="CK32" s="315"/>
      <c r="CL32" s="315"/>
      <c r="CM32" s="315"/>
      <c r="CN32" s="315"/>
      <c r="CO32" s="315"/>
      <c r="CP32" s="315"/>
      <c r="CQ32" s="315"/>
      <c r="CR32" s="315"/>
      <c r="CS32" s="315"/>
      <c r="CT32" s="315"/>
      <c r="CU32" s="315"/>
      <c r="CV32" s="315"/>
      <c r="CW32" s="315"/>
      <c r="CX32" s="315"/>
      <c r="CY32" s="315"/>
      <c r="CZ32" s="315"/>
      <c r="DA32" s="315"/>
      <c r="DB32" s="315"/>
      <c r="DC32" s="315"/>
      <c r="DD32" s="315"/>
      <c r="DE32" s="315"/>
      <c r="DF32" s="315"/>
      <c r="DG32" s="315"/>
      <c r="DH32" s="315"/>
      <c r="DI32" s="315"/>
      <c r="DJ32" s="315"/>
      <c r="DK32" s="315"/>
      <c r="DL32" s="315"/>
      <c r="DM32" s="315"/>
      <c r="DN32" s="315"/>
      <c r="DO32" s="315"/>
      <c r="DP32" s="315"/>
      <c r="DQ32" s="315"/>
      <c r="DR32" s="315"/>
      <c r="DS32" s="315"/>
      <c r="DT32" s="315"/>
      <c r="DU32" s="315"/>
      <c r="DV32" s="315"/>
      <c r="DW32" s="315"/>
      <c r="DX32" s="315"/>
      <c r="DY32" s="315"/>
      <c r="DZ32" s="315"/>
      <c r="EA32" s="315"/>
      <c r="EB32" s="315"/>
      <c r="EC32" s="315"/>
      <c r="ED32" s="315"/>
      <c r="EE32" s="315"/>
      <c r="EF32" s="315"/>
      <c r="EG32" s="315"/>
      <c r="EH32" s="315"/>
      <c r="EI32" s="315"/>
      <c r="EJ32" s="315"/>
      <c r="EK32" s="315"/>
      <c r="EL32" s="315"/>
      <c r="EM32" s="315"/>
      <c r="EN32" s="315"/>
      <c r="EO32" s="315"/>
      <c r="EP32" s="315"/>
      <c r="EQ32" s="315"/>
      <c r="ER32" s="315"/>
      <c r="ES32" s="315"/>
      <c r="ET32" s="315"/>
      <c r="EU32" s="315"/>
      <c r="EV32" s="315"/>
      <c r="EW32" s="315"/>
      <c r="EX32" s="315"/>
      <c r="EY32" s="315"/>
      <c r="EZ32" s="315"/>
      <c r="FA32" s="315"/>
      <c r="FB32" s="315"/>
      <c r="FC32" s="315"/>
      <c r="FD32" s="315"/>
      <c r="FE32" s="315"/>
      <c r="FF32" s="315"/>
      <c r="FG32" s="315"/>
      <c r="FH32" s="315"/>
      <c r="FI32" s="315"/>
      <c r="FJ32" s="315"/>
      <c r="FK32" s="315"/>
      <c r="FL32" s="315"/>
      <c r="FM32" s="315"/>
      <c r="FN32" s="315"/>
      <c r="FO32" s="315"/>
      <c r="FP32" s="315"/>
      <c r="FQ32" s="315"/>
      <c r="FR32" s="315"/>
      <c r="FS32" s="315"/>
      <c r="FT32" s="315"/>
      <c r="FU32" s="315"/>
      <c r="FV32" s="315"/>
      <c r="FW32" s="315"/>
      <c r="FX32" s="315"/>
      <c r="FY32" s="315"/>
      <c r="FZ32" s="315"/>
      <c r="GA32" s="315"/>
      <c r="GB32" s="315"/>
      <c r="GC32" s="315"/>
      <c r="GD32" s="315"/>
      <c r="GE32" s="315"/>
      <c r="GF32" s="315"/>
      <c r="GG32" s="315"/>
      <c r="GH32" s="315"/>
      <c r="GI32" s="315"/>
      <c r="GJ32" s="315"/>
      <c r="GK32" s="315"/>
      <c r="GL32" s="315"/>
      <c r="GM32" s="315"/>
      <c r="GN32" s="315"/>
      <c r="GO32" s="315"/>
      <c r="GP32" s="315"/>
      <c r="GQ32" s="315"/>
      <c r="GR32" s="315"/>
      <c r="GS32" s="315"/>
      <c r="GT32" s="315"/>
      <c r="GU32" s="315"/>
      <c r="GV32" s="315"/>
      <c r="GW32" s="315"/>
      <c r="GX32" s="315"/>
      <c r="GY32" s="315"/>
      <c r="GZ32" s="315"/>
      <c r="HA32" s="315"/>
      <c r="HB32" s="315"/>
      <c r="HC32" s="315"/>
      <c r="HD32" s="315"/>
      <c r="HE32" s="315"/>
      <c r="HF32" s="315"/>
      <c r="HG32" s="315"/>
      <c r="HH32" s="315"/>
      <c r="HI32" s="315"/>
      <c r="HJ32" s="315"/>
      <c r="HK32" s="315"/>
      <c r="HL32" s="315"/>
      <c r="HM32" s="315"/>
      <c r="HN32" s="315"/>
      <c r="HO32" s="315"/>
      <c r="HP32" s="315"/>
      <c r="HQ32" s="315"/>
      <c r="HR32" s="315"/>
      <c r="HS32" s="315"/>
      <c r="HT32" s="315"/>
      <c r="HU32" s="315"/>
      <c r="HV32" s="315"/>
      <c r="HW32" s="315"/>
      <c r="HX32" s="315"/>
      <c r="HY32" s="315"/>
      <c r="HZ32" s="315"/>
      <c r="IA32" s="315"/>
      <c r="IB32" s="315"/>
      <c r="IC32" s="315"/>
      <c r="ID32" s="315"/>
      <c r="IE32" s="315"/>
      <c r="IF32" s="315"/>
      <c r="IG32" s="315"/>
      <c r="IH32" s="315"/>
      <c r="II32" s="315"/>
      <c r="IJ32" s="315"/>
      <c r="IK32" s="315"/>
      <c r="IL32" s="315"/>
      <c r="IM32" s="315"/>
      <c r="IN32" s="315"/>
      <c r="IO32" s="315"/>
      <c r="IP32" s="315"/>
      <c r="IQ32" s="315"/>
      <c r="IR32" s="315"/>
      <c r="IS32" s="315"/>
      <c r="IT32" s="315"/>
    </row>
    <row r="33" s="383" customFormat="1" ht="24" customHeight="1" spans="1:254">
      <c r="A33" s="315"/>
      <c r="B33" s="315"/>
      <c r="C33" s="315"/>
      <c r="D33" s="315"/>
      <c r="E33" s="391"/>
      <c r="F33" s="392"/>
      <c r="G33" s="315"/>
      <c r="H33" s="315"/>
      <c r="I33" s="315"/>
      <c r="J33" s="315"/>
      <c r="K33" s="315"/>
      <c r="L33" s="315"/>
      <c r="M33" s="315"/>
      <c r="N33" s="315"/>
      <c r="O33" s="315"/>
      <c r="P33" s="315"/>
      <c r="Q33" s="315"/>
      <c r="R33" s="315"/>
      <c r="S33" s="315"/>
      <c r="T33" s="315"/>
      <c r="U33" s="315"/>
      <c r="V33" s="315"/>
      <c r="W33" s="315"/>
      <c r="X33" s="315"/>
      <c r="Y33" s="315"/>
      <c r="Z33" s="315"/>
      <c r="AA33" s="315"/>
      <c r="AB33" s="315"/>
      <c r="AC33" s="315"/>
      <c r="AD33" s="315"/>
      <c r="AE33" s="315"/>
      <c r="AF33" s="315"/>
      <c r="AG33" s="315"/>
      <c r="AH33" s="315"/>
      <c r="AI33" s="315"/>
      <c r="AJ33" s="315"/>
      <c r="AK33" s="315"/>
      <c r="AL33" s="315"/>
      <c r="AM33" s="315"/>
      <c r="AN33" s="315"/>
      <c r="AO33" s="315"/>
      <c r="AP33" s="315"/>
      <c r="AQ33" s="315"/>
      <c r="AR33" s="315"/>
      <c r="AS33" s="315"/>
      <c r="AT33" s="315"/>
      <c r="AU33" s="315"/>
      <c r="AV33" s="315"/>
      <c r="AW33" s="315"/>
      <c r="AX33" s="315"/>
      <c r="AY33" s="315"/>
      <c r="AZ33" s="315"/>
      <c r="BA33" s="315"/>
      <c r="BB33" s="315"/>
      <c r="BC33" s="315"/>
      <c r="BD33" s="315"/>
      <c r="BE33" s="315"/>
      <c r="BF33" s="315"/>
      <c r="BG33" s="315"/>
      <c r="BH33" s="315"/>
      <c r="BI33" s="315"/>
      <c r="BJ33" s="315"/>
      <c r="BK33" s="315"/>
      <c r="BL33" s="315"/>
      <c r="BM33" s="315"/>
      <c r="BN33" s="315"/>
      <c r="BO33" s="315"/>
      <c r="BP33" s="315"/>
      <c r="BQ33" s="315"/>
      <c r="BR33" s="315"/>
      <c r="BS33" s="315"/>
      <c r="BT33" s="315"/>
      <c r="BU33" s="315"/>
      <c r="BV33" s="315"/>
      <c r="BW33" s="315"/>
      <c r="BX33" s="315"/>
      <c r="BY33" s="315"/>
      <c r="BZ33" s="315"/>
      <c r="CA33" s="315"/>
      <c r="CB33" s="315"/>
      <c r="CC33" s="315"/>
      <c r="CD33" s="315"/>
      <c r="CE33" s="315"/>
      <c r="CF33" s="315"/>
      <c r="CG33" s="315"/>
      <c r="CH33" s="315"/>
      <c r="CI33" s="315"/>
      <c r="CJ33" s="315"/>
      <c r="CK33" s="315"/>
      <c r="CL33" s="315"/>
      <c r="CM33" s="315"/>
      <c r="CN33" s="315"/>
      <c r="CO33" s="315"/>
      <c r="CP33" s="315"/>
      <c r="CQ33" s="315"/>
      <c r="CR33" s="315"/>
      <c r="CS33" s="315"/>
      <c r="CT33" s="315"/>
      <c r="CU33" s="315"/>
      <c r="CV33" s="315"/>
      <c r="CW33" s="315"/>
      <c r="CX33" s="315"/>
      <c r="CY33" s="315"/>
      <c r="CZ33" s="315"/>
      <c r="DA33" s="315"/>
      <c r="DB33" s="315"/>
      <c r="DC33" s="315"/>
      <c r="DD33" s="315"/>
      <c r="DE33" s="315"/>
      <c r="DF33" s="315"/>
      <c r="DG33" s="315"/>
      <c r="DH33" s="315"/>
      <c r="DI33" s="315"/>
      <c r="DJ33" s="315"/>
      <c r="DK33" s="315"/>
      <c r="DL33" s="315"/>
      <c r="DM33" s="315"/>
      <c r="DN33" s="315"/>
      <c r="DO33" s="315"/>
      <c r="DP33" s="315"/>
      <c r="DQ33" s="315"/>
      <c r="DR33" s="315"/>
      <c r="DS33" s="315"/>
      <c r="DT33" s="315"/>
      <c r="DU33" s="315"/>
      <c r="DV33" s="315"/>
      <c r="DW33" s="315"/>
      <c r="DX33" s="315"/>
      <c r="DY33" s="315"/>
      <c r="DZ33" s="315"/>
      <c r="EA33" s="315"/>
      <c r="EB33" s="315"/>
      <c r="EC33" s="315"/>
      <c r="ED33" s="315"/>
      <c r="EE33" s="315"/>
      <c r="EF33" s="315"/>
      <c r="EG33" s="315"/>
      <c r="EH33" s="315"/>
      <c r="EI33" s="315"/>
      <c r="EJ33" s="315"/>
      <c r="EK33" s="315"/>
      <c r="EL33" s="315"/>
      <c r="EM33" s="315"/>
      <c r="EN33" s="315"/>
      <c r="EO33" s="315"/>
      <c r="EP33" s="315"/>
      <c r="EQ33" s="315"/>
      <c r="ER33" s="315"/>
      <c r="ES33" s="315"/>
      <c r="ET33" s="315"/>
      <c r="EU33" s="315"/>
      <c r="EV33" s="315"/>
      <c r="EW33" s="315"/>
      <c r="EX33" s="315"/>
      <c r="EY33" s="315"/>
      <c r="EZ33" s="315"/>
      <c r="FA33" s="315"/>
      <c r="FB33" s="315"/>
      <c r="FC33" s="315"/>
      <c r="FD33" s="315"/>
      <c r="FE33" s="315"/>
      <c r="FF33" s="315"/>
      <c r="FG33" s="315"/>
      <c r="FH33" s="315"/>
      <c r="FI33" s="315"/>
      <c r="FJ33" s="315"/>
      <c r="FK33" s="315"/>
      <c r="FL33" s="315"/>
      <c r="FM33" s="315"/>
      <c r="FN33" s="315"/>
      <c r="FO33" s="315"/>
      <c r="FP33" s="315"/>
      <c r="FQ33" s="315"/>
      <c r="FR33" s="315"/>
      <c r="FS33" s="315"/>
      <c r="FT33" s="315"/>
      <c r="FU33" s="315"/>
      <c r="FV33" s="315"/>
      <c r="FW33" s="315"/>
      <c r="FX33" s="315"/>
      <c r="FY33" s="315"/>
      <c r="FZ33" s="315"/>
      <c r="GA33" s="315"/>
      <c r="GB33" s="315"/>
      <c r="GC33" s="315"/>
      <c r="GD33" s="315"/>
      <c r="GE33" s="315"/>
      <c r="GF33" s="315"/>
      <c r="GG33" s="315"/>
      <c r="GH33" s="315"/>
      <c r="GI33" s="315"/>
      <c r="GJ33" s="315"/>
      <c r="GK33" s="315"/>
      <c r="GL33" s="315"/>
      <c r="GM33" s="315"/>
      <c r="GN33" s="315"/>
      <c r="GO33" s="315"/>
      <c r="GP33" s="315"/>
      <c r="GQ33" s="315"/>
      <c r="GR33" s="315"/>
      <c r="GS33" s="315"/>
      <c r="GT33" s="315"/>
      <c r="GU33" s="315"/>
      <c r="GV33" s="315"/>
      <c r="GW33" s="315"/>
      <c r="GX33" s="315"/>
      <c r="GY33" s="315"/>
      <c r="GZ33" s="315"/>
      <c r="HA33" s="315"/>
      <c r="HB33" s="315"/>
      <c r="HC33" s="315"/>
      <c r="HD33" s="315"/>
      <c r="HE33" s="315"/>
      <c r="HF33" s="315"/>
      <c r="HG33" s="315"/>
      <c r="HH33" s="315"/>
      <c r="HI33" s="315"/>
      <c r="HJ33" s="315"/>
      <c r="HK33" s="315"/>
      <c r="HL33" s="315"/>
      <c r="HM33" s="315"/>
      <c r="HN33" s="315"/>
      <c r="HO33" s="315"/>
      <c r="HP33" s="315"/>
      <c r="HQ33" s="315"/>
      <c r="HR33" s="315"/>
      <c r="HS33" s="315"/>
      <c r="HT33" s="315"/>
      <c r="HU33" s="315"/>
      <c r="HV33" s="315"/>
      <c r="HW33" s="315"/>
      <c r="HX33" s="315"/>
      <c r="HY33" s="315"/>
      <c r="HZ33" s="315"/>
      <c r="IA33" s="315"/>
      <c r="IB33" s="315"/>
      <c r="IC33" s="315"/>
      <c r="ID33" s="315"/>
      <c r="IE33" s="315"/>
      <c r="IF33" s="315"/>
      <c r="IG33" s="315"/>
      <c r="IH33" s="315"/>
      <c r="II33" s="315"/>
      <c r="IJ33" s="315"/>
      <c r="IK33" s="315"/>
      <c r="IL33" s="315"/>
      <c r="IM33" s="315"/>
      <c r="IN33" s="315"/>
      <c r="IO33" s="315"/>
      <c r="IP33" s="315"/>
      <c r="IQ33" s="315"/>
      <c r="IR33" s="315"/>
      <c r="IS33" s="315"/>
      <c r="IT33" s="315"/>
    </row>
    <row r="34" s="383" customFormat="1" ht="24" customHeight="1" spans="1:254">
      <c r="A34" s="315"/>
      <c r="B34" s="315"/>
      <c r="C34" s="315"/>
      <c r="D34" s="315"/>
      <c r="E34" s="391"/>
      <c r="F34" s="392"/>
      <c r="G34" s="315"/>
      <c r="H34" s="315"/>
      <c r="I34" s="315"/>
      <c r="J34" s="315"/>
      <c r="K34" s="315"/>
      <c r="L34" s="315"/>
      <c r="M34" s="315"/>
      <c r="N34" s="315"/>
      <c r="O34" s="315"/>
      <c r="P34" s="315"/>
      <c r="Q34" s="315"/>
      <c r="R34" s="315"/>
      <c r="S34" s="315"/>
      <c r="T34" s="315"/>
      <c r="U34" s="315"/>
      <c r="V34" s="315"/>
      <c r="W34" s="315"/>
      <c r="X34" s="315"/>
      <c r="Y34" s="315"/>
      <c r="Z34" s="315"/>
      <c r="AA34" s="315"/>
      <c r="AB34" s="315"/>
      <c r="AC34" s="315"/>
      <c r="AD34" s="315"/>
      <c r="AE34" s="315"/>
      <c r="AF34" s="315"/>
      <c r="AG34" s="315"/>
      <c r="AH34" s="315"/>
      <c r="AI34" s="315"/>
      <c r="AJ34" s="315"/>
      <c r="AK34" s="315"/>
      <c r="AL34" s="315"/>
      <c r="AM34" s="315"/>
      <c r="AN34" s="315"/>
      <c r="AO34" s="315"/>
      <c r="AP34" s="315"/>
      <c r="AQ34" s="315"/>
      <c r="AR34" s="315"/>
      <c r="AS34" s="315"/>
      <c r="AT34" s="315"/>
      <c r="AU34" s="315"/>
      <c r="AV34" s="315"/>
      <c r="AW34" s="315"/>
      <c r="AX34" s="315"/>
      <c r="AY34" s="315"/>
      <c r="AZ34" s="315"/>
      <c r="BA34" s="315"/>
      <c r="BB34" s="315"/>
      <c r="BC34" s="315"/>
      <c r="BD34" s="315"/>
      <c r="BE34" s="315"/>
      <c r="BF34" s="315"/>
      <c r="BG34" s="315"/>
      <c r="BH34" s="315"/>
      <c r="BI34" s="315"/>
      <c r="BJ34" s="315"/>
      <c r="BK34" s="315"/>
      <c r="BL34" s="315"/>
      <c r="BM34" s="315"/>
      <c r="BN34" s="315"/>
      <c r="BO34" s="315"/>
      <c r="BP34" s="315"/>
      <c r="BQ34" s="315"/>
      <c r="BR34" s="315"/>
      <c r="BS34" s="315"/>
      <c r="BT34" s="315"/>
      <c r="BU34" s="315"/>
      <c r="BV34" s="315"/>
      <c r="BW34" s="315"/>
      <c r="BX34" s="315"/>
      <c r="BY34" s="315"/>
      <c r="BZ34" s="315"/>
      <c r="CA34" s="315"/>
      <c r="CB34" s="315"/>
      <c r="CC34" s="315"/>
      <c r="CD34" s="315"/>
      <c r="CE34" s="315"/>
      <c r="CF34" s="315"/>
      <c r="CG34" s="315"/>
      <c r="CH34" s="315"/>
      <c r="CI34" s="315"/>
      <c r="CJ34" s="315"/>
      <c r="CK34" s="315"/>
      <c r="CL34" s="315"/>
      <c r="CM34" s="315"/>
      <c r="CN34" s="315"/>
      <c r="CO34" s="315"/>
      <c r="CP34" s="315"/>
      <c r="CQ34" s="315"/>
      <c r="CR34" s="315"/>
      <c r="CS34" s="315"/>
      <c r="CT34" s="315"/>
      <c r="CU34" s="315"/>
      <c r="CV34" s="315"/>
      <c r="CW34" s="315"/>
      <c r="CX34" s="315"/>
      <c r="CY34" s="315"/>
      <c r="CZ34" s="315"/>
      <c r="DA34" s="315"/>
      <c r="DB34" s="315"/>
      <c r="DC34" s="315"/>
      <c r="DD34" s="315"/>
      <c r="DE34" s="315"/>
      <c r="DF34" s="315"/>
      <c r="DG34" s="315"/>
      <c r="DH34" s="315"/>
      <c r="DI34" s="315"/>
      <c r="DJ34" s="315"/>
      <c r="DK34" s="315"/>
      <c r="DL34" s="315"/>
      <c r="DM34" s="315"/>
      <c r="DN34" s="315"/>
      <c r="DO34" s="315"/>
      <c r="DP34" s="315"/>
      <c r="DQ34" s="315"/>
      <c r="DR34" s="315"/>
      <c r="DS34" s="315"/>
      <c r="DT34" s="315"/>
      <c r="DU34" s="315"/>
      <c r="DV34" s="315"/>
      <c r="DW34" s="315"/>
      <c r="DX34" s="315"/>
      <c r="DY34" s="315"/>
      <c r="DZ34" s="315"/>
      <c r="EA34" s="315"/>
      <c r="EB34" s="315"/>
      <c r="EC34" s="315"/>
      <c r="ED34" s="315"/>
      <c r="EE34" s="315"/>
      <c r="EF34" s="315"/>
      <c r="EG34" s="315"/>
      <c r="EH34" s="315"/>
      <c r="EI34" s="315"/>
      <c r="EJ34" s="315"/>
      <c r="EK34" s="315"/>
      <c r="EL34" s="315"/>
      <c r="EM34" s="315"/>
      <c r="EN34" s="315"/>
      <c r="EO34" s="315"/>
      <c r="EP34" s="315"/>
      <c r="EQ34" s="315"/>
      <c r="ER34" s="315"/>
      <c r="ES34" s="315"/>
      <c r="ET34" s="315"/>
      <c r="EU34" s="315"/>
      <c r="EV34" s="315"/>
      <c r="EW34" s="315"/>
      <c r="EX34" s="315"/>
      <c r="EY34" s="315"/>
      <c r="EZ34" s="315"/>
      <c r="FA34" s="315"/>
      <c r="FB34" s="315"/>
      <c r="FC34" s="315"/>
      <c r="FD34" s="315"/>
      <c r="FE34" s="315"/>
      <c r="FF34" s="315"/>
      <c r="FG34" s="315"/>
      <c r="FH34" s="315"/>
      <c r="FI34" s="315"/>
      <c r="FJ34" s="315"/>
      <c r="FK34" s="315"/>
      <c r="FL34" s="315"/>
      <c r="FM34" s="315"/>
      <c r="FN34" s="315"/>
      <c r="FO34" s="315"/>
      <c r="FP34" s="315"/>
      <c r="FQ34" s="315"/>
      <c r="FR34" s="315"/>
      <c r="FS34" s="315"/>
      <c r="FT34" s="315"/>
      <c r="FU34" s="315"/>
      <c r="FV34" s="315"/>
      <c r="FW34" s="315"/>
      <c r="FX34" s="315"/>
      <c r="FY34" s="315"/>
      <c r="FZ34" s="315"/>
      <c r="GA34" s="315"/>
      <c r="GB34" s="315"/>
      <c r="GC34" s="315"/>
      <c r="GD34" s="315"/>
      <c r="GE34" s="315"/>
      <c r="GF34" s="315"/>
      <c r="GG34" s="315"/>
      <c r="GH34" s="315"/>
      <c r="GI34" s="315"/>
      <c r="GJ34" s="315"/>
      <c r="GK34" s="315"/>
      <c r="GL34" s="315"/>
      <c r="GM34" s="315"/>
      <c r="GN34" s="315"/>
      <c r="GO34" s="315"/>
      <c r="GP34" s="315"/>
      <c r="GQ34" s="315"/>
      <c r="GR34" s="315"/>
      <c r="GS34" s="315"/>
      <c r="GT34" s="315"/>
      <c r="GU34" s="315"/>
      <c r="GV34" s="315"/>
      <c r="GW34" s="315"/>
      <c r="GX34" s="315"/>
      <c r="GY34" s="315"/>
      <c r="GZ34" s="315"/>
      <c r="HA34" s="315"/>
      <c r="HB34" s="315"/>
      <c r="HC34" s="315"/>
      <c r="HD34" s="315"/>
      <c r="HE34" s="315"/>
      <c r="HF34" s="315"/>
      <c r="HG34" s="315"/>
      <c r="HH34" s="315"/>
      <c r="HI34" s="315"/>
      <c r="HJ34" s="315"/>
      <c r="HK34" s="315"/>
      <c r="HL34" s="315"/>
      <c r="HM34" s="315"/>
      <c r="HN34" s="315"/>
      <c r="HO34" s="315"/>
      <c r="HP34" s="315"/>
      <c r="HQ34" s="315"/>
      <c r="HR34" s="315"/>
      <c r="HS34" s="315"/>
      <c r="HT34" s="315"/>
      <c r="HU34" s="315"/>
      <c r="HV34" s="315"/>
      <c r="HW34" s="315"/>
      <c r="HX34" s="315"/>
      <c r="HY34" s="315"/>
      <c r="HZ34" s="315"/>
      <c r="IA34" s="315"/>
      <c r="IB34" s="315"/>
      <c r="IC34" s="315"/>
      <c r="ID34" s="315"/>
      <c r="IE34" s="315"/>
      <c r="IF34" s="315"/>
      <c r="IG34" s="315"/>
      <c r="IH34" s="315"/>
      <c r="II34" s="315"/>
      <c r="IJ34" s="315"/>
      <c r="IK34" s="315"/>
      <c r="IL34" s="315"/>
      <c r="IM34" s="315"/>
      <c r="IN34" s="315"/>
      <c r="IO34" s="315"/>
      <c r="IP34" s="315"/>
      <c r="IQ34" s="315"/>
      <c r="IR34" s="315"/>
      <c r="IS34" s="315"/>
      <c r="IT34" s="315"/>
    </row>
    <row r="35" s="383" customFormat="1" ht="24" customHeight="1" spans="1:254">
      <c r="A35" s="315"/>
      <c r="B35" s="315"/>
      <c r="C35" s="315"/>
      <c r="D35" s="315"/>
      <c r="E35" s="391"/>
      <c r="F35" s="392"/>
      <c r="G35" s="315"/>
      <c r="H35" s="315"/>
      <c r="I35" s="315"/>
      <c r="J35" s="315"/>
      <c r="K35" s="315"/>
      <c r="L35" s="315"/>
      <c r="M35" s="315"/>
      <c r="N35" s="315"/>
      <c r="O35" s="315"/>
      <c r="P35" s="315"/>
      <c r="Q35" s="315"/>
      <c r="R35" s="315"/>
      <c r="S35" s="315"/>
      <c r="T35" s="315"/>
      <c r="U35" s="315"/>
      <c r="V35" s="315"/>
      <c r="W35" s="315"/>
      <c r="X35" s="315"/>
      <c r="Y35" s="315"/>
      <c r="Z35" s="315"/>
      <c r="AA35" s="315"/>
      <c r="AB35" s="315"/>
      <c r="AC35" s="315"/>
      <c r="AD35" s="315"/>
      <c r="AE35" s="315"/>
      <c r="AF35" s="315"/>
      <c r="AG35" s="315"/>
      <c r="AH35" s="315"/>
      <c r="AI35" s="315"/>
      <c r="AJ35" s="315"/>
      <c r="AK35" s="315"/>
      <c r="AL35" s="315"/>
      <c r="AM35" s="315"/>
      <c r="AN35" s="315"/>
      <c r="AO35" s="315"/>
      <c r="AP35" s="315"/>
      <c r="AQ35" s="315"/>
      <c r="AR35" s="315"/>
      <c r="AS35" s="315"/>
      <c r="AT35" s="315"/>
      <c r="AU35" s="315"/>
      <c r="AV35" s="315"/>
      <c r="AW35" s="315"/>
      <c r="AX35" s="315"/>
      <c r="AY35" s="315"/>
      <c r="AZ35" s="315"/>
      <c r="BA35" s="315"/>
      <c r="BB35" s="315"/>
      <c r="BC35" s="315"/>
      <c r="BD35" s="315"/>
      <c r="BE35" s="315"/>
      <c r="BF35" s="315"/>
      <c r="BG35" s="315"/>
      <c r="BH35" s="315"/>
      <c r="BI35" s="315"/>
      <c r="BJ35" s="315"/>
      <c r="BK35" s="315"/>
      <c r="BL35" s="315"/>
      <c r="BM35" s="315"/>
      <c r="BN35" s="315"/>
      <c r="BO35" s="315"/>
      <c r="BP35" s="315"/>
      <c r="BQ35" s="315"/>
      <c r="BR35" s="315"/>
      <c r="BS35" s="315"/>
      <c r="BT35" s="315"/>
      <c r="BU35" s="315"/>
      <c r="BV35" s="315"/>
      <c r="BW35" s="315"/>
      <c r="BX35" s="315"/>
      <c r="BY35" s="315"/>
      <c r="BZ35" s="315"/>
      <c r="CA35" s="315"/>
      <c r="CB35" s="315"/>
      <c r="CC35" s="315"/>
      <c r="CD35" s="315"/>
      <c r="CE35" s="315"/>
      <c r="CF35" s="315"/>
      <c r="CG35" s="315"/>
      <c r="CH35" s="315"/>
      <c r="CI35" s="315"/>
      <c r="CJ35" s="315"/>
      <c r="CK35" s="315"/>
      <c r="CL35" s="315"/>
      <c r="CM35" s="315"/>
      <c r="CN35" s="315"/>
      <c r="CO35" s="315"/>
      <c r="CP35" s="315"/>
      <c r="CQ35" s="315"/>
      <c r="CR35" s="315"/>
      <c r="CS35" s="315"/>
      <c r="CT35" s="315"/>
      <c r="CU35" s="315"/>
      <c r="CV35" s="315"/>
      <c r="CW35" s="315"/>
      <c r="CX35" s="315"/>
      <c r="CY35" s="315"/>
      <c r="CZ35" s="315"/>
      <c r="DA35" s="315"/>
      <c r="DB35" s="315"/>
      <c r="DC35" s="315"/>
      <c r="DD35" s="315"/>
      <c r="DE35" s="315"/>
      <c r="DF35" s="315"/>
      <c r="DG35" s="315"/>
      <c r="DH35" s="315"/>
      <c r="DI35" s="315"/>
      <c r="DJ35" s="315"/>
      <c r="DK35" s="315"/>
      <c r="DL35" s="315"/>
      <c r="DM35" s="315"/>
      <c r="DN35" s="315"/>
      <c r="DO35" s="315"/>
      <c r="DP35" s="315"/>
      <c r="DQ35" s="315"/>
      <c r="DR35" s="315"/>
      <c r="DS35" s="315"/>
      <c r="DT35" s="315"/>
      <c r="DU35" s="315"/>
      <c r="DV35" s="315"/>
      <c r="DW35" s="315"/>
      <c r="DX35" s="315"/>
      <c r="DY35" s="315"/>
      <c r="DZ35" s="315"/>
      <c r="EA35" s="315"/>
      <c r="EB35" s="315"/>
      <c r="EC35" s="315"/>
      <c r="ED35" s="315"/>
      <c r="EE35" s="315"/>
      <c r="EF35" s="315"/>
      <c r="EG35" s="315"/>
      <c r="EH35" s="315"/>
      <c r="EI35" s="315"/>
      <c r="EJ35" s="315"/>
      <c r="EK35" s="315"/>
      <c r="EL35" s="315"/>
      <c r="EM35" s="315"/>
      <c r="EN35" s="315"/>
      <c r="EO35" s="315"/>
      <c r="EP35" s="315"/>
      <c r="EQ35" s="315"/>
      <c r="ER35" s="315"/>
      <c r="ES35" s="315"/>
      <c r="ET35" s="315"/>
      <c r="EU35" s="315"/>
      <c r="EV35" s="315"/>
      <c r="EW35" s="315"/>
      <c r="EX35" s="315"/>
      <c r="EY35" s="315"/>
      <c r="EZ35" s="315"/>
      <c r="FA35" s="315"/>
      <c r="FB35" s="315"/>
      <c r="FC35" s="315"/>
      <c r="FD35" s="315"/>
      <c r="FE35" s="315"/>
      <c r="FF35" s="315"/>
      <c r="FG35" s="315"/>
      <c r="FH35" s="315"/>
      <c r="FI35" s="315"/>
      <c r="FJ35" s="315"/>
      <c r="FK35" s="315"/>
      <c r="FL35" s="315"/>
      <c r="FM35" s="315"/>
      <c r="FN35" s="315"/>
      <c r="FO35" s="315"/>
      <c r="FP35" s="315"/>
      <c r="FQ35" s="315"/>
      <c r="FR35" s="315"/>
      <c r="FS35" s="315"/>
      <c r="FT35" s="315"/>
      <c r="FU35" s="315"/>
      <c r="FV35" s="315"/>
      <c r="FW35" s="315"/>
      <c r="FX35" s="315"/>
      <c r="FY35" s="315"/>
      <c r="FZ35" s="315"/>
      <c r="GA35" s="315"/>
      <c r="GB35" s="315"/>
      <c r="GC35" s="315"/>
      <c r="GD35" s="315"/>
      <c r="GE35" s="315"/>
      <c r="GF35" s="315"/>
      <c r="GG35" s="315"/>
      <c r="GH35" s="315"/>
      <c r="GI35" s="315"/>
      <c r="GJ35" s="315"/>
      <c r="GK35" s="315"/>
      <c r="GL35" s="315"/>
      <c r="GM35" s="315"/>
      <c r="GN35" s="315"/>
      <c r="GO35" s="315"/>
      <c r="GP35" s="315"/>
      <c r="GQ35" s="315"/>
      <c r="GR35" s="315"/>
      <c r="GS35" s="315"/>
      <c r="GT35" s="315"/>
      <c r="GU35" s="315"/>
      <c r="GV35" s="315"/>
      <c r="GW35" s="315"/>
      <c r="GX35" s="315"/>
      <c r="GY35" s="315"/>
      <c r="GZ35" s="315"/>
      <c r="HA35" s="315"/>
      <c r="HB35" s="315"/>
      <c r="HC35" s="315"/>
      <c r="HD35" s="315"/>
      <c r="HE35" s="315"/>
      <c r="HF35" s="315"/>
      <c r="HG35" s="315"/>
      <c r="HH35" s="315"/>
      <c r="HI35" s="315"/>
      <c r="HJ35" s="315"/>
      <c r="HK35" s="315"/>
      <c r="HL35" s="315"/>
      <c r="HM35" s="315"/>
      <c r="HN35" s="315"/>
      <c r="HO35" s="315"/>
      <c r="HP35" s="315"/>
      <c r="HQ35" s="315"/>
      <c r="HR35" s="315"/>
      <c r="HS35" s="315"/>
      <c r="HT35" s="315"/>
      <c r="HU35" s="315"/>
      <c r="HV35" s="315"/>
      <c r="HW35" s="315"/>
      <c r="HX35" s="315"/>
      <c r="HY35" s="315"/>
      <c r="HZ35" s="315"/>
      <c r="IA35" s="315"/>
      <c r="IB35" s="315"/>
      <c r="IC35" s="315"/>
      <c r="ID35" s="315"/>
      <c r="IE35" s="315"/>
      <c r="IF35" s="315"/>
      <c r="IG35" s="315"/>
      <c r="IH35" s="315"/>
      <c r="II35" s="315"/>
      <c r="IJ35" s="315"/>
      <c r="IK35" s="315"/>
      <c r="IL35" s="315"/>
      <c r="IM35" s="315"/>
      <c r="IN35" s="315"/>
      <c r="IO35" s="315"/>
      <c r="IP35" s="315"/>
      <c r="IQ35" s="315"/>
      <c r="IR35" s="315"/>
      <c r="IS35" s="315"/>
      <c r="IT35" s="315"/>
    </row>
    <row r="36" s="383" customFormat="1" ht="24" customHeight="1" spans="1:254">
      <c r="A36" s="315"/>
      <c r="B36" s="315"/>
      <c r="C36" s="315"/>
      <c r="D36" s="315"/>
      <c r="E36" s="391"/>
      <c r="F36" s="392"/>
      <c r="G36" s="315"/>
      <c r="H36" s="315"/>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5"/>
      <c r="AK36" s="315"/>
      <c r="AL36" s="315"/>
      <c r="AM36" s="315"/>
      <c r="AN36" s="315"/>
      <c r="AO36" s="315"/>
      <c r="AP36" s="315"/>
      <c r="AQ36" s="315"/>
      <c r="AR36" s="315"/>
      <c r="AS36" s="315"/>
      <c r="AT36" s="315"/>
      <c r="AU36" s="315"/>
      <c r="AV36" s="315"/>
      <c r="AW36" s="315"/>
      <c r="AX36" s="315"/>
      <c r="AY36" s="315"/>
      <c r="AZ36" s="315"/>
      <c r="BA36" s="315"/>
      <c r="BB36" s="315"/>
      <c r="BC36" s="315"/>
      <c r="BD36" s="315"/>
      <c r="BE36" s="315"/>
      <c r="BF36" s="315"/>
      <c r="BG36" s="315"/>
      <c r="BH36" s="315"/>
      <c r="BI36" s="315"/>
      <c r="BJ36" s="315"/>
      <c r="BK36" s="315"/>
      <c r="BL36" s="315"/>
      <c r="BM36" s="315"/>
      <c r="BN36" s="315"/>
      <c r="BO36" s="315"/>
      <c r="BP36" s="315"/>
      <c r="BQ36" s="315"/>
      <c r="BR36" s="315"/>
      <c r="BS36" s="315"/>
      <c r="BT36" s="315"/>
      <c r="BU36" s="315"/>
      <c r="BV36" s="315"/>
      <c r="BW36" s="315"/>
      <c r="BX36" s="315"/>
      <c r="BY36" s="315"/>
      <c r="BZ36" s="315"/>
      <c r="CA36" s="315"/>
      <c r="CB36" s="315"/>
      <c r="CC36" s="315"/>
      <c r="CD36" s="315"/>
      <c r="CE36" s="315"/>
      <c r="CF36" s="315"/>
      <c r="CG36" s="315"/>
      <c r="CH36" s="315"/>
      <c r="CI36" s="315"/>
      <c r="CJ36" s="315"/>
      <c r="CK36" s="315"/>
      <c r="CL36" s="315"/>
      <c r="CM36" s="315"/>
      <c r="CN36" s="315"/>
      <c r="CO36" s="315"/>
      <c r="CP36" s="315"/>
      <c r="CQ36" s="315"/>
      <c r="CR36" s="315"/>
      <c r="CS36" s="315"/>
      <c r="CT36" s="315"/>
      <c r="CU36" s="315"/>
      <c r="CV36" s="315"/>
      <c r="CW36" s="315"/>
      <c r="CX36" s="315"/>
      <c r="CY36" s="315"/>
      <c r="CZ36" s="315"/>
      <c r="DA36" s="315"/>
      <c r="DB36" s="315"/>
      <c r="DC36" s="315"/>
      <c r="DD36" s="315"/>
      <c r="DE36" s="315"/>
      <c r="DF36" s="315"/>
      <c r="DG36" s="315"/>
      <c r="DH36" s="315"/>
      <c r="DI36" s="315"/>
      <c r="DJ36" s="315"/>
      <c r="DK36" s="315"/>
      <c r="DL36" s="315"/>
      <c r="DM36" s="315"/>
      <c r="DN36" s="315"/>
      <c r="DO36" s="315"/>
      <c r="DP36" s="315"/>
      <c r="DQ36" s="315"/>
      <c r="DR36" s="315"/>
      <c r="DS36" s="315"/>
      <c r="DT36" s="315"/>
      <c r="DU36" s="315"/>
      <c r="DV36" s="315"/>
      <c r="DW36" s="315"/>
      <c r="DX36" s="315"/>
      <c r="DY36" s="315"/>
      <c r="DZ36" s="315"/>
      <c r="EA36" s="315"/>
      <c r="EB36" s="315"/>
      <c r="EC36" s="315"/>
      <c r="ED36" s="315"/>
      <c r="EE36" s="315"/>
      <c r="EF36" s="315"/>
      <c r="EG36" s="315"/>
      <c r="EH36" s="315"/>
      <c r="EI36" s="315"/>
      <c r="EJ36" s="315"/>
      <c r="EK36" s="315"/>
      <c r="EL36" s="315"/>
      <c r="EM36" s="315"/>
      <c r="EN36" s="315"/>
      <c r="EO36" s="315"/>
      <c r="EP36" s="315"/>
      <c r="EQ36" s="315"/>
      <c r="ER36" s="315"/>
      <c r="ES36" s="315"/>
      <c r="ET36" s="315"/>
      <c r="EU36" s="315"/>
      <c r="EV36" s="315"/>
      <c r="EW36" s="315"/>
      <c r="EX36" s="315"/>
      <c r="EY36" s="315"/>
      <c r="EZ36" s="315"/>
      <c r="FA36" s="315"/>
      <c r="FB36" s="315"/>
      <c r="FC36" s="315"/>
      <c r="FD36" s="315"/>
      <c r="FE36" s="315"/>
      <c r="FF36" s="315"/>
      <c r="FG36" s="315"/>
      <c r="FH36" s="315"/>
      <c r="FI36" s="315"/>
      <c r="FJ36" s="315"/>
      <c r="FK36" s="315"/>
      <c r="FL36" s="315"/>
      <c r="FM36" s="315"/>
      <c r="FN36" s="315"/>
      <c r="FO36" s="315"/>
      <c r="FP36" s="315"/>
      <c r="FQ36" s="315"/>
      <c r="FR36" s="315"/>
      <c r="FS36" s="315"/>
      <c r="FT36" s="315"/>
      <c r="FU36" s="315"/>
      <c r="FV36" s="315"/>
      <c r="FW36" s="315"/>
      <c r="FX36" s="315"/>
      <c r="FY36" s="315"/>
      <c r="FZ36" s="315"/>
      <c r="GA36" s="315"/>
      <c r="GB36" s="315"/>
      <c r="GC36" s="315"/>
      <c r="GD36" s="315"/>
      <c r="GE36" s="315"/>
      <c r="GF36" s="315"/>
      <c r="GG36" s="315"/>
      <c r="GH36" s="315"/>
      <c r="GI36" s="315"/>
      <c r="GJ36" s="315"/>
      <c r="GK36" s="315"/>
      <c r="GL36" s="315"/>
      <c r="GM36" s="315"/>
      <c r="GN36" s="315"/>
      <c r="GO36" s="315"/>
      <c r="GP36" s="315"/>
      <c r="GQ36" s="315"/>
      <c r="GR36" s="315"/>
      <c r="GS36" s="315"/>
      <c r="GT36" s="315"/>
      <c r="GU36" s="315"/>
      <c r="GV36" s="315"/>
      <c r="GW36" s="315"/>
      <c r="GX36" s="315"/>
      <c r="GY36" s="315"/>
      <c r="GZ36" s="315"/>
      <c r="HA36" s="315"/>
      <c r="HB36" s="315"/>
      <c r="HC36" s="315"/>
      <c r="HD36" s="315"/>
      <c r="HE36" s="315"/>
      <c r="HF36" s="315"/>
      <c r="HG36" s="315"/>
      <c r="HH36" s="315"/>
      <c r="HI36" s="315"/>
      <c r="HJ36" s="315"/>
      <c r="HK36" s="315"/>
      <c r="HL36" s="315"/>
      <c r="HM36" s="315"/>
      <c r="HN36" s="315"/>
      <c r="HO36" s="315"/>
      <c r="HP36" s="315"/>
      <c r="HQ36" s="315"/>
      <c r="HR36" s="315"/>
      <c r="HS36" s="315"/>
      <c r="HT36" s="315"/>
      <c r="HU36" s="315"/>
      <c r="HV36" s="315"/>
      <c r="HW36" s="315"/>
      <c r="HX36" s="315"/>
      <c r="HY36" s="315"/>
      <c r="HZ36" s="315"/>
      <c r="IA36" s="315"/>
      <c r="IB36" s="315"/>
      <c r="IC36" s="315"/>
      <c r="ID36" s="315"/>
      <c r="IE36" s="315"/>
      <c r="IF36" s="315"/>
      <c r="IG36" s="315"/>
      <c r="IH36" s="315"/>
      <c r="II36" s="315"/>
      <c r="IJ36" s="315"/>
      <c r="IK36" s="315"/>
      <c r="IL36" s="315"/>
      <c r="IM36" s="315"/>
      <c r="IN36" s="315"/>
      <c r="IO36" s="315"/>
      <c r="IP36" s="315"/>
      <c r="IQ36" s="315"/>
      <c r="IR36" s="315"/>
      <c r="IS36" s="315"/>
      <c r="IT36" s="315"/>
    </row>
    <row r="37" s="383" customFormat="1" ht="24" customHeight="1" spans="1:254">
      <c r="A37" s="315"/>
      <c r="B37" s="315"/>
      <c r="C37" s="315"/>
      <c r="D37" s="315"/>
      <c r="E37" s="391"/>
      <c r="F37" s="392"/>
      <c r="G37" s="315"/>
      <c r="H37" s="315"/>
      <c r="I37" s="315"/>
      <c r="J37" s="315"/>
      <c r="K37" s="315"/>
      <c r="L37" s="315"/>
      <c r="M37" s="315"/>
      <c r="N37" s="315"/>
      <c r="O37" s="315"/>
      <c r="P37" s="315"/>
      <c r="Q37" s="315"/>
      <c r="R37" s="315"/>
      <c r="S37" s="315"/>
      <c r="T37" s="315"/>
      <c r="U37" s="315"/>
      <c r="V37" s="315"/>
      <c r="W37" s="315"/>
      <c r="X37" s="315"/>
      <c r="Y37" s="315"/>
      <c r="Z37" s="315"/>
      <c r="AA37" s="315"/>
      <c r="AB37" s="315"/>
      <c r="AC37" s="315"/>
      <c r="AD37" s="315"/>
      <c r="AE37" s="315"/>
      <c r="AF37" s="315"/>
      <c r="AG37" s="315"/>
      <c r="AH37" s="315"/>
      <c r="AI37" s="315"/>
      <c r="AJ37" s="315"/>
      <c r="AK37" s="315"/>
      <c r="AL37" s="315"/>
      <c r="AM37" s="315"/>
      <c r="AN37" s="315"/>
      <c r="AO37" s="315"/>
      <c r="AP37" s="315"/>
      <c r="AQ37" s="315"/>
      <c r="AR37" s="315"/>
      <c r="AS37" s="315"/>
      <c r="AT37" s="315"/>
      <c r="AU37" s="315"/>
      <c r="AV37" s="315"/>
      <c r="AW37" s="315"/>
      <c r="AX37" s="315"/>
      <c r="AY37" s="315"/>
      <c r="AZ37" s="315"/>
      <c r="BA37" s="315"/>
      <c r="BB37" s="315"/>
      <c r="BC37" s="315"/>
      <c r="BD37" s="315"/>
      <c r="BE37" s="315"/>
      <c r="BF37" s="315"/>
      <c r="BG37" s="315"/>
      <c r="BH37" s="315"/>
      <c r="BI37" s="315"/>
      <c r="BJ37" s="315"/>
      <c r="BK37" s="315"/>
      <c r="BL37" s="315"/>
      <c r="BM37" s="315"/>
      <c r="BN37" s="315"/>
      <c r="BO37" s="315"/>
      <c r="BP37" s="315"/>
      <c r="BQ37" s="315"/>
      <c r="BR37" s="315"/>
      <c r="BS37" s="315"/>
      <c r="BT37" s="315"/>
      <c r="BU37" s="315"/>
      <c r="BV37" s="315"/>
      <c r="BW37" s="315"/>
      <c r="BX37" s="315"/>
      <c r="BY37" s="315"/>
      <c r="BZ37" s="315"/>
      <c r="CA37" s="315"/>
      <c r="CB37" s="315"/>
      <c r="CC37" s="315"/>
      <c r="CD37" s="315"/>
      <c r="CE37" s="315"/>
      <c r="CF37" s="315"/>
      <c r="CG37" s="315"/>
      <c r="CH37" s="315"/>
      <c r="CI37" s="315"/>
      <c r="CJ37" s="315"/>
      <c r="CK37" s="315"/>
      <c r="CL37" s="315"/>
      <c r="CM37" s="315"/>
      <c r="CN37" s="315"/>
      <c r="CO37" s="315"/>
      <c r="CP37" s="315"/>
      <c r="CQ37" s="315"/>
      <c r="CR37" s="315"/>
      <c r="CS37" s="315"/>
      <c r="CT37" s="315"/>
      <c r="CU37" s="315"/>
      <c r="CV37" s="315"/>
      <c r="CW37" s="315"/>
      <c r="CX37" s="315"/>
      <c r="CY37" s="315"/>
      <c r="CZ37" s="315"/>
      <c r="DA37" s="315"/>
      <c r="DB37" s="315"/>
      <c r="DC37" s="315"/>
      <c r="DD37" s="315"/>
      <c r="DE37" s="315"/>
      <c r="DF37" s="315"/>
      <c r="DG37" s="315"/>
      <c r="DH37" s="315"/>
      <c r="DI37" s="315"/>
      <c r="DJ37" s="315"/>
      <c r="DK37" s="315"/>
      <c r="DL37" s="315"/>
      <c r="DM37" s="315"/>
      <c r="DN37" s="315"/>
      <c r="DO37" s="315"/>
      <c r="DP37" s="315"/>
      <c r="DQ37" s="315"/>
      <c r="DR37" s="315"/>
      <c r="DS37" s="315"/>
      <c r="DT37" s="315"/>
      <c r="DU37" s="315"/>
      <c r="DV37" s="315"/>
      <c r="DW37" s="315"/>
      <c r="DX37" s="315"/>
      <c r="DY37" s="315"/>
      <c r="DZ37" s="315"/>
      <c r="EA37" s="315"/>
      <c r="EB37" s="315"/>
      <c r="EC37" s="315"/>
      <c r="ED37" s="315"/>
      <c r="EE37" s="315"/>
      <c r="EF37" s="315"/>
      <c r="EG37" s="315"/>
      <c r="EH37" s="315"/>
      <c r="EI37" s="315"/>
      <c r="EJ37" s="315"/>
      <c r="EK37" s="315"/>
      <c r="EL37" s="315"/>
      <c r="EM37" s="315"/>
      <c r="EN37" s="315"/>
      <c r="EO37" s="315"/>
      <c r="EP37" s="315"/>
      <c r="EQ37" s="315"/>
      <c r="ER37" s="315"/>
      <c r="ES37" s="315"/>
      <c r="ET37" s="315"/>
      <c r="EU37" s="315"/>
      <c r="EV37" s="315"/>
      <c r="EW37" s="315"/>
      <c r="EX37" s="315"/>
      <c r="EY37" s="315"/>
      <c r="EZ37" s="315"/>
      <c r="FA37" s="315"/>
      <c r="FB37" s="315"/>
      <c r="FC37" s="315"/>
      <c r="FD37" s="315"/>
      <c r="FE37" s="315"/>
      <c r="FF37" s="315"/>
      <c r="FG37" s="315"/>
      <c r="FH37" s="315"/>
      <c r="FI37" s="315"/>
      <c r="FJ37" s="315"/>
      <c r="FK37" s="315"/>
      <c r="FL37" s="315"/>
      <c r="FM37" s="315"/>
      <c r="FN37" s="315"/>
      <c r="FO37" s="315"/>
      <c r="FP37" s="315"/>
      <c r="FQ37" s="315"/>
      <c r="FR37" s="315"/>
      <c r="FS37" s="315"/>
      <c r="FT37" s="315"/>
      <c r="FU37" s="315"/>
      <c r="FV37" s="315"/>
      <c r="FW37" s="315"/>
      <c r="FX37" s="315"/>
      <c r="FY37" s="315"/>
      <c r="FZ37" s="315"/>
      <c r="GA37" s="315"/>
      <c r="GB37" s="315"/>
      <c r="GC37" s="315"/>
      <c r="GD37" s="315"/>
      <c r="GE37" s="315"/>
      <c r="GF37" s="315"/>
      <c r="GG37" s="315"/>
      <c r="GH37" s="315"/>
      <c r="GI37" s="315"/>
      <c r="GJ37" s="315"/>
      <c r="GK37" s="315"/>
      <c r="GL37" s="315"/>
      <c r="GM37" s="315"/>
      <c r="GN37" s="315"/>
      <c r="GO37" s="315"/>
      <c r="GP37" s="315"/>
      <c r="GQ37" s="315"/>
      <c r="GR37" s="315"/>
      <c r="GS37" s="315"/>
      <c r="GT37" s="315"/>
      <c r="GU37" s="315"/>
      <c r="GV37" s="315"/>
      <c r="GW37" s="315"/>
      <c r="GX37" s="315"/>
      <c r="GY37" s="315"/>
      <c r="GZ37" s="315"/>
      <c r="HA37" s="315"/>
      <c r="HB37" s="315"/>
      <c r="HC37" s="315"/>
      <c r="HD37" s="315"/>
      <c r="HE37" s="315"/>
      <c r="HF37" s="315"/>
      <c r="HG37" s="315"/>
      <c r="HH37" s="315"/>
      <c r="HI37" s="315"/>
      <c r="HJ37" s="315"/>
      <c r="HK37" s="315"/>
      <c r="HL37" s="315"/>
      <c r="HM37" s="315"/>
      <c r="HN37" s="315"/>
      <c r="HO37" s="315"/>
      <c r="HP37" s="315"/>
      <c r="HQ37" s="315"/>
      <c r="HR37" s="315"/>
      <c r="HS37" s="315"/>
      <c r="HT37" s="315"/>
      <c r="HU37" s="315"/>
      <c r="HV37" s="315"/>
      <c r="HW37" s="315"/>
      <c r="HX37" s="315"/>
      <c r="HY37" s="315"/>
      <c r="HZ37" s="315"/>
      <c r="IA37" s="315"/>
      <c r="IB37" s="315"/>
      <c r="IC37" s="315"/>
      <c r="ID37" s="315"/>
      <c r="IE37" s="315"/>
      <c r="IF37" s="315"/>
      <c r="IG37" s="315"/>
      <c r="IH37" s="315"/>
      <c r="II37" s="315"/>
      <c r="IJ37" s="315"/>
      <c r="IK37" s="315"/>
      <c r="IL37" s="315"/>
      <c r="IM37" s="315"/>
      <c r="IN37" s="315"/>
      <c r="IO37" s="315"/>
      <c r="IP37" s="315"/>
      <c r="IQ37" s="315"/>
      <c r="IR37" s="315"/>
      <c r="IS37" s="315"/>
      <c r="IT37" s="315"/>
    </row>
    <row r="38" s="383" customFormat="1" ht="24" customHeight="1" spans="1:254">
      <c r="A38" s="315"/>
      <c r="B38" s="315"/>
      <c r="C38" s="315"/>
      <c r="D38" s="315"/>
      <c r="E38" s="391"/>
      <c r="F38" s="392"/>
      <c r="G38" s="315"/>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315"/>
      <c r="BB38" s="315"/>
      <c r="BC38" s="315"/>
      <c r="BD38" s="315"/>
      <c r="BE38" s="315"/>
      <c r="BF38" s="315"/>
      <c r="BG38" s="315"/>
      <c r="BH38" s="315"/>
      <c r="BI38" s="315"/>
      <c r="BJ38" s="315"/>
      <c r="BK38" s="315"/>
      <c r="BL38" s="315"/>
      <c r="BM38" s="315"/>
      <c r="BN38" s="315"/>
      <c r="BO38" s="315"/>
      <c r="BP38" s="315"/>
      <c r="BQ38" s="315"/>
      <c r="BR38" s="315"/>
      <c r="BS38" s="315"/>
      <c r="BT38" s="315"/>
      <c r="BU38" s="315"/>
      <c r="BV38" s="315"/>
      <c r="BW38" s="315"/>
      <c r="BX38" s="315"/>
      <c r="BY38" s="315"/>
      <c r="BZ38" s="315"/>
      <c r="CA38" s="315"/>
      <c r="CB38" s="315"/>
      <c r="CC38" s="315"/>
      <c r="CD38" s="315"/>
      <c r="CE38" s="315"/>
      <c r="CF38" s="315"/>
      <c r="CG38" s="315"/>
      <c r="CH38" s="315"/>
      <c r="CI38" s="315"/>
      <c r="CJ38" s="315"/>
      <c r="CK38" s="315"/>
      <c r="CL38" s="315"/>
      <c r="CM38" s="315"/>
      <c r="CN38" s="315"/>
      <c r="CO38" s="315"/>
      <c r="CP38" s="315"/>
      <c r="CQ38" s="315"/>
      <c r="CR38" s="315"/>
      <c r="CS38" s="315"/>
      <c r="CT38" s="315"/>
      <c r="CU38" s="315"/>
      <c r="CV38" s="315"/>
      <c r="CW38" s="315"/>
      <c r="CX38" s="315"/>
      <c r="CY38" s="315"/>
      <c r="CZ38" s="315"/>
      <c r="DA38" s="315"/>
      <c r="DB38" s="315"/>
      <c r="DC38" s="315"/>
      <c r="DD38" s="315"/>
      <c r="DE38" s="315"/>
      <c r="DF38" s="315"/>
      <c r="DG38" s="315"/>
      <c r="DH38" s="315"/>
      <c r="DI38" s="315"/>
      <c r="DJ38" s="315"/>
      <c r="DK38" s="315"/>
      <c r="DL38" s="315"/>
      <c r="DM38" s="315"/>
      <c r="DN38" s="315"/>
      <c r="DO38" s="315"/>
      <c r="DP38" s="315"/>
      <c r="DQ38" s="315"/>
      <c r="DR38" s="315"/>
      <c r="DS38" s="315"/>
      <c r="DT38" s="315"/>
      <c r="DU38" s="315"/>
      <c r="DV38" s="315"/>
      <c r="DW38" s="315"/>
      <c r="DX38" s="315"/>
      <c r="DY38" s="315"/>
      <c r="DZ38" s="315"/>
      <c r="EA38" s="315"/>
      <c r="EB38" s="315"/>
      <c r="EC38" s="315"/>
      <c r="ED38" s="315"/>
      <c r="EE38" s="315"/>
      <c r="EF38" s="315"/>
      <c r="EG38" s="315"/>
      <c r="EH38" s="315"/>
      <c r="EI38" s="315"/>
      <c r="EJ38" s="315"/>
      <c r="EK38" s="315"/>
      <c r="EL38" s="315"/>
      <c r="EM38" s="315"/>
      <c r="EN38" s="315"/>
      <c r="EO38" s="315"/>
      <c r="EP38" s="315"/>
      <c r="EQ38" s="315"/>
      <c r="ER38" s="315"/>
      <c r="ES38" s="315"/>
      <c r="ET38" s="315"/>
      <c r="EU38" s="315"/>
      <c r="EV38" s="315"/>
      <c r="EW38" s="315"/>
      <c r="EX38" s="315"/>
      <c r="EY38" s="315"/>
      <c r="EZ38" s="315"/>
      <c r="FA38" s="315"/>
      <c r="FB38" s="315"/>
      <c r="FC38" s="315"/>
      <c r="FD38" s="315"/>
      <c r="FE38" s="315"/>
      <c r="FF38" s="315"/>
      <c r="FG38" s="315"/>
      <c r="FH38" s="315"/>
      <c r="FI38" s="315"/>
      <c r="FJ38" s="315"/>
      <c r="FK38" s="315"/>
      <c r="FL38" s="315"/>
      <c r="FM38" s="315"/>
      <c r="FN38" s="315"/>
      <c r="FO38" s="315"/>
      <c r="FP38" s="315"/>
      <c r="FQ38" s="315"/>
      <c r="FR38" s="315"/>
      <c r="FS38" s="315"/>
      <c r="FT38" s="315"/>
      <c r="FU38" s="315"/>
      <c r="FV38" s="315"/>
      <c r="FW38" s="315"/>
      <c r="FX38" s="315"/>
      <c r="FY38" s="315"/>
      <c r="FZ38" s="315"/>
      <c r="GA38" s="315"/>
      <c r="GB38" s="315"/>
      <c r="GC38" s="315"/>
      <c r="GD38" s="315"/>
      <c r="GE38" s="315"/>
      <c r="GF38" s="315"/>
      <c r="GG38" s="315"/>
      <c r="GH38" s="315"/>
      <c r="GI38" s="315"/>
      <c r="GJ38" s="315"/>
      <c r="GK38" s="315"/>
      <c r="GL38" s="315"/>
      <c r="GM38" s="315"/>
      <c r="GN38" s="315"/>
      <c r="GO38" s="315"/>
      <c r="GP38" s="315"/>
      <c r="GQ38" s="315"/>
      <c r="GR38" s="315"/>
      <c r="GS38" s="315"/>
      <c r="GT38" s="315"/>
      <c r="GU38" s="315"/>
      <c r="GV38" s="315"/>
      <c r="GW38" s="315"/>
      <c r="GX38" s="315"/>
      <c r="GY38" s="315"/>
      <c r="GZ38" s="315"/>
      <c r="HA38" s="315"/>
      <c r="HB38" s="315"/>
      <c r="HC38" s="315"/>
      <c r="HD38" s="315"/>
      <c r="HE38" s="315"/>
      <c r="HF38" s="315"/>
      <c r="HG38" s="315"/>
      <c r="HH38" s="315"/>
      <c r="HI38" s="315"/>
      <c r="HJ38" s="315"/>
      <c r="HK38" s="315"/>
      <c r="HL38" s="315"/>
      <c r="HM38" s="315"/>
      <c r="HN38" s="315"/>
      <c r="HO38" s="315"/>
      <c r="HP38" s="315"/>
      <c r="HQ38" s="315"/>
      <c r="HR38" s="315"/>
      <c r="HS38" s="315"/>
      <c r="HT38" s="315"/>
      <c r="HU38" s="315"/>
      <c r="HV38" s="315"/>
      <c r="HW38" s="315"/>
      <c r="HX38" s="315"/>
      <c r="HY38" s="315"/>
      <c r="HZ38" s="315"/>
      <c r="IA38" s="315"/>
      <c r="IB38" s="315"/>
      <c r="IC38" s="315"/>
      <c r="ID38" s="315"/>
      <c r="IE38" s="315"/>
      <c r="IF38" s="315"/>
      <c r="IG38" s="315"/>
      <c r="IH38" s="315"/>
      <c r="II38" s="315"/>
      <c r="IJ38" s="315"/>
      <c r="IK38" s="315"/>
      <c r="IL38" s="315"/>
      <c r="IM38" s="315"/>
      <c r="IN38" s="315"/>
      <c r="IO38" s="315"/>
      <c r="IP38" s="315"/>
      <c r="IQ38" s="315"/>
      <c r="IR38" s="315"/>
      <c r="IS38" s="315"/>
      <c r="IT38" s="315"/>
    </row>
    <row r="39" s="383" customFormat="1" ht="24" customHeight="1" spans="1:254">
      <c r="A39" s="315"/>
      <c r="B39" s="315"/>
      <c r="C39" s="315"/>
      <c r="D39" s="315"/>
      <c r="E39" s="391"/>
      <c r="F39" s="392"/>
      <c r="G39" s="315"/>
      <c r="H39" s="315"/>
      <c r="I39" s="315"/>
      <c r="J39" s="315"/>
      <c r="K39" s="315"/>
      <c r="L39" s="315"/>
      <c r="M39" s="315"/>
      <c r="N39" s="315"/>
      <c r="O39" s="315"/>
      <c r="P39" s="315"/>
      <c r="Q39" s="315"/>
      <c r="R39" s="315"/>
      <c r="S39" s="315"/>
      <c r="T39" s="315"/>
      <c r="U39" s="315"/>
      <c r="V39" s="315"/>
      <c r="W39" s="315"/>
      <c r="X39" s="315"/>
      <c r="Y39" s="315"/>
      <c r="Z39" s="315"/>
      <c r="AA39" s="315"/>
      <c r="AB39" s="315"/>
      <c r="AC39" s="315"/>
      <c r="AD39" s="315"/>
      <c r="AE39" s="315"/>
      <c r="AF39" s="315"/>
      <c r="AG39" s="315"/>
      <c r="AH39" s="315"/>
      <c r="AI39" s="315"/>
      <c r="AJ39" s="315"/>
      <c r="AK39" s="315"/>
      <c r="AL39" s="315"/>
      <c r="AM39" s="315"/>
      <c r="AN39" s="315"/>
      <c r="AO39" s="315"/>
      <c r="AP39" s="315"/>
      <c r="AQ39" s="315"/>
      <c r="AR39" s="315"/>
      <c r="AS39" s="315"/>
      <c r="AT39" s="315"/>
      <c r="AU39" s="315"/>
      <c r="AV39" s="315"/>
      <c r="AW39" s="315"/>
      <c r="AX39" s="315"/>
      <c r="AY39" s="315"/>
      <c r="AZ39" s="315"/>
      <c r="BA39" s="315"/>
      <c r="BB39" s="315"/>
      <c r="BC39" s="315"/>
      <c r="BD39" s="315"/>
      <c r="BE39" s="315"/>
      <c r="BF39" s="315"/>
      <c r="BG39" s="315"/>
      <c r="BH39" s="315"/>
      <c r="BI39" s="315"/>
      <c r="BJ39" s="315"/>
      <c r="BK39" s="315"/>
      <c r="BL39" s="315"/>
      <c r="BM39" s="315"/>
      <c r="BN39" s="315"/>
      <c r="BO39" s="315"/>
      <c r="BP39" s="315"/>
      <c r="BQ39" s="315"/>
      <c r="BR39" s="315"/>
      <c r="BS39" s="315"/>
      <c r="BT39" s="315"/>
      <c r="BU39" s="315"/>
      <c r="BV39" s="315"/>
      <c r="BW39" s="315"/>
      <c r="BX39" s="315"/>
      <c r="BY39" s="315"/>
      <c r="BZ39" s="315"/>
      <c r="CA39" s="315"/>
      <c r="CB39" s="315"/>
      <c r="CC39" s="315"/>
      <c r="CD39" s="315"/>
      <c r="CE39" s="315"/>
      <c r="CF39" s="315"/>
      <c r="CG39" s="315"/>
      <c r="CH39" s="315"/>
      <c r="CI39" s="315"/>
      <c r="CJ39" s="315"/>
      <c r="CK39" s="315"/>
      <c r="CL39" s="315"/>
      <c r="CM39" s="315"/>
      <c r="CN39" s="315"/>
      <c r="CO39" s="315"/>
      <c r="CP39" s="315"/>
      <c r="CQ39" s="315"/>
      <c r="CR39" s="315"/>
      <c r="CS39" s="315"/>
      <c r="CT39" s="315"/>
      <c r="CU39" s="315"/>
      <c r="CV39" s="315"/>
      <c r="CW39" s="315"/>
      <c r="CX39" s="315"/>
      <c r="CY39" s="315"/>
      <c r="CZ39" s="315"/>
      <c r="DA39" s="315"/>
      <c r="DB39" s="315"/>
      <c r="DC39" s="315"/>
      <c r="DD39" s="315"/>
      <c r="DE39" s="315"/>
      <c r="DF39" s="315"/>
      <c r="DG39" s="315"/>
      <c r="DH39" s="315"/>
      <c r="DI39" s="315"/>
      <c r="DJ39" s="315"/>
      <c r="DK39" s="315"/>
      <c r="DL39" s="315"/>
      <c r="DM39" s="315"/>
      <c r="DN39" s="315"/>
      <c r="DO39" s="315"/>
      <c r="DP39" s="315"/>
      <c r="DQ39" s="315"/>
      <c r="DR39" s="315"/>
      <c r="DS39" s="315"/>
      <c r="DT39" s="315"/>
      <c r="DU39" s="315"/>
      <c r="DV39" s="315"/>
      <c r="DW39" s="315"/>
      <c r="DX39" s="315"/>
      <c r="DY39" s="315"/>
      <c r="DZ39" s="315"/>
      <c r="EA39" s="315"/>
      <c r="EB39" s="315"/>
      <c r="EC39" s="315"/>
      <c r="ED39" s="315"/>
      <c r="EE39" s="315"/>
      <c r="EF39" s="315"/>
      <c r="EG39" s="315"/>
      <c r="EH39" s="315"/>
      <c r="EI39" s="315"/>
      <c r="EJ39" s="315"/>
      <c r="EK39" s="315"/>
      <c r="EL39" s="315"/>
      <c r="EM39" s="315"/>
      <c r="EN39" s="315"/>
      <c r="EO39" s="315"/>
      <c r="EP39" s="315"/>
      <c r="EQ39" s="315"/>
      <c r="ER39" s="315"/>
      <c r="ES39" s="315"/>
      <c r="ET39" s="315"/>
      <c r="EU39" s="315"/>
      <c r="EV39" s="315"/>
      <c r="EW39" s="315"/>
      <c r="EX39" s="315"/>
      <c r="EY39" s="315"/>
      <c r="EZ39" s="315"/>
      <c r="FA39" s="315"/>
      <c r="FB39" s="315"/>
      <c r="FC39" s="315"/>
      <c r="FD39" s="315"/>
      <c r="FE39" s="315"/>
      <c r="FF39" s="315"/>
      <c r="FG39" s="315"/>
      <c r="FH39" s="315"/>
      <c r="FI39" s="315"/>
      <c r="FJ39" s="315"/>
      <c r="FK39" s="315"/>
      <c r="FL39" s="315"/>
      <c r="FM39" s="315"/>
      <c r="FN39" s="315"/>
      <c r="FO39" s="315"/>
      <c r="FP39" s="315"/>
      <c r="FQ39" s="315"/>
      <c r="FR39" s="315"/>
      <c r="FS39" s="315"/>
      <c r="FT39" s="315"/>
      <c r="FU39" s="315"/>
      <c r="FV39" s="315"/>
      <c r="FW39" s="315"/>
      <c r="FX39" s="315"/>
      <c r="FY39" s="315"/>
      <c r="FZ39" s="315"/>
      <c r="GA39" s="315"/>
      <c r="GB39" s="315"/>
      <c r="GC39" s="315"/>
      <c r="GD39" s="315"/>
      <c r="GE39" s="315"/>
      <c r="GF39" s="315"/>
      <c r="GG39" s="315"/>
      <c r="GH39" s="315"/>
      <c r="GI39" s="315"/>
      <c r="GJ39" s="315"/>
      <c r="GK39" s="315"/>
      <c r="GL39" s="315"/>
      <c r="GM39" s="315"/>
      <c r="GN39" s="315"/>
      <c r="GO39" s="315"/>
      <c r="GP39" s="315"/>
      <c r="GQ39" s="315"/>
      <c r="GR39" s="315"/>
      <c r="GS39" s="315"/>
      <c r="GT39" s="315"/>
      <c r="GU39" s="315"/>
      <c r="GV39" s="315"/>
      <c r="GW39" s="315"/>
      <c r="GX39" s="315"/>
      <c r="GY39" s="315"/>
      <c r="GZ39" s="315"/>
      <c r="HA39" s="315"/>
      <c r="HB39" s="315"/>
      <c r="HC39" s="315"/>
      <c r="HD39" s="315"/>
      <c r="HE39" s="315"/>
      <c r="HF39" s="315"/>
      <c r="HG39" s="315"/>
      <c r="HH39" s="315"/>
      <c r="HI39" s="315"/>
      <c r="HJ39" s="315"/>
      <c r="HK39" s="315"/>
      <c r="HL39" s="315"/>
      <c r="HM39" s="315"/>
      <c r="HN39" s="315"/>
      <c r="HO39" s="315"/>
      <c r="HP39" s="315"/>
      <c r="HQ39" s="315"/>
      <c r="HR39" s="315"/>
      <c r="HS39" s="315"/>
      <c r="HT39" s="315"/>
      <c r="HU39" s="315"/>
      <c r="HV39" s="315"/>
      <c r="HW39" s="315"/>
      <c r="HX39" s="315"/>
      <c r="HY39" s="315"/>
      <c r="HZ39" s="315"/>
      <c r="IA39" s="315"/>
      <c r="IB39" s="315"/>
      <c r="IC39" s="315"/>
      <c r="ID39" s="315"/>
      <c r="IE39" s="315"/>
      <c r="IF39" s="315"/>
      <c r="IG39" s="315"/>
      <c r="IH39" s="315"/>
      <c r="II39" s="315"/>
      <c r="IJ39" s="315"/>
      <c r="IK39" s="315"/>
      <c r="IL39" s="315"/>
      <c r="IM39" s="315"/>
      <c r="IN39" s="315"/>
      <c r="IO39" s="315"/>
      <c r="IP39" s="315"/>
      <c r="IQ39" s="315"/>
      <c r="IR39" s="315"/>
      <c r="IS39" s="315"/>
      <c r="IT39" s="315"/>
    </row>
    <row r="40" s="383" customFormat="1" ht="24" customHeight="1" spans="1:254">
      <c r="A40" s="315"/>
      <c r="B40" s="315"/>
      <c r="C40" s="315"/>
      <c r="D40" s="315"/>
      <c r="E40" s="391"/>
      <c r="F40" s="392"/>
      <c r="G40" s="315"/>
      <c r="H40" s="315"/>
      <c r="I40" s="315"/>
      <c r="J40" s="315"/>
      <c r="K40" s="315"/>
      <c r="L40" s="315"/>
      <c r="M40" s="315"/>
      <c r="N40" s="315"/>
      <c r="O40" s="315"/>
      <c r="P40" s="315"/>
      <c r="Q40" s="315"/>
      <c r="R40" s="315"/>
      <c r="S40" s="315"/>
      <c r="T40" s="315"/>
      <c r="U40" s="315"/>
      <c r="V40" s="315"/>
      <c r="W40" s="315"/>
      <c r="X40" s="315"/>
      <c r="Y40" s="315"/>
      <c r="Z40" s="315"/>
      <c r="AA40" s="315"/>
      <c r="AB40" s="315"/>
      <c r="AC40" s="315"/>
      <c r="AD40" s="315"/>
      <c r="AE40" s="315"/>
      <c r="AF40" s="315"/>
      <c r="AG40" s="315"/>
      <c r="AH40" s="315"/>
      <c r="AI40" s="315"/>
      <c r="AJ40" s="315"/>
      <c r="AK40" s="315"/>
      <c r="AL40" s="315"/>
      <c r="AM40" s="315"/>
      <c r="AN40" s="315"/>
      <c r="AO40" s="315"/>
      <c r="AP40" s="315"/>
      <c r="AQ40" s="315"/>
      <c r="AR40" s="315"/>
      <c r="AS40" s="315"/>
      <c r="AT40" s="315"/>
      <c r="AU40" s="315"/>
      <c r="AV40" s="315"/>
      <c r="AW40" s="315"/>
      <c r="AX40" s="315"/>
      <c r="AY40" s="315"/>
      <c r="AZ40" s="315"/>
      <c r="BA40" s="315"/>
      <c r="BB40" s="315"/>
      <c r="BC40" s="315"/>
      <c r="BD40" s="315"/>
      <c r="BE40" s="315"/>
      <c r="BF40" s="315"/>
      <c r="BG40" s="315"/>
      <c r="BH40" s="315"/>
      <c r="BI40" s="315"/>
      <c r="BJ40" s="315"/>
      <c r="BK40" s="315"/>
      <c r="BL40" s="315"/>
      <c r="BM40" s="315"/>
      <c r="BN40" s="315"/>
      <c r="BO40" s="315"/>
      <c r="BP40" s="315"/>
      <c r="BQ40" s="315"/>
      <c r="BR40" s="315"/>
      <c r="BS40" s="315"/>
      <c r="BT40" s="315"/>
      <c r="BU40" s="315"/>
      <c r="BV40" s="315"/>
      <c r="BW40" s="315"/>
      <c r="BX40" s="315"/>
      <c r="BY40" s="315"/>
      <c r="BZ40" s="315"/>
      <c r="CA40" s="315"/>
      <c r="CB40" s="315"/>
      <c r="CC40" s="315"/>
      <c r="CD40" s="315"/>
      <c r="CE40" s="315"/>
      <c r="CF40" s="315"/>
      <c r="CG40" s="315"/>
      <c r="CH40" s="315"/>
      <c r="CI40" s="315"/>
      <c r="CJ40" s="315"/>
      <c r="CK40" s="315"/>
      <c r="CL40" s="315"/>
      <c r="CM40" s="315"/>
      <c r="CN40" s="315"/>
      <c r="CO40" s="315"/>
      <c r="CP40" s="315"/>
      <c r="CQ40" s="315"/>
      <c r="CR40" s="315"/>
      <c r="CS40" s="315"/>
      <c r="CT40" s="315"/>
      <c r="CU40" s="315"/>
      <c r="CV40" s="315"/>
      <c r="CW40" s="315"/>
      <c r="CX40" s="315"/>
      <c r="CY40" s="315"/>
      <c r="CZ40" s="315"/>
      <c r="DA40" s="315"/>
      <c r="DB40" s="315"/>
      <c r="DC40" s="315"/>
      <c r="DD40" s="315"/>
      <c r="DE40" s="315"/>
      <c r="DF40" s="315"/>
      <c r="DG40" s="315"/>
      <c r="DH40" s="315"/>
      <c r="DI40" s="315"/>
      <c r="DJ40" s="315"/>
      <c r="DK40" s="315"/>
      <c r="DL40" s="315"/>
      <c r="DM40" s="315"/>
      <c r="DN40" s="315"/>
      <c r="DO40" s="315"/>
      <c r="DP40" s="315"/>
      <c r="DQ40" s="315"/>
      <c r="DR40" s="315"/>
      <c r="DS40" s="315"/>
      <c r="DT40" s="315"/>
      <c r="DU40" s="315"/>
      <c r="DV40" s="315"/>
      <c r="DW40" s="315"/>
      <c r="DX40" s="315"/>
      <c r="DY40" s="315"/>
      <c r="DZ40" s="315"/>
      <c r="EA40" s="315"/>
      <c r="EB40" s="315"/>
      <c r="EC40" s="315"/>
      <c r="ED40" s="315"/>
      <c r="EE40" s="315"/>
      <c r="EF40" s="315"/>
      <c r="EG40" s="315"/>
      <c r="EH40" s="315"/>
      <c r="EI40" s="315"/>
      <c r="EJ40" s="315"/>
      <c r="EK40" s="315"/>
      <c r="EL40" s="315"/>
      <c r="EM40" s="315"/>
      <c r="EN40" s="315"/>
      <c r="EO40" s="315"/>
      <c r="EP40" s="315"/>
      <c r="EQ40" s="315"/>
      <c r="ER40" s="315"/>
      <c r="ES40" s="315"/>
      <c r="ET40" s="315"/>
      <c r="EU40" s="315"/>
      <c r="EV40" s="315"/>
      <c r="EW40" s="315"/>
      <c r="EX40" s="315"/>
      <c r="EY40" s="315"/>
      <c r="EZ40" s="315"/>
      <c r="FA40" s="315"/>
      <c r="FB40" s="315"/>
      <c r="FC40" s="315"/>
      <c r="FD40" s="315"/>
      <c r="FE40" s="315"/>
      <c r="FF40" s="315"/>
      <c r="FG40" s="315"/>
      <c r="FH40" s="315"/>
      <c r="FI40" s="315"/>
      <c r="FJ40" s="315"/>
      <c r="FK40" s="315"/>
      <c r="FL40" s="315"/>
      <c r="FM40" s="315"/>
      <c r="FN40" s="315"/>
      <c r="FO40" s="315"/>
      <c r="FP40" s="315"/>
      <c r="FQ40" s="315"/>
      <c r="FR40" s="315"/>
      <c r="FS40" s="315"/>
      <c r="FT40" s="315"/>
      <c r="FU40" s="315"/>
      <c r="FV40" s="315"/>
      <c r="FW40" s="315"/>
      <c r="FX40" s="315"/>
      <c r="FY40" s="315"/>
      <c r="FZ40" s="315"/>
      <c r="GA40" s="315"/>
      <c r="GB40" s="315"/>
      <c r="GC40" s="315"/>
      <c r="GD40" s="315"/>
      <c r="GE40" s="315"/>
      <c r="GF40" s="315"/>
      <c r="GG40" s="315"/>
      <c r="GH40" s="315"/>
      <c r="GI40" s="315"/>
      <c r="GJ40" s="315"/>
      <c r="GK40" s="315"/>
      <c r="GL40" s="315"/>
      <c r="GM40" s="315"/>
      <c r="GN40" s="315"/>
      <c r="GO40" s="315"/>
      <c r="GP40" s="315"/>
      <c r="GQ40" s="315"/>
      <c r="GR40" s="315"/>
      <c r="GS40" s="315"/>
      <c r="GT40" s="315"/>
      <c r="GU40" s="315"/>
      <c r="GV40" s="315"/>
      <c r="GW40" s="315"/>
      <c r="GX40" s="315"/>
      <c r="GY40" s="315"/>
      <c r="GZ40" s="315"/>
      <c r="HA40" s="315"/>
      <c r="HB40" s="315"/>
      <c r="HC40" s="315"/>
      <c r="HD40" s="315"/>
      <c r="HE40" s="315"/>
      <c r="HF40" s="315"/>
      <c r="HG40" s="315"/>
      <c r="HH40" s="315"/>
      <c r="HI40" s="315"/>
      <c r="HJ40" s="315"/>
      <c r="HK40" s="315"/>
      <c r="HL40" s="315"/>
      <c r="HM40" s="315"/>
      <c r="HN40" s="315"/>
      <c r="HO40" s="315"/>
      <c r="HP40" s="315"/>
      <c r="HQ40" s="315"/>
      <c r="HR40" s="315"/>
      <c r="HS40" s="315"/>
      <c r="HT40" s="315"/>
      <c r="HU40" s="315"/>
      <c r="HV40" s="315"/>
      <c r="HW40" s="315"/>
      <c r="HX40" s="315"/>
      <c r="HY40" s="315"/>
      <c r="HZ40" s="315"/>
      <c r="IA40" s="315"/>
      <c r="IB40" s="315"/>
      <c r="IC40" s="315"/>
      <c r="ID40" s="315"/>
      <c r="IE40" s="315"/>
      <c r="IF40" s="315"/>
      <c r="IG40" s="315"/>
      <c r="IH40" s="315"/>
      <c r="II40" s="315"/>
      <c r="IJ40" s="315"/>
      <c r="IK40" s="315"/>
      <c r="IL40" s="315"/>
      <c r="IM40" s="315"/>
      <c r="IN40" s="315"/>
      <c r="IO40" s="315"/>
      <c r="IP40" s="315"/>
      <c r="IQ40" s="315"/>
      <c r="IR40" s="315"/>
      <c r="IS40" s="315"/>
      <c r="IT40" s="315"/>
    </row>
    <row r="41" s="383" customFormat="1" ht="24" customHeight="1" spans="1:254">
      <c r="A41" s="315"/>
      <c r="B41" s="315"/>
      <c r="C41" s="315"/>
      <c r="D41" s="315"/>
      <c r="E41" s="391"/>
      <c r="F41" s="392"/>
      <c r="G41" s="315"/>
      <c r="H41" s="315"/>
      <c r="I41" s="315"/>
      <c r="J41" s="315"/>
      <c r="K41" s="315"/>
      <c r="L41" s="315"/>
      <c r="M41" s="315"/>
      <c r="N41" s="315"/>
      <c r="O41" s="315"/>
      <c r="P41" s="315"/>
      <c r="Q41" s="315"/>
      <c r="R41" s="315"/>
      <c r="S41" s="315"/>
      <c r="T41" s="315"/>
      <c r="U41" s="315"/>
      <c r="V41" s="315"/>
      <c r="W41" s="315"/>
      <c r="X41" s="315"/>
      <c r="Y41" s="315"/>
      <c r="Z41" s="315"/>
      <c r="AA41" s="315"/>
      <c r="AB41" s="315"/>
      <c r="AC41" s="315"/>
      <c r="AD41" s="315"/>
      <c r="AE41" s="315"/>
      <c r="AF41" s="315"/>
      <c r="AG41" s="315"/>
      <c r="AH41" s="315"/>
      <c r="AI41" s="315"/>
      <c r="AJ41" s="315"/>
      <c r="AK41" s="315"/>
      <c r="AL41" s="315"/>
      <c r="AM41" s="315"/>
      <c r="AN41" s="315"/>
      <c r="AO41" s="315"/>
      <c r="AP41" s="315"/>
      <c r="AQ41" s="315"/>
      <c r="AR41" s="315"/>
      <c r="AS41" s="315"/>
      <c r="AT41" s="315"/>
      <c r="AU41" s="315"/>
      <c r="AV41" s="315"/>
      <c r="AW41" s="315"/>
      <c r="AX41" s="315"/>
      <c r="AY41" s="315"/>
      <c r="AZ41" s="315"/>
      <c r="BA41" s="315"/>
      <c r="BB41" s="315"/>
      <c r="BC41" s="315"/>
      <c r="BD41" s="315"/>
      <c r="BE41" s="315"/>
      <c r="BF41" s="315"/>
      <c r="BG41" s="315"/>
      <c r="BH41" s="315"/>
      <c r="BI41" s="315"/>
      <c r="BJ41" s="315"/>
      <c r="BK41" s="315"/>
      <c r="BL41" s="315"/>
      <c r="BM41" s="315"/>
      <c r="BN41" s="315"/>
      <c r="BO41" s="315"/>
      <c r="BP41" s="315"/>
      <c r="BQ41" s="315"/>
      <c r="BR41" s="315"/>
      <c r="BS41" s="315"/>
      <c r="BT41" s="315"/>
      <c r="BU41" s="315"/>
      <c r="BV41" s="315"/>
      <c r="BW41" s="315"/>
      <c r="BX41" s="315"/>
      <c r="BY41" s="315"/>
      <c r="BZ41" s="315"/>
      <c r="CA41" s="315"/>
      <c r="CB41" s="315"/>
      <c r="CC41" s="315"/>
      <c r="CD41" s="315"/>
      <c r="CE41" s="315"/>
      <c r="CF41" s="315"/>
      <c r="CG41" s="315"/>
      <c r="CH41" s="315"/>
      <c r="CI41" s="315"/>
      <c r="CJ41" s="315"/>
      <c r="CK41" s="315"/>
      <c r="CL41" s="315"/>
      <c r="CM41" s="315"/>
      <c r="CN41" s="315"/>
      <c r="CO41" s="315"/>
      <c r="CP41" s="315"/>
      <c r="CQ41" s="315"/>
      <c r="CR41" s="315"/>
      <c r="CS41" s="315"/>
      <c r="CT41" s="315"/>
      <c r="CU41" s="315"/>
      <c r="CV41" s="315"/>
      <c r="CW41" s="315"/>
      <c r="CX41" s="315"/>
      <c r="CY41" s="315"/>
      <c r="CZ41" s="315"/>
      <c r="DA41" s="315"/>
      <c r="DB41" s="315"/>
      <c r="DC41" s="315"/>
      <c r="DD41" s="315"/>
      <c r="DE41" s="315"/>
      <c r="DF41" s="315"/>
      <c r="DG41" s="315"/>
      <c r="DH41" s="315"/>
      <c r="DI41" s="315"/>
      <c r="DJ41" s="315"/>
      <c r="DK41" s="315"/>
      <c r="DL41" s="315"/>
      <c r="DM41" s="315"/>
      <c r="DN41" s="315"/>
      <c r="DO41" s="315"/>
      <c r="DP41" s="315"/>
      <c r="DQ41" s="315"/>
      <c r="DR41" s="315"/>
      <c r="DS41" s="315"/>
      <c r="DT41" s="315"/>
      <c r="DU41" s="315"/>
      <c r="DV41" s="315"/>
      <c r="DW41" s="315"/>
      <c r="DX41" s="315"/>
      <c r="DY41" s="315"/>
      <c r="DZ41" s="315"/>
      <c r="EA41" s="315"/>
      <c r="EB41" s="315"/>
      <c r="EC41" s="315"/>
      <c r="ED41" s="315"/>
      <c r="EE41" s="315"/>
      <c r="EF41" s="315"/>
      <c r="EG41" s="315"/>
      <c r="EH41" s="315"/>
      <c r="EI41" s="315"/>
      <c r="EJ41" s="315"/>
      <c r="EK41" s="315"/>
      <c r="EL41" s="315"/>
      <c r="EM41" s="315"/>
      <c r="EN41" s="315"/>
      <c r="EO41" s="315"/>
      <c r="EP41" s="315"/>
      <c r="EQ41" s="315"/>
      <c r="ER41" s="315"/>
      <c r="ES41" s="315"/>
      <c r="ET41" s="315"/>
      <c r="EU41" s="315"/>
      <c r="EV41" s="315"/>
      <c r="EW41" s="315"/>
      <c r="EX41" s="315"/>
      <c r="EY41" s="315"/>
      <c r="EZ41" s="315"/>
      <c r="FA41" s="315"/>
      <c r="FB41" s="315"/>
      <c r="FC41" s="315"/>
      <c r="FD41" s="315"/>
      <c r="FE41" s="315"/>
      <c r="FF41" s="315"/>
      <c r="FG41" s="315"/>
      <c r="FH41" s="315"/>
      <c r="FI41" s="315"/>
      <c r="FJ41" s="315"/>
      <c r="FK41" s="315"/>
      <c r="FL41" s="315"/>
      <c r="FM41" s="315"/>
      <c r="FN41" s="315"/>
      <c r="FO41" s="315"/>
      <c r="FP41" s="315"/>
      <c r="FQ41" s="315"/>
      <c r="FR41" s="315"/>
      <c r="FS41" s="315"/>
      <c r="FT41" s="315"/>
      <c r="FU41" s="315"/>
      <c r="FV41" s="315"/>
      <c r="FW41" s="315"/>
      <c r="FX41" s="315"/>
      <c r="FY41" s="315"/>
      <c r="FZ41" s="315"/>
      <c r="GA41" s="315"/>
      <c r="GB41" s="315"/>
      <c r="GC41" s="315"/>
      <c r="GD41" s="315"/>
      <c r="GE41" s="315"/>
      <c r="GF41" s="315"/>
      <c r="GG41" s="315"/>
      <c r="GH41" s="315"/>
      <c r="GI41" s="315"/>
      <c r="GJ41" s="315"/>
      <c r="GK41" s="315"/>
      <c r="GL41" s="315"/>
      <c r="GM41" s="315"/>
      <c r="GN41" s="315"/>
      <c r="GO41" s="315"/>
      <c r="GP41" s="315"/>
      <c r="GQ41" s="315"/>
      <c r="GR41" s="315"/>
      <c r="GS41" s="315"/>
      <c r="GT41" s="315"/>
      <c r="GU41" s="315"/>
      <c r="GV41" s="315"/>
      <c r="GW41" s="315"/>
      <c r="GX41" s="315"/>
      <c r="GY41" s="315"/>
      <c r="GZ41" s="315"/>
      <c r="HA41" s="315"/>
      <c r="HB41" s="315"/>
      <c r="HC41" s="315"/>
      <c r="HD41" s="315"/>
      <c r="HE41" s="315"/>
      <c r="HF41" s="315"/>
      <c r="HG41" s="315"/>
      <c r="HH41" s="315"/>
      <c r="HI41" s="315"/>
      <c r="HJ41" s="315"/>
      <c r="HK41" s="315"/>
      <c r="HL41" s="315"/>
      <c r="HM41" s="315"/>
      <c r="HN41" s="315"/>
      <c r="HO41" s="315"/>
      <c r="HP41" s="315"/>
      <c r="HQ41" s="315"/>
      <c r="HR41" s="315"/>
      <c r="HS41" s="315"/>
      <c r="HT41" s="315"/>
      <c r="HU41" s="315"/>
      <c r="HV41" s="315"/>
      <c r="HW41" s="315"/>
      <c r="HX41" s="315"/>
      <c r="HY41" s="315"/>
      <c r="HZ41" s="315"/>
      <c r="IA41" s="315"/>
      <c r="IB41" s="315"/>
      <c r="IC41" s="315"/>
      <c r="ID41" s="315"/>
      <c r="IE41" s="315"/>
      <c r="IF41" s="315"/>
      <c r="IG41" s="315"/>
      <c r="IH41" s="315"/>
      <c r="II41" s="315"/>
      <c r="IJ41" s="315"/>
      <c r="IK41" s="315"/>
      <c r="IL41" s="315"/>
      <c r="IM41" s="315"/>
      <c r="IN41" s="315"/>
      <c r="IO41" s="315"/>
      <c r="IP41" s="315"/>
      <c r="IQ41" s="315"/>
      <c r="IR41" s="315"/>
      <c r="IS41" s="315"/>
      <c r="IT41" s="315"/>
    </row>
    <row r="42" s="383" customFormat="1" ht="24" customHeight="1" spans="1:254">
      <c r="A42" s="315"/>
      <c r="B42" s="315"/>
      <c r="C42" s="315"/>
      <c r="D42" s="315"/>
      <c r="E42" s="391"/>
      <c r="F42" s="392"/>
      <c r="G42" s="315"/>
      <c r="H42" s="315"/>
      <c r="I42" s="315"/>
      <c r="J42" s="315"/>
      <c r="K42" s="315"/>
      <c r="L42" s="315"/>
      <c r="M42" s="315"/>
      <c r="N42" s="315"/>
      <c r="O42" s="315"/>
      <c r="P42" s="315"/>
      <c r="Q42" s="315"/>
      <c r="R42" s="315"/>
      <c r="S42" s="315"/>
      <c r="T42" s="315"/>
      <c r="U42" s="315"/>
      <c r="V42" s="315"/>
      <c r="W42" s="315"/>
      <c r="X42" s="315"/>
      <c r="Y42" s="315"/>
      <c r="Z42" s="315"/>
      <c r="AA42" s="315"/>
      <c r="AB42" s="315"/>
      <c r="AC42" s="315"/>
      <c r="AD42" s="315"/>
      <c r="AE42" s="315"/>
      <c r="AF42" s="315"/>
      <c r="AG42" s="315"/>
      <c r="AH42" s="315"/>
      <c r="AI42" s="315"/>
      <c r="AJ42" s="315"/>
      <c r="AK42" s="315"/>
      <c r="AL42" s="315"/>
      <c r="AM42" s="315"/>
      <c r="AN42" s="315"/>
      <c r="AO42" s="315"/>
      <c r="AP42" s="315"/>
      <c r="AQ42" s="315"/>
      <c r="AR42" s="315"/>
      <c r="AS42" s="315"/>
      <c r="AT42" s="315"/>
      <c r="AU42" s="315"/>
      <c r="AV42" s="315"/>
      <c r="AW42" s="315"/>
      <c r="AX42" s="315"/>
      <c r="AY42" s="315"/>
      <c r="AZ42" s="315"/>
      <c r="BA42" s="315"/>
      <c r="BB42" s="315"/>
      <c r="BC42" s="315"/>
      <c r="BD42" s="315"/>
      <c r="BE42" s="315"/>
      <c r="BF42" s="315"/>
      <c r="BG42" s="315"/>
      <c r="BH42" s="315"/>
      <c r="BI42" s="315"/>
      <c r="BJ42" s="315"/>
      <c r="BK42" s="315"/>
      <c r="BL42" s="315"/>
      <c r="BM42" s="315"/>
      <c r="BN42" s="315"/>
      <c r="BO42" s="315"/>
      <c r="BP42" s="315"/>
      <c r="BQ42" s="315"/>
      <c r="BR42" s="315"/>
      <c r="BS42" s="315"/>
      <c r="BT42" s="315"/>
      <c r="BU42" s="315"/>
      <c r="BV42" s="315"/>
      <c r="BW42" s="315"/>
      <c r="BX42" s="315"/>
      <c r="BY42" s="315"/>
      <c r="BZ42" s="315"/>
      <c r="CA42" s="315"/>
      <c r="CB42" s="315"/>
      <c r="CC42" s="315"/>
      <c r="CD42" s="315"/>
      <c r="CE42" s="315"/>
      <c r="CF42" s="315"/>
      <c r="CG42" s="315"/>
      <c r="CH42" s="315"/>
      <c r="CI42" s="315"/>
      <c r="CJ42" s="315"/>
      <c r="CK42" s="315"/>
      <c r="CL42" s="315"/>
      <c r="CM42" s="315"/>
      <c r="CN42" s="315"/>
      <c r="CO42" s="315"/>
      <c r="CP42" s="315"/>
      <c r="CQ42" s="315"/>
      <c r="CR42" s="315"/>
      <c r="CS42" s="315"/>
      <c r="CT42" s="315"/>
      <c r="CU42" s="315"/>
      <c r="CV42" s="315"/>
      <c r="CW42" s="315"/>
      <c r="CX42" s="315"/>
      <c r="CY42" s="315"/>
      <c r="CZ42" s="315"/>
      <c r="DA42" s="315"/>
      <c r="DB42" s="315"/>
      <c r="DC42" s="315"/>
      <c r="DD42" s="315"/>
      <c r="DE42" s="315"/>
      <c r="DF42" s="315"/>
      <c r="DG42" s="315"/>
      <c r="DH42" s="315"/>
      <c r="DI42" s="315"/>
      <c r="DJ42" s="315"/>
      <c r="DK42" s="315"/>
      <c r="DL42" s="315"/>
      <c r="DM42" s="315"/>
      <c r="DN42" s="315"/>
      <c r="DO42" s="315"/>
      <c r="DP42" s="315"/>
      <c r="DQ42" s="315"/>
      <c r="DR42" s="315"/>
      <c r="DS42" s="315"/>
      <c r="DT42" s="315"/>
      <c r="DU42" s="315"/>
      <c r="DV42" s="315"/>
      <c r="DW42" s="315"/>
      <c r="DX42" s="315"/>
      <c r="DY42" s="315"/>
      <c r="DZ42" s="315"/>
      <c r="EA42" s="315"/>
      <c r="EB42" s="315"/>
      <c r="EC42" s="315"/>
      <c r="ED42" s="315"/>
      <c r="EE42" s="315"/>
      <c r="EF42" s="315"/>
      <c r="EG42" s="315"/>
      <c r="EH42" s="315"/>
      <c r="EI42" s="315"/>
      <c r="EJ42" s="315"/>
      <c r="EK42" s="315"/>
      <c r="EL42" s="315"/>
      <c r="EM42" s="315"/>
      <c r="EN42" s="315"/>
      <c r="EO42" s="315"/>
      <c r="EP42" s="315"/>
      <c r="EQ42" s="315"/>
      <c r="ER42" s="315"/>
      <c r="ES42" s="315"/>
      <c r="ET42" s="315"/>
      <c r="EU42" s="315"/>
      <c r="EV42" s="315"/>
      <c r="EW42" s="315"/>
      <c r="EX42" s="315"/>
      <c r="EY42" s="315"/>
      <c r="EZ42" s="315"/>
      <c r="FA42" s="315"/>
      <c r="FB42" s="315"/>
      <c r="FC42" s="315"/>
      <c r="FD42" s="315"/>
      <c r="FE42" s="315"/>
      <c r="FF42" s="315"/>
      <c r="FG42" s="315"/>
      <c r="FH42" s="315"/>
      <c r="FI42" s="315"/>
      <c r="FJ42" s="315"/>
      <c r="FK42" s="315"/>
      <c r="FL42" s="315"/>
      <c r="FM42" s="315"/>
      <c r="FN42" s="315"/>
      <c r="FO42" s="315"/>
      <c r="FP42" s="315"/>
      <c r="FQ42" s="315"/>
      <c r="FR42" s="315"/>
      <c r="FS42" s="315"/>
      <c r="FT42" s="315"/>
      <c r="FU42" s="315"/>
      <c r="FV42" s="315"/>
      <c r="FW42" s="315"/>
      <c r="FX42" s="315"/>
      <c r="FY42" s="315"/>
      <c r="FZ42" s="315"/>
      <c r="GA42" s="315"/>
      <c r="GB42" s="315"/>
      <c r="GC42" s="315"/>
      <c r="GD42" s="315"/>
      <c r="GE42" s="315"/>
      <c r="GF42" s="315"/>
      <c r="GG42" s="315"/>
      <c r="GH42" s="315"/>
      <c r="GI42" s="315"/>
      <c r="GJ42" s="315"/>
      <c r="GK42" s="315"/>
      <c r="GL42" s="315"/>
      <c r="GM42" s="315"/>
      <c r="GN42" s="315"/>
      <c r="GO42" s="315"/>
      <c r="GP42" s="315"/>
      <c r="GQ42" s="315"/>
      <c r="GR42" s="315"/>
      <c r="GS42" s="315"/>
      <c r="GT42" s="315"/>
      <c r="GU42" s="315"/>
      <c r="GV42" s="315"/>
      <c r="GW42" s="315"/>
      <c r="GX42" s="315"/>
      <c r="GY42" s="315"/>
      <c r="GZ42" s="315"/>
      <c r="HA42" s="315"/>
      <c r="HB42" s="315"/>
      <c r="HC42" s="315"/>
      <c r="HD42" s="315"/>
      <c r="HE42" s="315"/>
      <c r="HF42" s="315"/>
      <c r="HG42" s="315"/>
      <c r="HH42" s="315"/>
      <c r="HI42" s="315"/>
      <c r="HJ42" s="315"/>
      <c r="HK42" s="315"/>
      <c r="HL42" s="315"/>
      <c r="HM42" s="315"/>
      <c r="HN42" s="315"/>
      <c r="HO42" s="315"/>
      <c r="HP42" s="315"/>
      <c r="HQ42" s="315"/>
      <c r="HR42" s="315"/>
      <c r="HS42" s="315"/>
      <c r="HT42" s="315"/>
      <c r="HU42" s="315"/>
      <c r="HV42" s="315"/>
      <c r="HW42" s="315"/>
      <c r="HX42" s="315"/>
      <c r="HY42" s="315"/>
      <c r="HZ42" s="315"/>
      <c r="IA42" s="315"/>
      <c r="IB42" s="315"/>
      <c r="IC42" s="315"/>
      <c r="ID42" s="315"/>
      <c r="IE42" s="315"/>
      <c r="IF42" s="315"/>
      <c r="IG42" s="315"/>
      <c r="IH42" s="315"/>
      <c r="II42" s="315"/>
      <c r="IJ42" s="315"/>
      <c r="IK42" s="315"/>
      <c r="IL42" s="315"/>
      <c r="IM42" s="315"/>
      <c r="IN42" s="315"/>
      <c r="IO42" s="315"/>
      <c r="IP42" s="315"/>
      <c r="IQ42" s="315"/>
      <c r="IR42" s="315"/>
      <c r="IS42" s="315"/>
      <c r="IT42" s="315"/>
    </row>
    <row r="43" s="383" customFormat="1" ht="24" customHeight="1" spans="1:254">
      <c r="A43" s="315"/>
      <c r="B43" s="315"/>
      <c r="C43" s="315"/>
      <c r="D43" s="315"/>
      <c r="E43" s="391"/>
      <c r="F43" s="392"/>
      <c r="G43" s="315"/>
      <c r="H43" s="315"/>
      <c r="I43" s="315"/>
      <c r="J43" s="315"/>
      <c r="K43" s="315"/>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315"/>
      <c r="AQ43" s="315"/>
      <c r="AR43" s="315"/>
      <c r="AS43" s="315"/>
      <c r="AT43" s="315"/>
      <c r="AU43" s="315"/>
      <c r="AV43" s="315"/>
      <c r="AW43" s="315"/>
      <c r="AX43" s="315"/>
      <c r="AY43" s="315"/>
      <c r="AZ43" s="315"/>
      <c r="BA43" s="315"/>
      <c r="BB43" s="315"/>
      <c r="BC43" s="315"/>
      <c r="BD43" s="315"/>
      <c r="BE43" s="315"/>
      <c r="BF43" s="315"/>
      <c r="BG43" s="315"/>
      <c r="BH43" s="315"/>
      <c r="BI43" s="315"/>
      <c r="BJ43" s="315"/>
      <c r="BK43" s="315"/>
      <c r="BL43" s="315"/>
      <c r="BM43" s="315"/>
      <c r="BN43" s="315"/>
      <c r="BO43" s="315"/>
      <c r="BP43" s="315"/>
      <c r="BQ43" s="315"/>
      <c r="BR43" s="315"/>
      <c r="BS43" s="315"/>
      <c r="BT43" s="315"/>
      <c r="BU43" s="315"/>
      <c r="BV43" s="315"/>
      <c r="BW43" s="315"/>
      <c r="BX43" s="315"/>
      <c r="BY43" s="315"/>
      <c r="BZ43" s="315"/>
      <c r="CA43" s="315"/>
      <c r="CB43" s="315"/>
      <c r="CC43" s="315"/>
      <c r="CD43" s="315"/>
      <c r="CE43" s="315"/>
      <c r="CF43" s="315"/>
      <c r="CG43" s="315"/>
      <c r="CH43" s="315"/>
      <c r="CI43" s="315"/>
      <c r="CJ43" s="315"/>
      <c r="CK43" s="315"/>
      <c r="CL43" s="315"/>
      <c r="CM43" s="315"/>
      <c r="CN43" s="315"/>
      <c r="CO43" s="315"/>
      <c r="CP43" s="315"/>
      <c r="CQ43" s="315"/>
      <c r="CR43" s="315"/>
      <c r="CS43" s="315"/>
      <c r="CT43" s="315"/>
      <c r="CU43" s="315"/>
      <c r="CV43" s="315"/>
      <c r="CW43" s="315"/>
      <c r="CX43" s="315"/>
      <c r="CY43" s="315"/>
      <c r="CZ43" s="315"/>
      <c r="DA43" s="315"/>
      <c r="DB43" s="315"/>
      <c r="DC43" s="315"/>
      <c r="DD43" s="315"/>
      <c r="DE43" s="315"/>
      <c r="DF43" s="315"/>
      <c r="DG43" s="315"/>
      <c r="DH43" s="315"/>
      <c r="DI43" s="315"/>
      <c r="DJ43" s="315"/>
      <c r="DK43" s="315"/>
      <c r="DL43" s="315"/>
      <c r="DM43" s="315"/>
      <c r="DN43" s="315"/>
      <c r="DO43" s="315"/>
      <c r="DP43" s="315"/>
      <c r="DQ43" s="315"/>
      <c r="DR43" s="315"/>
      <c r="DS43" s="315"/>
      <c r="DT43" s="315"/>
      <c r="DU43" s="315"/>
      <c r="DV43" s="315"/>
      <c r="DW43" s="315"/>
      <c r="DX43" s="315"/>
      <c r="DY43" s="315"/>
      <c r="DZ43" s="315"/>
      <c r="EA43" s="315"/>
      <c r="EB43" s="315"/>
      <c r="EC43" s="315"/>
      <c r="ED43" s="315"/>
      <c r="EE43" s="315"/>
      <c r="EF43" s="315"/>
      <c r="EG43" s="315"/>
      <c r="EH43" s="315"/>
      <c r="EI43" s="315"/>
      <c r="EJ43" s="315"/>
      <c r="EK43" s="315"/>
      <c r="EL43" s="315"/>
      <c r="EM43" s="315"/>
      <c r="EN43" s="315"/>
      <c r="EO43" s="315"/>
      <c r="EP43" s="315"/>
      <c r="EQ43" s="315"/>
      <c r="ER43" s="315"/>
      <c r="ES43" s="315"/>
      <c r="ET43" s="315"/>
      <c r="EU43" s="315"/>
      <c r="EV43" s="315"/>
      <c r="EW43" s="315"/>
      <c r="EX43" s="315"/>
      <c r="EY43" s="315"/>
      <c r="EZ43" s="315"/>
      <c r="FA43" s="315"/>
      <c r="FB43" s="315"/>
      <c r="FC43" s="315"/>
      <c r="FD43" s="315"/>
      <c r="FE43" s="315"/>
      <c r="FF43" s="315"/>
      <c r="FG43" s="315"/>
      <c r="FH43" s="315"/>
      <c r="FI43" s="315"/>
      <c r="FJ43" s="315"/>
      <c r="FK43" s="315"/>
      <c r="FL43" s="315"/>
      <c r="FM43" s="315"/>
      <c r="FN43" s="315"/>
      <c r="FO43" s="315"/>
      <c r="FP43" s="315"/>
      <c r="FQ43" s="315"/>
      <c r="FR43" s="315"/>
      <c r="FS43" s="315"/>
      <c r="FT43" s="315"/>
      <c r="FU43" s="315"/>
      <c r="FV43" s="315"/>
      <c r="FW43" s="315"/>
      <c r="FX43" s="315"/>
      <c r="FY43" s="315"/>
      <c r="FZ43" s="315"/>
      <c r="GA43" s="315"/>
      <c r="GB43" s="315"/>
      <c r="GC43" s="315"/>
      <c r="GD43" s="315"/>
      <c r="GE43" s="315"/>
      <c r="GF43" s="315"/>
      <c r="GG43" s="315"/>
      <c r="GH43" s="315"/>
      <c r="GI43" s="315"/>
      <c r="GJ43" s="315"/>
      <c r="GK43" s="315"/>
      <c r="GL43" s="315"/>
      <c r="GM43" s="315"/>
      <c r="GN43" s="315"/>
      <c r="GO43" s="315"/>
      <c r="GP43" s="315"/>
      <c r="GQ43" s="315"/>
      <c r="GR43" s="315"/>
      <c r="GS43" s="315"/>
      <c r="GT43" s="315"/>
      <c r="GU43" s="315"/>
      <c r="GV43" s="315"/>
      <c r="GW43" s="315"/>
      <c r="GX43" s="315"/>
      <c r="GY43" s="315"/>
      <c r="GZ43" s="315"/>
      <c r="HA43" s="315"/>
      <c r="HB43" s="315"/>
      <c r="HC43" s="315"/>
      <c r="HD43" s="315"/>
      <c r="HE43" s="315"/>
      <c r="HF43" s="315"/>
      <c r="HG43" s="315"/>
      <c r="HH43" s="315"/>
      <c r="HI43" s="315"/>
      <c r="HJ43" s="315"/>
      <c r="HK43" s="315"/>
      <c r="HL43" s="315"/>
      <c r="HM43" s="315"/>
      <c r="HN43" s="315"/>
      <c r="HO43" s="315"/>
      <c r="HP43" s="315"/>
      <c r="HQ43" s="315"/>
      <c r="HR43" s="315"/>
      <c r="HS43" s="315"/>
      <c r="HT43" s="315"/>
      <c r="HU43" s="315"/>
      <c r="HV43" s="315"/>
      <c r="HW43" s="315"/>
      <c r="HX43" s="315"/>
      <c r="HY43" s="315"/>
      <c r="HZ43" s="315"/>
      <c r="IA43" s="315"/>
      <c r="IB43" s="315"/>
      <c r="IC43" s="315"/>
      <c r="ID43" s="315"/>
      <c r="IE43" s="315"/>
      <c r="IF43" s="315"/>
      <c r="IG43" s="315"/>
      <c r="IH43" s="315"/>
      <c r="II43" s="315"/>
      <c r="IJ43" s="315"/>
      <c r="IK43" s="315"/>
      <c r="IL43" s="315"/>
      <c r="IM43" s="315"/>
      <c r="IN43" s="315"/>
      <c r="IO43" s="315"/>
      <c r="IP43" s="315"/>
      <c r="IQ43" s="315"/>
      <c r="IR43" s="315"/>
      <c r="IS43" s="315"/>
      <c r="IT43" s="315"/>
    </row>
    <row r="44" s="383" customFormat="1" ht="24" customHeight="1" spans="1:254">
      <c r="A44" s="315"/>
      <c r="B44" s="315"/>
      <c r="C44" s="315"/>
      <c r="D44" s="315"/>
      <c r="E44" s="391"/>
      <c r="F44" s="392"/>
      <c r="G44" s="315"/>
      <c r="H44" s="315"/>
      <c r="I44" s="315"/>
      <c r="J44" s="315"/>
      <c r="K44" s="315"/>
      <c r="L44" s="315"/>
      <c r="M44" s="315"/>
      <c r="N44" s="315"/>
      <c r="O44" s="315"/>
      <c r="P44" s="315"/>
      <c r="Q44" s="315"/>
      <c r="R44" s="315"/>
      <c r="S44" s="315"/>
      <c r="T44" s="315"/>
      <c r="U44" s="315"/>
      <c r="V44" s="315"/>
      <c r="W44" s="315"/>
      <c r="X44" s="315"/>
      <c r="Y44" s="315"/>
      <c r="Z44" s="315"/>
      <c r="AA44" s="315"/>
      <c r="AB44" s="315"/>
      <c r="AC44" s="315"/>
      <c r="AD44" s="315"/>
      <c r="AE44" s="315"/>
      <c r="AF44" s="315"/>
      <c r="AG44" s="315"/>
      <c r="AH44" s="315"/>
      <c r="AI44" s="315"/>
      <c r="AJ44" s="315"/>
      <c r="AK44" s="315"/>
      <c r="AL44" s="315"/>
      <c r="AM44" s="315"/>
      <c r="AN44" s="315"/>
      <c r="AO44" s="315"/>
      <c r="AP44" s="315"/>
      <c r="AQ44" s="315"/>
      <c r="AR44" s="315"/>
      <c r="AS44" s="315"/>
      <c r="AT44" s="315"/>
      <c r="AU44" s="315"/>
      <c r="AV44" s="315"/>
      <c r="AW44" s="315"/>
      <c r="AX44" s="315"/>
      <c r="AY44" s="315"/>
      <c r="AZ44" s="315"/>
      <c r="BA44" s="315"/>
      <c r="BB44" s="315"/>
      <c r="BC44" s="315"/>
      <c r="BD44" s="315"/>
      <c r="BE44" s="315"/>
      <c r="BF44" s="315"/>
      <c r="BG44" s="315"/>
      <c r="BH44" s="315"/>
      <c r="BI44" s="315"/>
      <c r="BJ44" s="315"/>
      <c r="BK44" s="315"/>
      <c r="BL44" s="315"/>
      <c r="BM44" s="315"/>
      <c r="BN44" s="315"/>
      <c r="BO44" s="315"/>
      <c r="BP44" s="315"/>
      <c r="BQ44" s="315"/>
      <c r="BR44" s="315"/>
      <c r="BS44" s="315"/>
      <c r="BT44" s="315"/>
      <c r="BU44" s="315"/>
      <c r="BV44" s="315"/>
      <c r="BW44" s="315"/>
      <c r="BX44" s="315"/>
      <c r="BY44" s="315"/>
      <c r="BZ44" s="315"/>
      <c r="CA44" s="315"/>
      <c r="CB44" s="315"/>
      <c r="CC44" s="315"/>
      <c r="CD44" s="315"/>
      <c r="CE44" s="315"/>
      <c r="CF44" s="315"/>
      <c r="CG44" s="315"/>
      <c r="CH44" s="315"/>
      <c r="CI44" s="315"/>
      <c r="CJ44" s="315"/>
      <c r="CK44" s="315"/>
      <c r="CL44" s="315"/>
      <c r="CM44" s="315"/>
      <c r="CN44" s="315"/>
      <c r="CO44" s="315"/>
      <c r="CP44" s="315"/>
      <c r="CQ44" s="315"/>
      <c r="CR44" s="315"/>
      <c r="CS44" s="315"/>
      <c r="CT44" s="315"/>
      <c r="CU44" s="315"/>
      <c r="CV44" s="315"/>
      <c r="CW44" s="315"/>
      <c r="CX44" s="315"/>
      <c r="CY44" s="315"/>
      <c r="CZ44" s="315"/>
      <c r="DA44" s="315"/>
      <c r="DB44" s="315"/>
      <c r="DC44" s="315"/>
      <c r="DD44" s="315"/>
      <c r="DE44" s="315"/>
      <c r="DF44" s="315"/>
      <c r="DG44" s="315"/>
      <c r="DH44" s="315"/>
      <c r="DI44" s="315"/>
      <c r="DJ44" s="315"/>
      <c r="DK44" s="315"/>
      <c r="DL44" s="315"/>
      <c r="DM44" s="315"/>
      <c r="DN44" s="315"/>
      <c r="DO44" s="315"/>
      <c r="DP44" s="315"/>
      <c r="DQ44" s="315"/>
      <c r="DR44" s="315"/>
      <c r="DS44" s="315"/>
      <c r="DT44" s="315"/>
      <c r="DU44" s="315"/>
      <c r="DV44" s="315"/>
      <c r="DW44" s="315"/>
      <c r="DX44" s="315"/>
      <c r="DY44" s="315"/>
      <c r="DZ44" s="315"/>
      <c r="EA44" s="315"/>
      <c r="EB44" s="315"/>
      <c r="EC44" s="315"/>
      <c r="ED44" s="315"/>
      <c r="EE44" s="315"/>
      <c r="EF44" s="315"/>
      <c r="EG44" s="315"/>
      <c r="EH44" s="315"/>
      <c r="EI44" s="315"/>
      <c r="EJ44" s="315"/>
      <c r="EK44" s="315"/>
      <c r="EL44" s="315"/>
      <c r="EM44" s="315"/>
      <c r="EN44" s="315"/>
      <c r="EO44" s="315"/>
      <c r="EP44" s="315"/>
      <c r="EQ44" s="315"/>
      <c r="ER44" s="315"/>
      <c r="ES44" s="315"/>
      <c r="ET44" s="315"/>
      <c r="EU44" s="315"/>
      <c r="EV44" s="315"/>
      <c r="EW44" s="315"/>
      <c r="EX44" s="315"/>
      <c r="EY44" s="315"/>
      <c r="EZ44" s="315"/>
      <c r="FA44" s="315"/>
      <c r="FB44" s="315"/>
      <c r="FC44" s="315"/>
      <c r="FD44" s="315"/>
      <c r="FE44" s="315"/>
      <c r="FF44" s="315"/>
      <c r="FG44" s="315"/>
      <c r="FH44" s="315"/>
      <c r="FI44" s="315"/>
      <c r="FJ44" s="315"/>
      <c r="FK44" s="315"/>
      <c r="FL44" s="315"/>
      <c r="FM44" s="315"/>
      <c r="FN44" s="315"/>
      <c r="FO44" s="315"/>
      <c r="FP44" s="315"/>
      <c r="FQ44" s="315"/>
      <c r="FR44" s="315"/>
      <c r="FS44" s="315"/>
      <c r="FT44" s="315"/>
      <c r="FU44" s="315"/>
      <c r="FV44" s="315"/>
      <c r="FW44" s="315"/>
      <c r="FX44" s="315"/>
      <c r="FY44" s="315"/>
      <c r="FZ44" s="315"/>
      <c r="GA44" s="315"/>
      <c r="GB44" s="315"/>
      <c r="GC44" s="315"/>
      <c r="GD44" s="315"/>
      <c r="GE44" s="315"/>
      <c r="GF44" s="315"/>
      <c r="GG44" s="315"/>
      <c r="GH44" s="315"/>
      <c r="GI44" s="315"/>
      <c r="GJ44" s="315"/>
      <c r="GK44" s="315"/>
      <c r="GL44" s="315"/>
      <c r="GM44" s="315"/>
      <c r="GN44" s="315"/>
      <c r="GO44" s="315"/>
      <c r="GP44" s="315"/>
      <c r="GQ44" s="315"/>
      <c r="GR44" s="315"/>
      <c r="GS44" s="315"/>
      <c r="GT44" s="315"/>
      <c r="GU44" s="315"/>
      <c r="GV44" s="315"/>
      <c r="GW44" s="315"/>
      <c r="GX44" s="315"/>
      <c r="GY44" s="315"/>
      <c r="GZ44" s="315"/>
      <c r="HA44" s="315"/>
      <c r="HB44" s="315"/>
      <c r="HC44" s="315"/>
      <c r="HD44" s="315"/>
      <c r="HE44" s="315"/>
      <c r="HF44" s="315"/>
      <c r="HG44" s="315"/>
      <c r="HH44" s="315"/>
      <c r="HI44" s="315"/>
      <c r="HJ44" s="315"/>
      <c r="HK44" s="315"/>
      <c r="HL44" s="315"/>
      <c r="HM44" s="315"/>
      <c r="HN44" s="315"/>
      <c r="HO44" s="315"/>
      <c r="HP44" s="315"/>
      <c r="HQ44" s="315"/>
      <c r="HR44" s="315"/>
      <c r="HS44" s="315"/>
      <c r="HT44" s="315"/>
      <c r="HU44" s="315"/>
      <c r="HV44" s="315"/>
      <c r="HW44" s="315"/>
      <c r="HX44" s="315"/>
      <c r="HY44" s="315"/>
      <c r="HZ44" s="315"/>
      <c r="IA44" s="315"/>
      <c r="IB44" s="315"/>
      <c r="IC44" s="315"/>
      <c r="ID44" s="315"/>
      <c r="IE44" s="315"/>
      <c r="IF44" s="315"/>
      <c r="IG44" s="315"/>
      <c r="IH44" s="315"/>
      <c r="II44" s="315"/>
      <c r="IJ44" s="315"/>
      <c r="IK44" s="315"/>
      <c r="IL44" s="315"/>
      <c r="IM44" s="315"/>
      <c r="IN44" s="315"/>
      <c r="IO44" s="315"/>
      <c r="IP44" s="315"/>
      <c r="IQ44" s="315"/>
      <c r="IR44" s="315"/>
      <c r="IS44" s="315"/>
      <c r="IT44" s="315"/>
    </row>
    <row r="45" s="383" customFormat="1" ht="24" customHeight="1" spans="1:254">
      <c r="A45" s="315"/>
      <c r="B45" s="315"/>
      <c r="C45" s="315"/>
      <c r="D45" s="315"/>
      <c r="E45" s="391"/>
      <c r="F45" s="392"/>
      <c r="G45" s="315"/>
      <c r="H45" s="315"/>
      <c r="I45" s="315"/>
      <c r="J45" s="315"/>
      <c r="K45" s="315"/>
      <c r="L45" s="315"/>
      <c r="M45" s="315"/>
      <c r="N45" s="315"/>
      <c r="O45" s="315"/>
      <c r="P45" s="315"/>
      <c r="Q45" s="315"/>
      <c r="R45" s="315"/>
      <c r="S45" s="315"/>
      <c r="T45" s="315"/>
      <c r="U45" s="315"/>
      <c r="V45" s="315"/>
      <c r="W45" s="315"/>
      <c r="X45" s="315"/>
      <c r="Y45" s="315"/>
      <c r="Z45" s="315"/>
      <c r="AA45" s="315"/>
      <c r="AB45" s="315"/>
      <c r="AC45" s="315"/>
      <c r="AD45" s="315"/>
      <c r="AE45" s="315"/>
      <c r="AF45" s="315"/>
      <c r="AG45" s="315"/>
      <c r="AH45" s="315"/>
      <c r="AI45" s="315"/>
      <c r="AJ45" s="315"/>
      <c r="AK45" s="315"/>
      <c r="AL45" s="315"/>
      <c r="AM45" s="315"/>
      <c r="AN45" s="315"/>
      <c r="AO45" s="315"/>
      <c r="AP45" s="315"/>
      <c r="AQ45" s="315"/>
      <c r="AR45" s="315"/>
      <c r="AS45" s="315"/>
      <c r="AT45" s="315"/>
      <c r="AU45" s="315"/>
      <c r="AV45" s="315"/>
      <c r="AW45" s="315"/>
      <c r="AX45" s="315"/>
      <c r="AY45" s="315"/>
      <c r="AZ45" s="315"/>
      <c r="BA45" s="315"/>
      <c r="BB45" s="315"/>
      <c r="BC45" s="315"/>
      <c r="BD45" s="315"/>
      <c r="BE45" s="315"/>
      <c r="BF45" s="315"/>
      <c r="BG45" s="315"/>
      <c r="BH45" s="315"/>
      <c r="BI45" s="315"/>
      <c r="BJ45" s="315"/>
      <c r="BK45" s="315"/>
      <c r="BL45" s="315"/>
      <c r="BM45" s="315"/>
      <c r="BN45" s="315"/>
      <c r="BO45" s="315"/>
      <c r="BP45" s="315"/>
      <c r="BQ45" s="315"/>
      <c r="BR45" s="315"/>
      <c r="BS45" s="315"/>
      <c r="BT45" s="315"/>
      <c r="BU45" s="315"/>
      <c r="BV45" s="315"/>
      <c r="BW45" s="315"/>
      <c r="BX45" s="315"/>
      <c r="BY45" s="315"/>
      <c r="BZ45" s="315"/>
      <c r="CA45" s="315"/>
      <c r="CB45" s="315"/>
      <c r="CC45" s="315"/>
      <c r="CD45" s="315"/>
      <c r="CE45" s="315"/>
      <c r="CF45" s="315"/>
      <c r="CG45" s="315"/>
      <c r="CH45" s="315"/>
      <c r="CI45" s="315"/>
      <c r="CJ45" s="315"/>
      <c r="CK45" s="315"/>
      <c r="CL45" s="315"/>
      <c r="CM45" s="315"/>
      <c r="CN45" s="315"/>
      <c r="CO45" s="315"/>
      <c r="CP45" s="315"/>
      <c r="CQ45" s="315"/>
      <c r="CR45" s="315"/>
      <c r="CS45" s="315"/>
      <c r="CT45" s="315"/>
      <c r="CU45" s="315"/>
      <c r="CV45" s="315"/>
      <c r="CW45" s="315"/>
      <c r="CX45" s="315"/>
      <c r="CY45" s="315"/>
      <c r="CZ45" s="315"/>
      <c r="DA45" s="315"/>
      <c r="DB45" s="315"/>
      <c r="DC45" s="315"/>
      <c r="DD45" s="315"/>
      <c r="DE45" s="315"/>
      <c r="DF45" s="315"/>
      <c r="DG45" s="315"/>
      <c r="DH45" s="315"/>
      <c r="DI45" s="315"/>
      <c r="DJ45" s="315"/>
      <c r="DK45" s="315"/>
      <c r="DL45" s="315"/>
      <c r="DM45" s="315"/>
      <c r="DN45" s="315"/>
      <c r="DO45" s="315"/>
      <c r="DP45" s="315"/>
      <c r="DQ45" s="315"/>
      <c r="DR45" s="315"/>
      <c r="DS45" s="315"/>
      <c r="DT45" s="315"/>
      <c r="DU45" s="315"/>
      <c r="DV45" s="315"/>
      <c r="DW45" s="315"/>
      <c r="DX45" s="315"/>
      <c r="DY45" s="315"/>
      <c r="DZ45" s="315"/>
      <c r="EA45" s="315"/>
      <c r="EB45" s="315"/>
      <c r="EC45" s="315"/>
      <c r="ED45" s="315"/>
      <c r="EE45" s="315"/>
      <c r="EF45" s="315"/>
      <c r="EG45" s="315"/>
      <c r="EH45" s="315"/>
      <c r="EI45" s="315"/>
      <c r="EJ45" s="315"/>
      <c r="EK45" s="315"/>
      <c r="EL45" s="315"/>
      <c r="EM45" s="315"/>
      <c r="EN45" s="315"/>
      <c r="EO45" s="315"/>
      <c r="EP45" s="315"/>
      <c r="EQ45" s="315"/>
      <c r="ER45" s="315"/>
      <c r="ES45" s="315"/>
      <c r="ET45" s="315"/>
      <c r="EU45" s="315"/>
      <c r="EV45" s="315"/>
      <c r="EW45" s="315"/>
      <c r="EX45" s="315"/>
      <c r="EY45" s="315"/>
      <c r="EZ45" s="315"/>
      <c r="FA45" s="315"/>
      <c r="FB45" s="315"/>
      <c r="FC45" s="315"/>
      <c r="FD45" s="315"/>
      <c r="FE45" s="315"/>
      <c r="FF45" s="315"/>
      <c r="FG45" s="315"/>
      <c r="FH45" s="315"/>
      <c r="FI45" s="315"/>
      <c r="FJ45" s="315"/>
      <c r="FK45" s="315"/>
      <c r="FL45" s="315"/>
      <c r="FM45" s="315"/>
      <c r="FN45" s="315"/>
      <c r="FO45" s="315"/>
      <c r="FP45" s="315"/>
      <c r="FQ45" s="315"/>
      <c r="FR45" s="315"/>
      <c r="FS45" s="315"/>
      <c r="FT45" s="315"/>
      <c r="FU45" s="315"/>
      <c r="FV45" s="315"/>
      <c r="FW45" s="315"/>
      <c r="FX45" s="315"/>
      <c r="FY45" s="315"/>
      <c r="FZ45" s="315"/>
      <c r="GA45" s="315"/>
      <c r="GB45" s="315"/>
      <c r="GC45" s="315"/>
      <c r="GD45" s="315"/>
      <c r="GE45" s="315"/>
      <c r="GF45" s="315"/>
      <c r="GG45" s="315"/>
      <c r="GH45" s="315"/>
      <c r="GI45" s="315"/>
      <c r="GJ45" s="315"/>
      <c r="GK45" s="315"/>
      <c r="GL45" s="315"/>
      <c r="GM45" s="315"/>
      <c r="GN45" s="315"/>
      <c r="GO45" s="315"/>
      <c r="GP45" s="315"/>
      <c r="GQ45" s="315"/>
      <c r="GR45" s="315"/>
      <c r="GS45" s="315"/>
      <c r="GT45" s="315"/>
      <c r="GU45" s="315"/>
      <c r="GV45" s="315"/>
      <c r="GW45" s="315"/>
      <c r="GX45" s="315"/>
      <c r="GY45" s="315"/>
      <c r="GZ45" s="315"/>
      <c r="HA45" s="315"/>
      <c r="HB45" s="315"/>
      <c r="HC45" s="315"/>
      <c r="HD45" s="315"/>
      <c r="HE45" s="315"/>
      <c r="HF45" s="315"/>
      <c r="HG45" s="315"/>
      <c r="HH45" s="315"/>
      <c r="HI45" s="315"/>
      <c r="HJ45" s="315"/>
      <c r="HK45" s="315"/>
      <c r="HL45" s="315"/>
      <c r="HM45" s="315"/>
      <c r="HN45" s="315"/>
      <c r="HO45" s="315"/>
      <c r="HP45" s="315"/>
      <c r="HQ45" s="315"/>
      <c r="HR45" s="315"/>
      <c r="HS45" s="315"/>
      <c r="HT45" s="315"/>
      <c r="HU45" s="315"/>
      <c r="HV45" s="315"/>
      <c r="HW45" s="315"/>
      <c r="HX45" s="315"/>
      <c r="HY45" s="315"/>
      <c r="HZ45" s="315"/>
      <c r="IA45" s="315"/>
      <c r="IB45" s="315"/>
      <c r="IC45" s="315"/>
      <c r="ID45" s="315"/>
      <c r="IE45" s="315"/>
      <c r="IF45" s="315"/>
      <c r="IG45" s="315"/>
      <c r="IH45" s="315"/>
      <c r="II45" s="315"/>
      <c r="IJ45" s="315"/>
      <c r="IK45" s="315"/>
      <c r="IL45" s="315"/>
      <c r="IM45" s="315"/>
      <c r="IN45" s="315"/>
      <c r="IO45" s="315"/>
      <c r="IP45" s="315"/>
      <c r="IQ45" s="315"/>
      <c r="IR45" s="315"/>
      <c r="IS45" s="315"/>
      <c r="IT45" s="315"/>
    </row>
    <row r="46" s="383" customFormat="1" ht="24" customHeight="1" spans="1:254">
      <c r="A46" s="315"/>
      <c r="B46" s="315"/>
      <c r="C46" s="315"/>
      <c r="D46" s="315"/>
      <c r="E46" s="391"/>
      <c r="F46" s="392"/>
      <c r="G46" s="315"/>
      <c r="H46" s="315"/>
      <c r="I46" s="315"/>
      <c r="J46" s="315"/>
      <c r="K46" s="315"/>
      <c r="L46" s="315"/>
      <c r="M46" s="315"/>
      <c r="N46" s="315"/>
      <c r="O46" s="315"/>
      <c r="P46" s="315"/>
      <c r="Q46" s="315"/>
      <c r="R46" s="315"/>
      <c r="S46" s="315"/>
      <c r="T46" s="315"/>
      <c r="U46" s="315"/>
      <c r="V46" s="315"/>
      <c r="W46" s="315"/>
      <c r="X46" s="315"/>
      <c r="Y46" s="315"/>
      <c r="Z46" s="315"/>
      <c r="AA46" s="315"/>
      <c r="AB46" s="315"/>
      <c r="AC46" s="315"/>
      <c r="AD46" s="315"/>
      <c r="AE46" s="315"/>
      <c r="AF46" s="315"/>
      <c r="AG46" s="315"/>
      <c r="AH46" s="315"/>
      <c r="AI46" s="315"/>
      <c r="AJ46" s="315"/>
      <c r="AK46" s="315"/>
      <c r="AL46" s="315"/>
      <c r="AM46" s="315"/>
      <c r="AN46" s="315"/>
      <c r="AO46" s="315"/>
      <c r="AP46" s="315"/>
      <c r="AQ46" s="315"/>
      <c r="AR46" s="315"/>
      <c r="AS46" s="315"/>
      <c r="AT46" s="315"/>
      <c r="AU46" s="315"/>
      <c r="AV46" s="315"/>
      <c r="AW46" s="315"/>
      <c r="AX46" s="315"/>
      <c r="AY46" s="315"/>
      <c r="AZ46" s="315"/>
      <c r="BA46" s="315"/>
      <c r="BB46" s="315"/>
      <c r="BC46" s="315"/>
      <c r="BD46" s="315"/>
      <c r="BE46" s="315"/>
      <c r="BF46" s="315"/>
      <c r="BG46" s="315"/>
      <c r="BH46" s="315"/>
      <c r="BI46" s="315"/>
      <c r="BJ46" s="315"/>
      <c r="BK46" s="315"/>
      <c r="BL46" s="315"/>
      <c r="BM46" s="315"/>
      <c r="BN46" s="315"/>
      <c r="BO46" s="315"/>
      <c r="BP46" s="315"/>
      <c r="BQ46" s="315"/>
      <c r="BR46" s="315"/>
      <c r="BS46" s="315"/>
      <c r="BT46" s="315"/>
      <c r="BU46" s="315"/>
      <c r="BV46" s="315"/>
      <c r="BW46" s="315"/>
      <c r="BX46" s="315"/>
      <c r="BY46" s="315"/>
      <c r="BZ46" s="315"/>
      <c r="CA46" s="315"/>
      <c r="CB46" s="315"/>
      <c r="CC46" s="315"/>
      <c r="CD46" s="315"/>
      <c r="CE46" s="315"/>
      <c r="CF46" s="315"/>
      <c r="CG46" s="315"/>
      <c r="CH46" s="315"/>
      <c r="CI46" s="315"/>
      <c r="CJ46" s="315"/>
      <c r="CK46" s="315"/>
      <c r="CL46" s="315"/>
      <c r="CM46" s="315"/>
      <c r="CN46" s="315"/>
      <c r="CO46" s="315"/>
      <c r="CP46" s="315"/>
      <c r="CQ46" s="315"/>
      <c r="CR46" s="315"/>
      <c r="CS46" s="315"/>
      <c r="CT46" s="315"/>
      <c r="CU46" s="315"/>
      <c r="CV46" s="315"/>
      <c r="CW46" s="315"/>
      <c r="CX46" s="315"/>
      <c r="CY46" s="315"/>
      <c r="CZ46" s="315"/>
      <c r="DA46" s="315"/>
      <c r="DB46" s="315"/>
      <c r="DC46" s="315"/>
      <c r="DD46" s="315"/>
      <c r="DE46" s="315"/>
      <c r="DF46" s="315"/>
      <c r="DG46" s="315"/>
      <c r="DH46" s="315"/>
      <c r="DI46" s="315"/>
      <c r="DJ46" s="315"/>
      <c r="DK46" s="315"/>
      <c r="DL46" s="315"/>
      <c r="DM46" s="315"/>
      <c r="DN46" s="315"/>
      <c r="DO46" s="315"/>
      <c r="DP46" s="315"/>
      <c r="DQ46" s="315"/>
      <c r="DR46" s="315"/>
      <c r="DS46" s="315"/>
      <c r="DT46" s="315"/>
      <c r="DU46" s="315"/>
      <c r="DV46" s="315"/>
      <c r="DW46" s="315"/>
      <c r="DX46" s="315"/>
      <c r="DY46" s="315"/>
      <c r="DZ46" s="315"/>
      <c r="EA46" s="315"/>
      <c r="EB46" s="315"/>
      <c r="EC46" s="315"/>
      <c r="ED46" s="315"/>
      <c r="EE46" s="315"/>
      <c r="EF46" s="315"/>
      <c r="EG46" s="315"/>
      <c r="EH46" s="315"/>
      <c r="EI46" s="315"/>
      <c r="EJ46" s="315"/>
      <c r="EK46" s="315"/>
      <c r="EL46" s="315"/>
      <c r="EM46" s="315"/>
      <c r="EN46" s="315"/>
      <c r="EO46" s="315"/>
      <c r="EP46" s="315"/>
      <c r="EQ46" s="315"/>
      <c r="ER46" s="315"/>
      <c r="ES46" s="315"/>
      <c r="ET46" s="315"/>
      <c r="EU46" s="315"/>
      <c r="EV46" s="315"/>
      <c r="EW46" s="315"/>
      <c r="EX46" s="315"/>
      <c r="EY46" s="315"/>
      <c r="EZ46" s="315"/>
      <c r="FA46" s="315"/>
      <c r="FB46" s="315"/>
      <c r="FC46" s="315"/>
      <c r="FD46" s="315"/>
      <c r="FE46" s="315"/>
      <c r="FF46" s="315"/>
      <c r="FG46" s="315"/>
      <c r="FH46" s="315"/>
      <c r="FI46" s="315"/>
      <c r="FJ46" s="315"/>
      <c r="FK46" s="315"/>
      <c r="FL46" s="315"/>
      <c r="FM46" s="315"/>
      <c r="FN46" s="315"/>
      <c r="FO46" s="315"/>
      <c r="FP46" s="315"/>
      <c r="FQ46" s="315"/>
      <c r="FR46" s="315"/>
      <c r="FS46" s="315"/>
      <c r="FT46" s="315"/>
      <c r="FU46" s="315"/>
      <c r="FV46" s="315"/>
      <c r="FW46" s="315"/>
      <c r="FX46" s="315"/>
      <c r="FY46" s="315"/>
      <c r="FZ46" s="315"/>
      <c r="GA46" s="315"/>
      <c r="GB46" s="315"/>
      <c r="GC46" s="315"/>
      <c r="GD46" s="315"/>
      <c r="GE46" s="315"/>
      <c r="GF46" s="315"/>
      <c r="GG46" s="315"/>
      <c r="GH46" s="315"/>
      <c r="GI46" s="315"/>
      <c r="GJ46" s="315"/>
      <c r="GK46" s="315"/>
      <c r="GL46" s="315"/>
      <c r="GM46" s="315"/>
      <c r="GN46" s="315"/>
      <c r="GO46" s="315"/>
      <c r="GP46" s="315"/>
      <c r="GQ46" s="315"/>
      <c r="GR46" s="315"/>
      <c r="GS46" s="315"/>
      <c r="GT46" s="315"/>
      <c r="GU46" s="315"/>
      <c r="GV46" s="315"/>
      <c r="GW46" s="315"/>
      <c r="GX46" s="315"/>
      <c r="GY46" s="315"/>
      <c r="GZ46" s="315"/>
      <c r="HA46" s="315"/>
      <c r="HB46" s="315"/>
      <c r="HC46" s="315"/>
      <c r="HD46" s="315"/>
      <c r="HE46" s="315"/>
      <c r="HF46" s="315"/>
      <c r="HG46" s="315"/>
      <c r="HH46" s="315"/>
      <c r="HI46" s="315"/>
      <c r="HJ46" s="315"/>
      <c r="HK46" s="315"/>
      <c r="HL46" s="315"/>
      <c r="HM46" s="315"/>
      <c r="HN46" s="315"/>
      <c r="HO46" s="315"/>
      <c r="HP46" s="315"/>
      <c r="HQ46" s="315"/>
      <c r="HR46" s="315"/>
      <c r="HS46" s="315"/>
      <c r="HT46" s="315"/>
      <c r="HU46" s="315"/>
      <c r="HV46" s="315"/>
      <c r="HW46" s="315"/>
      <c r="HX46" s="315"/>
      <c r="HY46" s="315"/>
      <c r="HZ46" s="315"/>
      <c r="IA46" s="315"/>
      <c r="IB46" s="315"/>
      <c r="IC46" s="315"/>
      <c r="ID46" s="315"/>
      <c r="IE46" s="315"/>
      <c r="IF46" s="315"/>
      <c r="IG46" s="315"/>
      <c r="IH46" s="315"/>
      <c r="II46" s="315"/>
      <c r="IJ46" s="315"/>
      <c r="IK46" s="315"/>
      <c r="IL46" s="315"/>
      <c r="IM46" s="315"/>
      <c r="IN46" s="315"/>
      <c r="IO46" s="315"/>
      <c r="IP46" s="315"/>
      <c r="IQ46" s="315"/>
      <c r="IR46" s="315"/>
      <c r="IS46" s="315"/>
      <c r="IT46" s="315"/>
    </row>
    <row r="47" s="383" customFormat="1" ht="24" customHeight="1" spans="1:254">
      <c r="A47" s="315"/>
      <c r="B47" s="315"/>
      <c r="C47" s="315"/>
      <c r="D47" s="315"/>
      <c r="E47" s="391"/>
      <c r="F47" s="392"/>
      <c r="G47" s="315"/>
      <c r="H47" s="315"/>
      <c r="I47" s="315"/>
      <c r="J47" s="315"/>
      <c r="K47" s="315"/>
      <c r="L47" s="315"/>
      <c r="M47" s="315"/>
      <c r="N47" s="315"/>
      <c r="O47" s="315"/>
      <c r="P47" s="315"/>
      <c r="Q47" s="315"/>
      <c r="R47" s="315"/>
      <c r="S47" s="315"/>
      <c r="T47" s="315"/>
      <c r="U47" s="315"/>
      <c r="V47" s="315"/>
      <c r="W47" s="315"/>
      <c r="X47" s="315"/>
      <c r="Y47" s="315"/>
      <c r="Z47" s="315"/>
      <c r="AA47" s="315"/>
      <c r="AB47" s="315"/>
      <c r="AC47" s="315"/>
      <c r="AD47" s="315"/>
      <c r="AE47" s="315"/>
      <c r="AF47" s="315"/>
      <c r="AG47" s="315"/>
      <c r="AH47" s="315"/>
      <c r="AI47" s="315"/>
      <c r="AJ47" s="315"/>
      <c r="AK47" s="315"/>
      <c r="AL47" s="315"/>
      <c r="AM47" s="315"/>
      <c r="AN47" s="315"/>
      <c r="AO47" s="315"/>
      <c r="AP47" s="315"/>
      <c r="AQ47" s="315"/>
      <c r="AR47" s="315"/>
      <c r="AS47" s="315"/>
      <c r="AT47" s="315"/>
      <c r="AU47" s="315"/>
      <c r="AV47" s="315"/>
      <c r="AW47" s="315"/>
      <c r="AX47" s="315"/>
      <c r="AY47" s="315"/>
      <c r="AZ47" s="315"/>
      <c r="BA47" s="315"/>
      <c r="BB47" s="315"/>
      <c r="BC47" s="315"/>
      <c r="BD47" s="315"/>
      <c r="BE47" s="315"/>
      <c r="BF47" s="315"/>
      <c r="BG47" s="315"/>
      <c r="BH47" s="315"/>
      <c r="BI47" s="315"/>
      <c r="BJ47" s="315"/>
      <c r="BK47" s="315"/>
      <c r="BL47" s="315"/>
      <c r="BM47" s="315"/>
      <c r="BN47" s="315"/>
      <c r="BO47" s="315"/>
      <c r="BP47" s="315"/>
      <c r="BQ47" s="315"/>
      <c r="BR47" s="315"/>
      <c r="BS47" s="315"/>
      <c r="BT47" s="315"/>
      <c r="BU47" s="315"/>
      <c r="BV47" s="315"/>
      <c r="BW47" s="315"/>
      <c r="BX47" s="315"/>
      <c r="BY47" s="315"/>
      <c r="BZ47" s="315"/>
      <c r="CA47" s="315"/>
      <c r="CB47" s="315"/>
      <c r="CC47" s="315"/>
      <c r="CD47" s="315"/>
      <c r="CE47" s="315"/>
      <c r="CF47" s="315"/>
      <c r="CG47" s="315"/>
      <c r="CH47" s="315"/>
      <c r="CI47" s="315"/>
      <c r="CJ47" s="315"/>
      <c r="CK47" s="315"/>
      <c r="CL47" s="315"/>
      <c r="CM47" s="315"/>
      <c r="CN47" s="315"/>
      <c r="CO47" s="315"/>
      <c r="CP47" s="315"/>
      <c r="CQ47" s="315"/>
      <c r="CR47" s="315"/>
      <c r="CS47" s="315"/>
      <c r="CT47" s="315"/>
      <c r="CU47" s="315"/>
      <c r="CV47" s="315"/>
      <c r="CW47" s="315"/>
      <c r="CX47" s="315"/>
      <c r="CY47" s="315"/>
      <c r="CZ47" s="315"/>
      <c r="DA47" s="315"/>
      <c r="DB47" s="315"/>
      <c r="DC47" s="315"/>
      <c r="DD47" s="315"/>
      <c r="DE47" s="315"/>
      <c r="DF47" s="315"/>
      <c r="DG47" s="315"/>
      <c r="DH47" s="315"/>
      <c r="DI47" s="315"/>
      <c r="DJ47" s="315"/>
      <c r="DK47" s="315"/>
      <c r="DL47" s="315"/>
      <c r="DM47" s="315"/>
      <c r="DN47" s="315"/>
      <c r="DO47" s="315"/>
      <c r="DP47" s="315"/>
      <c r="DQ47" s="315"/>
      <c r="DR47" s="315"/>
      <c r="DS47" s="315"/>
      <c r="DT47" s="315"/>
      <c r="DU47" s="315"/>
      <c r="DV47" s="315"/>
      <c r="DW47" s="315"/>
      <c r="DX47" s="315"/>
      <c r="DY47" s="315"/>
      <c r="DZ47" s="315"/>
      <c r="EA47" s="315"/>
      <c r="EB47" s="315"/>
      <c r="EC47" s="315"/>
      <c r="ED47" s="315"/>
      <c r="EE47" s="315"/>
      <c r="EF47" s="315"/>
      <c r="EG47" s="315"/>
      <c r="EH47" s="315"/>
      <c r="EI47" s="315"/>
      <c r="EJ47" s="315"/>
      <c r="EK47" s="315"/>
      <c r="EL47" s="315"/>
      <c r="EM47" s="315"/>
      <c r="EN47" s="315"/>
      <c r="EO47" s="315"/>
      <c r="EP47" s="315"/>
      <c r="EQ47" s="315"/>
      <c r="ER47" s="315"/>
      <c r="ES47" s="315"/>
      <c r="ET47" s="315"/>
      <c r="EU47" s="315"/>
      <c r="EV47" s="315"/>
      <c r="EW47" s="315"/>
      <c r="EX47" s="315"/>
      <c r="EY47" s="315"/>
      <c r="EZ47" s="315"/>
      <c r="FA47" s="315"/>
      <c r="FB47" s="315"/>
      <c r="FC47" s="315"/>
      <c r="FD47" s="315"/>
      <c r="FE47" s="315"/>
      <c r="FF47" s="315"/>
      <c r="FG47" s="315"/>
      <c r="FH47" s="315"/>
      <c r="FI47" s="315"/>
      <c r="FJ47" s="315"/>
      <c r="FK47" s="315"/>
      <c r="FL47" s="315"/>
      <c r="FM47" s="315"/>
      <c r="FN47" s="315"/>
      <c r="FO47" s="315"/>
      <c r="FP47" s="315"/>
      <c r="FQ47" s="315"/>
      <c r="FR47" s="315"/>
      <c r="FS47" s="315"/>
      <c r="FT47" s="315"/>
      <c r="FU47" s="315"/>
      <c r="FV47" s="315"/>
      <c r="FW47" s="315"/>
      <c r="FX47" s="315"/>
      <c r="FY47" s="315"/>
      <c r="FZ47" s="315"/>
      <c r="GA47" s="315"/>
      <c r="GB47" s="315"/>
      <c r="GC47" s="315"/>
      <c r="GD47" s="315"/>
      <c r="GE47" s="315"/>
      <c r="GF47" s="315"/>
      <c r="GG47" s="315"/>
      <c r="GH47" s="315"/>
      <c r="GI47" s="315"/>
      <c r="GJ47" s="315"/>
      <c r="GK47" s="315"/>
      <c r="GL47" s="315"/>
      <c r="GM47" s="315"/>
      <c r="GN47" s="315"/>
      <c r="GO47" s="315"/>
      <c r="GP47" s="315"/>
      <c r="GQ47" s="315"/>
      <c r="GR47" s="315"/>
      <c r="GS47" s="315"/>
      <c r="GT47" s="315"/>
      <c r="GU47" s="315"/>
      <c r="GV47" s="315"/>
      <c r="GW47" s="315"/>
      <c r="GX47" s="315"/>
      <c r="GY47" s="315"/>
      <c r="GZ47" s="315"/>
      <c r="HA47" s="315"/>
      <c r="HB47" s="315"/>
      <c r="HC47" s="315"/>
      <c r="HD47" s="315"/>
      <c r="HE47" s="315"/>
      <c r="HF47" s="315"/>
      <c r="HG47" s="315"/>
      <c r="HH47" s="315"/>
      <c r="HI47" s="315"/>
      <c r="HJ47" s="315"/>
      <c r="HK47" s="315"/>
      <c r="HL47" s="315"/>
      <c r="HM47" s="315"/>
      <c r="HN47" s="315"/>
      <c r="HO47" s="315"/>
      <c r="HP47" s="315"/>
      <c r="HQ47" s="315"/>
      <c r="HR47" s="315"/>
      <c r="HS47" s="315"/>
      <c r="HT47" s="315"/>
      <c r="HU47" s="315"/>
      <c r="HV47" s="315"/>
      <c r="HW47" s="315"/>
      <c r="HX47" s="315"/>
      <c r="HY47" s="315"/>
      <c r="HZ47" s="315"/>
      <c r="IA47" s="315"/>
      <c r="IB47" s="315"/>
      <c r="IC47" s="315"/>
      <c r="ID47" s="315"/>
      <c r="IE47" s="315"/>
      <c r="IF47" s="315"/>
      <c r="IG47" s="315"/>
      <c r="IH47" s="315"/>
      <c r="II47" s="315"/>
      <c r="IJ47" s="315"/>
      <c r="IK47" s="315"/>
      <c r="IL47" s="315"/>
      <c r="IM47" s="315"/>
      <c r="IN47" s="315"/>
      <c r="IO47" s="315"/>
      <c r="IP47" s="315"/>
      <c r="IQ47" s="315"/>
      <c r="IR47" s="315"/>
      <c r="IS47" s="315"/>
      <c r="IT47" s="315"/>
    </row>
    <row r="48" s="383" customFormat="1" ht="24" customHeight="1" spans="1:254">
      <c r="A48" s="315"/>
      <c r="B48" s="315"/>
      <c r="C48" s="315"/>
      <c r="D48" s="315"/>
      <c r="E48" s="391"/>
      <c r="F48" s="392"/>
      <c r="G48" s="315"/>
      <c r="H48" s="315"/>
      <c r="I48" s="315"/>
      <c r="J48" s="315"/>
      <c r="K48" s="315"/>
      <c r="L48" s="315"/>
      <c r="M48" s="315"/>
      <c r="N48" s="315"/>
      <c r="O48" s="315"/>
      <c r="P48" s="315"/>
      <c r="Q48" s="315"/>
      <c r="R48" s="315"/>
      <c r="S48" s="315"/>
      <c r="T48" s="315"/>
      <c r="U48" s="315"/>
      <c r="V48" s="315"/>
      <c r="W48" s="315"/>
      <c r="X48" s="315"/>
      <c r="Y48" s="315"/>
      <c r="Z48" s="315"/>
      <c r="AA48" s="315"/>
      <c r="AB48" s="315"/>
      <c r="AC48" s="315"/>
      <c r="AD48" s="315"/>
      <c r="AE48" s="315"/>
      <c r="AF48" s="315"/>
      <c r="AG48" s="315"/>
      <c r="AH48" s="315"/>
      <c r="AI48" s="315"/>
      <c r="AJ48" s="315"/>
      <c r="AK48" s="315"/>
      <c r="AL48" s="315"/>
      <c r="AM48" s="315"/>
      <c r="AN48" s="315"/>
      <c r="AO48" s="315"/>
      <c r="AP48" s="315"/>
      <c r="AQ48" s="315"/>
      <c r="AR48" s="315"/>
      <c r="AS48" s="315"/>
      <c r="AT48" s="315"/>
      <c r="AU48" s="315"/>
      <c r="AV48" s="315"/>
      <c r="AW48" s="315"/>
      <c r="AX48" s="315"/>
      <c r="AY48" s="315"/>
      <c r="AZ48" s="315"/>
      <c r="BA48" s="315"/>
      <c r="BB48" s="315"/>
      <c r="BC48" s="315"/>
      <c r="BD48" s="315"/>
      <c r="BE48" s="315"/>
      <c r="BF48" s="315"/>
      <c r="BG48" s="315"/>
      <c r="BH48" s="315"/>
      <c r="BI48" s="315"/>
      <c r="BJ48" s="315"/>
      <c r="BK48" s="315"/>
      <c r="BL48" s="315"/>
      <c r="BM48" s="315"/>
      <c r="BN48" s="315"/>
      <c r="BO48" s="315"/>
      <c r="BP48" s="315"/>
      <c r="BQ48" s="315"/>
      <c r="BR48" s="315"/>
      <c r="BS48" s="315"/>
      <c r="BT48" s="315"/>
      <c r="BU48" s="315"/>
      <c r="BV48" s="315"/>
      <c r="BW48" s="315"/>
      <c r="BX48" s="315"/>
      <c r="BY48" s="315"/>
      <c r="BZ48" s="315"/>
      <c r="CA48" s="315"/>
      <c r="CB48" s="315"/>
      <c r="CC48" s="315"/>
      <c r="CD48" s="315"/>
      <c r="CE48" s="315"/>
      <c r="CF48" s="315"/>
      <c r="CG48" s="315"/>
      <c r="CH48" s="315"/>
      <c r="CI48" s="315"/>
      <c r="CJ48" s="315"/>
      <c r="CK48" s="315"/>
      <c r="CL48" s="315"/>
      <c r="CM48" s="315"/>
      <c r="CN48" s="315"/>
      <c r="CO48" s="315"/>
      <c r="CP48" s="315"/>
      <c r="CQ48" s="315"/>
      <c r="CR48" s="315"/>
      <c r="CS48" s="315"/>
      <c r="CT48" s="315"/>
      <c r="CU48" s="315"/>
      <c r="CV48" s="315"/>
      <c r="CW48" s="315"/>
      <c r="CX48" s="315"/>
      <c r="CY48" s="315"/>
      <c r="CZ48" s="315"/>
      <c r="DA48" s="315"/>
      <c r="DB48" s="315"/>
      <c r="DC48" s="315"/>
      <c r="DD48" s="315"/>
      <c r="DE48" s="315"/>
      <c r="DF48" s="315"/>
      <c r="DG48" s="315"/>
      <c r="DH48" s="315"/>
      <c r="DI48" s="315"/>
      <c r="DJ48" s="315"/>
      <c r="DK48" s="315"/>
      <c r="DL48" s="315"/>
      <c r="DM48" s="315"/>
      <c r="DN48" s="315"/>
      <c r="DO48" s="315"/>
      <c r="DP48" s="315"/>
      <c r="DQ48" s="315"/>
      <c r="DR48" s="315"/>
      <c r="DS48" s="315"/>
      <c r="DT48" s="315"/>
      <c r="DU48" s="315"/>
      <c r="DV48" s="315"/>
      <c r="DW48" s="315"/>
      <c r="DX48" s="315"/>
      <c r="DY48" s="315"/>
      <c r="DZ48" s="315"/>
      <c r="EA48" s="315"/>
      <c r="EB48" s="315"/>
      <c r="EC48" s="315"/>
      <c r="ED48" s="315"/>
      <c r="EE48" s="315"/>
      <c r="EF48" s="315"/>
      <c r="EG48" s="315"/>
      <c r="EH48" s="315"/>
      <c r="EI48" s="315"/>
      <c r="EJ48" s="315"/>
      <c r="EK48" s="315"/>
      <c r="EL48" s="315"/>
      <c r="EM48" s="315"/>
      <c r="EN48" s="315"/>
      <c r="EO48" s="315"/>
      <c r="EP48" s="315"/>
      <c r="EQ48" s="315"/>
      <c r="ER48" s="315"/>
      <c r="ES48" s="315"/>
      <c r="ET48" s="315"/>
      <c r="EU48" s="315"/>
      <c r="EV48" s="315"/>
      <c r="EW48" s="315"/>
      <c r="EX48" s="315"/>
      <c r="EY48" s="315"/>
      <c r="EZ48" s="315"/>
      <c r="FA48" s="315"/>
      <c r="FB48" s="315"/>
      <c r="FC48" s="315"/>
      <c r="FD48" s="315"/>
      <c r="FE48" s="315"/>
      <c r="FF48" s="315"/>
      <c r="FG48" s="315"/>
      <c r="FH48" s="315"/>
      <c r="FI48" s="315"/>
      <c r="FJ48" s="315"/>
      <c r="FK48" s="315"/>
      <c r="FL48" s="315"/>
      <c r="FM48" s="315"/>
      <c r="FN48" s="315"/>
      <c r="FO48" s="315"/>
      <c r="FP48" s="315"/>
      <c r="FQ48" s="315"/>
      <c r="FR48" s="315"/>
      <c r="FS48" s="315"/>
      <c r="FT48" s="315"/>
      <c r="FU48" s="315"/>
      <c r="FV48" s="315"/>
      <c r="FW48" s="315"/>
      <c r="FX48" s="315"/>
      <c r="FY48" s="315"/>
      <c r="FZ48" s="315"/>
      <c r="GA48" s="315"/>
      <c r="GB48" s="315"/>
      <c r="GC48" s="315"/>
      <c r="GD48" s="315"/>
      <c r="GE48" s="315"/>
      <c r="GF48" s="315"/>
      <c r="GG48" s="315"/>
      <c r="GH48" s="315"/>
      <c r="GI48" s="315"/>
      <c r="GJ48" s="315"/>
      <c r="GK48" s="315"/>
      <c r="GL48" s="315"/>
      <c r="GM48" s="315"/>
      <c r="GN48" s="315"/>
      <c r="GO48" s="315"/>
      <c r="GP48" s="315"/>
      <c r="GQ48" s="315"/>
      <c r="GR48" s="315"/>
      <c r="GS48" s="315"/>
      <c r="GT48" s="315"/>
      <c r="GU48" s="315"/>
      <c r="GV48" s="315"/>
      <c r="GW48" s="315"/>
      <c r="GX48" s="315"/>
      <c r="GY48" s="315"/>
      <c r="GZ48" s="315"/>
      <c r="HA48" s="315"/>
      <c r="HB48" s="315"/>
      <c r="HC48" s="315"/>
      <c r="HD48" s="315"/>
      <c r="HE48" s="315"/>
      <c r="HF48" s="315"/>
      <c r="HG48" s="315"/>
      <c r="HH48" s="315"/>
      <c r="HI48" s="315"/>
      <c r="HJ48" s="315"/>
      <c r="HK48" s="315"/>
      <c r="HL48" s="315"/>
      <c r="HM48" s="315"/>
      <c r="HN48" s="315"/>
      <c r="HO48" s="315"/>
      <c r="HP48" s="315"/>
      <c r="HQ48" s="315"/>
      <c r="HR48" s="315"/>
      <c r="HS48" s="315"/>
      <c r="HT48" s="315"/>
      <c r="HU48" s="315"/>
      <c r="HV48" s="315"/>
      <c r="HW48" s="315"/>
      <c r="HX48" s="315"/>
      <c r="HY48" s="315"/>
      <c r="HZ48" s="315"/>
      <c r="IA48" s="315"/>
      <c r="IB48" s="315"/>
      <c r="IC48" s="315"/>
      <c r="ID48" s="315"/>
      <c r="IE48" s="315"/>
      <c r="IF48" s="315"/>
      <c r="IG48" s="315"/>
      <c r="IH48" s="315"/>
      <c r="II48" s="315"/>
      <c r="IJ48" s="315"/>
      <c r="IK48" s="315"/>
      <c r="IL48" s="315"/>
      <c r="IM48" s="315"/>
      <c r="IN48" s="315"/>
      <c r="IO48" s="315"/>
      <c r="IP48" s="315"/>
      <c r="IQ48" s="315"/>
      <c r="IR48" s="315"/>
      <c r="IS48" s="315"/>
      <c r="IT48" s="315"/>
    </row>
    <row r="49" s="383" customFormat="1" ht="24" customHeight="1" spans="1:254">
      <c r="A49" s="315"/>
      <c r="B49" s="315"/>
      <c r="C49" s="315"/>
      <c r="D49" s="315"/>
      <c r="E49" s="391"/>
      <c r="F49" s="392"/>
      <c r="G49" s="315"/>
      <c r="H49" s="315"/>
      <c r="I49" s="315"/>
      <c r="J49" s="315"/>
      <c r="K49" s="315"/>
      <c r="L49" s="315"/>
      <c r="M49" s="315"/>
      <c r="N49" s="315"/>
      <c r="O49" s="315"/>
      <c r="P49" s="315"/>
      <c r="Q49" s="315"/>
      <c r="R49" s="315"/>
      <c r="S49" s="315"/>
      <c r="T49" s="315"/>
      <c r="U49" s="315"/>
      <c r="V49" s="315"/>
      <c r="W49" s="315"/>
      <c r="X49" s="315"/>
      <c r="Y49" s="315"/>
      <c r="Z49" s="315"/>
      <c r="AA49" s="315"/>
      <c r="AB49" s="315"/>
      <c r="AC49" s="315"/>
      <c r="AD49" s="315"/>
      <c r="AE49" s="315"/>
      <c r="AF49" s="315"/>
      <c r="AG49" s="315"/>
      <c r="AH49" s="315"/>
      <c r="AI49" s="315"/>
      <c r="AJ49" s="315"/>
      <c r="AK49" s="315"/>
      <c r="AL49" s="315"/>
      <c r="AM49" s="315"/>
      <c r="AN49" s="315"/>
      <c r="AO49" s="315"/>
      <c r="AP49" s="315"/>
      <c r="AQ49" s="315"/>
      <c r="AR49" s="315"/>
      <c r="AS49" s="315"/>
      <c r="AT49" s="315"/>
      <c r="AU49" s="315"/>
      <c r="AV49" s="315"/>
      <c r="AW49" s="315"/>
      <c r="AX49" s="315"/>
      <c r="AY49" s="315"/>
      <c r="AZ49" s="315"/>
      <c r="BA49" s="315"/>
      <c r="BB49" s="315"/>
      <c r="BC49" s="315"/>
      <c r="BD49" s="315"/>
      <c r="BE49" s="315"/>
      <c r="BF49" s="315"/>
      <c r="BG49" s="315"/>
      <c r="BH49" s="315"/>
      <c r="BI49" s="315"/>
      <c r="BJ49" s="315"/>
      <c r="BK49" s="315"/>
      <c r="BL49" s="315"/>
      <c r="BM49" s="315"/>
      <c r="BN49" s="315"/>
      <c r="BO49" s="315"/>
      <c r="BP49" s="315"/>
      <c r="BQ49" s="315"/>
      <c r="BR49" s="315"/>
      <c r="BS49" s="315"/>
      <c r="BT49" s="315"/>
      <c r="BU49" s="315"/>
      <c r="BV49" s="315"/>
      <c r="BW49" s="315"/>
      <c r="BX49" s="315"/>
      <c r="BY49" s="315"/>
      <c r="BZ49" s="315"/>
      <c r="CA49" s="315"/>
      <c r="CB49" s="315"/>
      <c r="CC49" s="315"/>
      <c r="CD49" s="315"/>
      <c r="CE49" s="315"/>
      <c r="CF49" s="315"/>
      <c r="CG49" s="315"/>
      <c r="CH49" s="315"/>
      <c r="CI49" s="315"/>
      <c r="CJ49" s="315"/>
      <c r="CK49" s="315"/>
      <c r="CL49" s="315"/>
      <c r="CM49" s="315"/>
      <c r="CN49" s="315"/>
      <c r="CO49" s="315"/>
      <c r="CP49" s="315"/>
      <c r="CQ49" s="315"/>
      <c r="CR49" s="315"/>
      <c r="CS49" s="315"/>
      <c r="CT49" s="315"/>
      <c r="CU49" s="315"/>
      <c r="CV49" s="315"/>
      <c r="CW49" s="315"/>
      <c r="CX49" s="315"/>
      <c r="CY49" s="315"/>
      <c r="CZ49" s="315"/>
      <c r="DA49" s="315"/>
      <c r="DB49" s="315"/>
      <c r="DC49" s="315"/>
      <c r="DD49" s="315"/>
      <c r="DE49" s="315"/>
      <c r="DF49" s="315"/>
      <c r="DG49" s="315"/>
      <c r="DH49" s="315"/>
      <c r="DI49" s="315"/>
      <c r="DJ49" s="315"/>
      <c r="DK49" s="315"/>
      <c r="DL49" s="315"/>
      <c r="DM49" s="315"/>
      <c r="DN49" s="315"/>
      <c r="DO49" s="315"/>
      <c r="DP49" s="315"/>
      <c r="DQ49" s="315"/>
      <c r="DR49" s="315"/>
      <c r="DS49" s="315"/>
      <c r="DT49" s="315"/>
      <c r="DU49" s="315"/>
      <c r="DV49" s="315"/>
      <c r="DW49" s="315"/>
      <c r="DX49" s="315"/>
      <c r="DY49" s="315"/>
      <c r="DZ49" s="315"/>
      <c r="EA49" s="315"/>
      <c r="EB49" s="315"/>
      <c r="EC49" s="315"/>
      <c r="ED49" s="315"/>
      <c r="EE49" s="315"/>
      <c r="EF49" s="315"/>
      <c r="EG49" s="315"/>
      <c r="EH49" s="315"/>
      <c r="EI49" s="315"/>
      <c r="EJ49" s="315"/>
      <c r="EK49" s="315"/>
      <c r="EL49" s="315"/>
      <c r="EM49" s="315"/>
      <c r="EN49" s="315"/>
      <c r="EO49" s="315"/>
      <c r="EP49" s="315"/>
      <c r="EQ49" s="315"/>
      <c r="ER49" s="315"/>
      <c r="ES49" s="315"/>
      <c r="ET49" s="315"/>
      <c r="EU49" s="315"/>
      <c r="EV49" s="315"/>
      <c r="EW49" s="315"/>
      <c r="EX49" s="315"/>
      <c r="EY49" s="315"/>
      <c r="EZ49" s="315"/>
      <c r="FA49" s="315"/>
      <c r="FB49" s="315"/>
      <c r="FC49" s="315"/>
      <c r="FD49" s="315"/>
      <c r="FE49" s="315"/>
      <c r="FF49" s="315"/>
      <c r="FG49" s="315"/>
      <c r="FH49" s="315"/>
      <c r="FI49" s="315"/>
      <c r="FJ49" s="315"/>
      <c r="FK49" s="315"/>
      <c r="FL49" s="315"/>
      <c r="FM49" s="315"/>
      <c r="FN49" s="315"/>
      <c r="FO49" s="315"/>
      <c r="FP49" s="315"/>
      <c r="FQ49" s="315"/>
      <c r="FR49" s="315"/>
      <c r="FS49" s="315"/>
      <c r="FT49" s="315"/>
      <c r="FU49" s="315"/>
      <c r="FV49" s="315"/>
      <c r="FW49" s="315"/>
      <c r="FX49" s="315"/>
      <c r="FY49" s="315"/>
      <c r="FZ49" s="315"/>
      <c r="GA49" s="315"/>
      <c r="GB49" s="315"/>
      <c r="GC49" s="315"/>
      <c r="GD49" s="315"/>
      <c r="GE49" s="315"/>
      <c r="GF49" s="315"/>
      <c r="GG49" s="315"/>
      <c r="GH49" s="315"/>
      <c r="GI49" s="315"/>
      <c r="GJ49" s="315"/>
      <c r="GK49" s="315"/>
      <c r="GL49" s="315"/>
      <c r="GM49" s="315"/>
      <c r="GN49" s="315"/>
      <c r="GO49" s="315"/>
      <c r="GP49" s="315"/>
      <c r="GQ49" s="315"/>
      <c r="GR49" s="315"/>
      <c r="GS49" s="315"/>
      <c r="GT49" s="315"/>
      <c r="GU49" s="315"/>
      <c r="GV49" s="315"/>
      <c r="GW49" s="315"/>
      <c r="GX49" s="315"/>
      <c r="GY49" s="315"/>
      <c r="GZ49" s="315"/>
      <c r="HA49" s="315"/>
      <c r="HB49" s="315"/>
      <c r="HC49" s="315"/>
      <c r="HD49" s="315"/>
      <c r="HE49" s="315"/>
      <c r="HF49" s="315"/>
      <c r="HG49" s="315"/>
      <c r="HH49" s="315"/>
      <c r="HI49" s="315"/>
      <c r="HJ49" s="315"/>
      <c r="HK49" s="315"/>
      <c r="HL49" s="315"/>
      <c r="HM49" s="315"/>
      <c r="HN49" s="315"/>
      <c r="HO49" s="315"/>
      <c r="HP49" s="315"/>
      <c r="HQ49" s="315"/>
      <c r="HR49" s="315"/>
      <c r="HS49" s="315"/>
      <c r="HT49" s="315"/>
      <c r="HU49" s="315"/>
      <c r="HV49" s="315"/>
      <c r="HW49" s="315"/>
      <c r="HX49" s="315"/>
      <c r="HY49" s="315"/>
      <c r="HZ49" s="315"/>
      <c r="IA49" s="315"/>
      <c r="IB49" s="315"/>
      <c r="IC49" s="315"/>
      <c r="ID49" s="315"/>
      <c r="IE49" s="315"/>
      <c r="IF49" s="315"/>
      <c r="IG49" s="315"/>
      <c r="IH49" s="315"/>
      <c r="II49" s="315"/>
      <c r="IJ49" s="315"/>
      <c r="IK49" s="315"/>
      <c r="IL49" s="315"/>
      <c r="IM49" s="315"/>
      <c r="IN49" s="315"/>
      <c r="IO49" s="315"/>
      <c r="IP49" s="315"/>
      <c r="IQ49" s="315"/>
      <c r="IR49" s="315"/>
      <c r="IS49" s="315"/>
      <c r="IT49" s="315"/>
    </row>
    <row r="50" s="383" customFormat="1" ht="24" customHeight="1" spans="1:254">
      <c r="A50" s="315"/>
      <c r="B50" s="315"/>
      <c r="C50" s="315"/>
      <c r="D50" s="315"/>
      <c r="E50" s="391"/>
      <c r="F50" s="392"/>
      <c r="G50" s="315"/>
      <c r="H50" s="315"/>
      <c r="I50" s="315"/>
      <c r="J50" s="315"/>
      <c r="K50" s="315"/>
      <c r="L50" s="315"/>
      <c r="M50" s="315"/>
      <c r="N50" s="315"/>
      <c r="O50" s="315"/>
      <c r="P50" s="315"/>
      <c r="Q50" s="315"/>
      <c r="R50" s="315"/>
      <c r="S50" s="315"/>
      <c r="T50" s="315"/>
      <c r="U50" s="315"/>
      <c r="V50" s="315"/>
      <c r="W50" s="315"/>
      <c r="X50" s="315"/>
      <c r="Y50" s="315"/>
      <c r="Z50" s="315"/>
      <c r="AA50" s="315"/>
      <c r="AB50" s="315"/>
      <c r="AC50" s="315"/>
      <c r="AD50" s="315"/>
      <c r="AE50" s="315"/>
      <c r="AF50" s="315"/>
      <c r="AG50" s="315"/>
      <c r="AH50" s="315"/>
      <c r="AI50" s="315"/>
      <c r="AJ50" s="315"/>
      <c r="AK50" s="315"/>
      <c r="AL50" s="315"/>
      <c r="AM50" s="315"/>
      <c r="AN50" s="315"/>
      <c r="AO50" s="315"/>
      <c r="AP50" s="315"/>
      <c r="AQ50" s="315"/>
      <c r="AR50" s="315"/>
      <c r="AS50" s="315"/>
      <c r="AT50" s="315"/>
      <c r="AU50" s="315"/>
      <c r="AV50" s="315"/>
      <c r="AW50" s="315"/>
      <c r="AX50" s="315"/>
      <c r="AY50" s="315"/>
      <c r="AZ50" s="315"/>
      <c r="BA50" s="315"/>
      <c r="BB50" s="315"/>
      <c r="BC50" s="315"/>
      <c r="BD50" s="315"/>
      <c r="BE50" s="315"/>
      <c r="BF50" s="315"/>
      <c r="BG50" s="315"/>
      <c r="BH50" s="315"/>
      <c r="BI50" s="315"/>
      <c r="BJ50" s="315"/>
      <c r="BK50" s="315"/>
      <c r="BL50" s="315"/>
      <c r="BM50" s="315"/>
      <c r="BN50" s="315"/>
      <c r="BO50" s="315"/>
      <c r="BP50" s="315"/>
      <c r="BQ50" s="315"/>
      <c r="BR50" s="315"/>
      <c r="BS50" s="315"/>
      <c r="BT50" s="315"/>
      <c r="BU50" s="315"/>
      <c r="BV50" s="315"/>
      <c r="BW50" s="315"/>
      <c r="BX50" s="315"/>
      <c r="BY50" s="315"/>
      <c r="BZ50" s="315"/>
      <c r="CA50" s="315"/>
      <c r="CB50" s="315"/>
      <c r="CC50" s="315"/>
      <c r="CD50" s="315"/>
      <c r="CE50" s="315"/>
      <c r="CF50" s="315"/>
      <c r="CG50" s="315"/>
      <c r="CH50" s="315"/>
      <c r="CI50" s="315"/>
      <c r="CJ50" s="315"/>
      <c r="CK50" s="315"/>
      <c r="CL50" s="315"/>
      <c r="CM50" s="315"/>
      <c r="CN50" s="315"/>
      <c r="CO50" s="315"/>
      <c r="CP50" s="315"/>
      <c r="CQ50" s="315"/>
      <c r="CR50" s="315"/>
      <c r="CS50" s="315"/>
      <c r="CT50" s="315"/>
      <c r="CU50" s="315"/>
      <c r="CV50" s="315"/>
      <c r="CW50" s="315"/>
      <c r="CX50" s="315"/>
      <c r="CY50" s="315"/>
      <c r="CZ50" s="315"/>
      <c r="DA50" s="315"/>
      <c r="DB50" s="315"/>
      <c r="DC50" s="315"/>
      <c r="DD50" s="315"/>
      <c r="DE50" s="315"/>
      <c r="DF50" s="315"/>
      <c r="DG50" s="315"/>
      <c r="DH50" s="315"/>
      <c r="DI50" s="315"/>
      <c r="DJ50" s="315"/>
      <c r="DK50" s="315"/>
      <c r="DL50" s="315"/>
      <c r="DM50" s="315"/>
      <c r="DN50" s="315"/>
      <c r="DO50" s="315"/>
      <c r="DP50" s="315"/>
      <c r="DQ50" s="315"/>
      <c r="DR50" s="315"/>
      <c r="DS50" s="315"/>
      <c r="DT50" s="315"/>
      <c r="DU50" s="315"/>
      <c r="DV50" s="315"/>
      <c r="DW50" s="315"/>
      <c r="DX50" s="315"/>
      <c r="DY50" s="315"/>
      <c r="DZ50" s="315"/>
      <c r="EA50" s="315"/>
      <c r="EB50" s="315"/>
      <c r="EC50" s="315"/>
      <c r="ED50" s="315"/>
      <c r="EE50" s="315"/>
      <c r="EF50" s="315"/>
      <c r="EG50" s="315"/>
      <c r="EH50" s="315"/>
      <c r="EI50" s="315"/>
      <c r="EJ50" s="315"/>
      <c r="EK50" s="315"/>
      <c r="EL50" s="315"/>
      <c r="EM50" s="315"/>
      <c r="EN50" s="315"/>
      <c r="EO50" s="315"/>
      <c r="EP50" s="315"/>
      <c r="EQ50" s="315"/>
      <c r="ER50" s="315"/>
      <c r="ES50" s="315"/>
      <c r="ET50" s="315"/>
      <c r="EU50" s="315"/>
      <c r="EV50" s="315"/>
      <c r="EW50" s="315"/>
      <c r="EX50" s="315"/>
      <c r="EY50" s="315"/>
      <c r="EZ50" s="315"/>
      <c r="FA50" s="315"/>
      <c r="FB50" s="315"/>
      <c r="FC50" s="315"/>
      <c r="FD50" s="315"/>
      <c r="FE50" s="315"/>
      <c r="FF50" s="315"/>
      <c r="FG50" s="315"/>
      <c r="FH50" s="315"/>
      <c r="FI50" s="315"/>
      <c r="FJ50" s="315"/>
      <c r="FK50" s="315"/>
      <c r="FL50" s="315"/>
      <c r="FM50" s="315"/>
      <c r="FN50" s="315"/>
      <c r="FO50" s="315"/>
      <c r="FP50" s="315"/>
      <c r="FQ50" s="315"/>
      <c r="FR50" s="315"/>
      <c r="FS50" s="315"/>
      <c r="FT50" s="315"/>
      <c r="FU50" s="315"/>
      <c r="FV50" s="315"/>
      <c r="FW50" s="315"/>
      <c r="FX50" s="315"/>
      <c r="FY50" s="315"/>
      <c r="FZ50" s="315"/>
      <c r="GA50" s="315"/>
      <c r="GB50" s="315"/>
      <c r="GC50" s="315"/>
      <c r="GD50" s="315"/>
      <c r="GE50" s="315"/>
      <c r="GF50" s="315"/>
      <c r="GG50" s="315"/>
      <c r="GH50" s="315"/>
      <c r="GI50" s="315"/>
      <c r="GJ50" s="315"/>
      <c r="GK50" s="315"/>
      <c r="GL50" s="315"/>
      <c r="GM50" s="315"/>
      <c r="GN50" s="315"/>
      <c r="GO50" s="315"/>
      <c r="GP50" s="315"/>
      <c r="GQ50" s="315"/>
      <c r="GR50" s="315"/>
      <c r="GS50" s="315"/>
      <c r="GT50" s="315"/>
      <c r="GU50" s="315"/>
      <c r="GV50" s="315"/>
      <c r="GW50" s="315"/>
      <c r="GX50" s="315"/>
      <c r="GY50" s="315"/>
      <c r="GZ50" s="315"/>
      <c r="HA50" s="315"/>
      <c r="HB50" s="315"/>
      <c r="HC50" s="315"/>
      <c r="HD50" s="315"/>
      <c r="HE50" s="315"/>
      <c r="HF50" s="315"/>
      <c r="HG50" s="315"/>
      <c r="HH50" s="315"/>
      <c r="HI50" s="315"/>
      <c r="HJ50" s="315"/>
      <c r="HK50" s="315"/>
      <c r="HL50" s="315"/>
      <c r="HM50" s="315"/>
      <c r="HN50" s="315"/>
      <c r="HO50" s="315"/>
      <c r="HP50" s="315"/>
      <c r="HQ50" s="315"/>
      <c r="HR50" s="315"/>
      <c r="HS50" s="315"/>
      <c r="HT50" s="315"/>
      <c r="HU50" s="315"/>
      <c r="HV50" s="315"/>
      <c r="HW50" s="315"/>
      <c r="HX50" s="315"/>
      <c r="HY50" s="315"/>
      <c r="HZ50" s="315"/>
      <c r="IA50" s="315"/>
      <c r="IB50" s="315"/>
      <c r="IC50" s="315"/>
      <c r="ID50" s="315"/>
      <c r="IE50" s="315"/>
      <c r="IF50" s="315"/>
      <c r="IG50" s="315"/>
      <c r="IH50" s="315"/>
      <c r="II50" s="315"/>
      <c r="IJ50" s="315"/>
      <c r="IK50" s="315"/>
      <c r="IL50" s="315"/>
      <c r="IM50" s="315"/>
      <c r="IN50" s="315"/>
      <c r="IO50" s="315"/>
      <c r="IP50" s="315"/>
      <c r="IQ50" s="315"/>
      <c r="IR50" s="315"/>
      <c r="IS50" s="315"/>
      <c r="IT50" s="315"/>
    </row>
    <row r="51" s="383" customFormat="1" ht="24" customHeight="1" spans="1:254">
      <c r="A51" s="315"/>
      <c r="B51" s="315"/>
      <c r="C51" s="315"/>
      <c r="D51" s="315"/>
      <c r="E51" s="391"/>
      <c r="F51" s="392"/>
      <c r="G51" s="315"/>
      <c r="H51" s="315"/>
      <c r="I51" s="315"/>
      <c r="J51" s="315"/>
      <c r="K51" s="315"/>
      <c r="L51" s="315"/>
      <c r="M51" s="315"/>
      <c r="N51" s="315"/>
      <c r="O51" s="315"/>
      <c r="P51" s="315"/>
      <c r="Q51" s="315"/>
      <c r="R51" s="315"/>
      <c r="S51" s="315"/>
      <c r="T51" s="315"/>
      <c r="U51" s="315"/>
      <c r="V51" s="315"/>
      <c r="W51" s="315"/>
      <c r="X51" s="315"/>
      <c r="Y51" s="315"/>
      <c r="Z51" s="315"/>
      <c r="AA51" s="315"/>
      <c r="AB51" s="315"/>
      <c r="AC51" s="315"/>
      <c r="AD51" s="315"/>
      <c r="AE51" s="315"/>
      <c r="AF51" s="315"/>
      <c r="AG51" s="315"/>
      <c r="AH51" s="315"/>
      <c r="AI51" s="315"/>
      <c r="AJ51" s="315"/>
      <c r="AK51" s="315"/>
      <c r="AL51" s="315"/>
      <c r="AM51" s="315"/>
      <c r="AN51" s="315"/>
      <c r="AO51" s="315"/>
      <c r="AP51" s="315"/>
      <c r="AQ51" s="315"/>
      <c r="AR51" s="315"/>
      <c r="AS51" s="315"/>
      <c r="AT51" s="315"/>
      <c r="AU51" s="315"/>
      <c r="AV51" s="315"/>
      <c r="AW51" s="315"/>
      <c r="AX51" s="315"/>
      <c r="AY51" s="315"/>
      <c r="AZ51" s="315"/>
      <c r="BA51" s="315"/>
      <c r="BB51" s="315"/>
      <c r="BC51" s="315"/>
      <c r="BD51" s="315"/>
      <c r="BE51" s="315"/>
      <c r="BF51" s="315"/>
      <c r="BG51" s="315"/>
      <c r="BH51" s="315"/>
      <c r="BI51" s="315"/>
      <c r="BJ51" s="315"/>
      <c r="BK51" s="315"/>
      <c r="BL51" s="315"/>
      <c r="BM51" s="315"/>
      <c r="BN51" s="315"/>
      <c r="BO51" s="315"/>
      <c r="BP51" s="315"/>
      <c r="BQ51" s="315"/>
      <c r="BR51" s="315"/>
      <c r="BS51" s="315"/>
      <c r="BT51" s="315"/>
      <c r="BU51" s="315"/>
      <c r="BV51" s="315"/>
      <c r="BW51" s="315"/>
      <c r="BX51" s="315"/>
      <c r="BY51" s="315"/>
      <c r="BZ51" s="315"/>
      <c r="CA51" s="315"/>
      <c r="CB51" s="315"/>
      <c r="CC51" s="315"/>
      <c r="CD51" s="315"/>
      <c r="CE51" s="315"/>
      <c r="CF51" s="315"/>
      <c r="CG51" s="315"/>
      <c r="CH51" s="315"/>
      <c r="CI51" s="315"/>
      <c r="CJ51" s="315"/>
      <c r="CK51" s="315"/>
      <c r="CL51" s="315"/>
      <c r="CM51" s="315"/>
      <c r="CN51" s="315"/>
      <c r="CO51" s="315"/>
      <c r="CP51" s="315"/>
      <c r="CQ51" s="315"/>
      <c r="CR51" s="315"/>
      <c r="CS51" s="315"/>
      <c r="CT51" s="315"/>
      <c r="CU51" s="315"/>
      <c r="CV51" s="315"/>
      <c r="CW51" s="315"/>
      <c r="CX51" s="315"/>
      <c r="CY51" s="315"/>
      <c r="CZ51" s="315"/>
      <c r="DA51" s="315"/>
      <c r="DB51" s="315"/>
      <c r="DC51" s="315"/>
      <c r="DD51" s="315"/>
      <c r="DE51" s="315"/>
      <c r="DF51" s="315"/>
      <c r="DG51" s="315"/>
      <c r="DH51" s="315"/>
      <c r="DI51" s="315"/>
      <c r="DJ51" s="315"/>
      <c r="DK51" s="315"/>
      <c r="DL51" s="315"/>
      <c r="DM51" s="315"/>
      <c r="DN51" s="315"/>
      <c r="DO51" s="315"/>
      <c r="DP51" s="315"/>
      <c r="DQ51" s="315"/>
      <c r="DR51" s="315"/>
      <c r="DS51" s="315"/>
      <c r="DT51" s="315"/>
      <c r="DU51" s="315"/>
      <c r="DV51" s="315"/>
      <c r="DW51" s="315"/>
      <c r="DX51" s="315"/>
      <c r="DY51" s="315"/>
      <c r="DZ51" s="315"/>
      <c r="EA51" s="315"/>
      <c r="EB51" s="315"/>
      <c r="EC51" s="315"/>
      <c r="ED51" s="315"/>
      <c r="EE51" s="315"/>
      <c r="EF51" s="315"/>
      <c r="EG51" s="315"/>
      <c r="EH51" s="315"/>
      <c r="EI51" s="315"/>
      <c r="EJ51" s="315"/>
      <c r="EK51" s="315"/>
      <c r="EL51" s="315"/>
      <c r="EM51" s="315"/>
      <c r="EN51" s="315"/>
      <c r="EO51" s="315"/>
      <c r="EP51" s="315"/>
      <c r="EQ51" s="315"/>
      <c r="ER51" s="315"/>
      <c r="ES51" s="315"/>
      <c r="ET51" s="315"/>
      <c r="EU51" s="315"/>
      <c r="EV51" s="315"/>
      <c r="EW51" s="315"/>
      <c r="EX51" s="315"/>
      <c r="EY51" s="315"/>
      <c r="EZ51" s="315"/>
      <c r="FA51" s="315"/>
      <c r="FB51" s="315"/>
      <c r="FC51" s="315"/>
      <c r="FD51" s="315"/>
      <c r="FE51" s="315"/>
      <c r="FF51" s="315"/>
      <c r="FG51" s="315"/>
      <c r="FH51" s="315"/>
      <c r="FI51" s="315"/>
      <c r="FJ51" s="315"/>
      <c r="FK51" s="315"/>
      <c r="FL51" s="315"/>
      <c r="FM51" s="315"/>
      <c r="FN51" s="315"/>
      <c r="FO51" s="315"/>
      <c r="FP51" s="315"/>
      <c r="FQ51" s="315"/>
      <c r="FR51" s="315"/>
      <c r="FS51" s="315"/>
      <c r="FT51" s="315"/>
      <c r="FU51" s="315"/>
      <c r="FV51" s="315"/>
      <c r="FW51" s="315"/>
      <c r="FX51" s="315"/>
      <c r="FY51" s="315"/>
      <c r="FZ51" s="315"/>
      <c r="GA51" s="315"/>
      <c r="GB51" s="315"/>
      <c r="GC51" s="315"/>
      <c r="GD51" s="315"/>
      <c r="GE51" s="315"/>
      <c r="GF51" s="315"/>
      <c r="GG51" s="315"/>
      <c r="GH51" s="315"/>
      <c r="GI51" s="315"/>
      <c r="GJ51" s="315"/>
      <c r="GK51" s="315"/>
      <c r="GL51" s="315"/>
      <c r="GM51" s="315"/>
      <c r="GN51" s="315"/>
      <c r="GO51" s="315"/>
      <c r="GP51" s="315"/>
      <c r="GQ51" s="315"/>
      <c r="GR51" s="315"/>
      <c r="GS51" s="315"/>
      <c r="GT51" s="315"/>
      <c r="GU51" s="315"/>
      <c r="GV51" s="315"/>
      <c r="GW51" s="315"/>
      <c r="GX51" s="315"/>
      <c r="GY51" s="315"/>
      <c r="GZ51" s="315"/>
      <c r="HA51" s="315"/>
      <c r="HB51" s="315"/>
      <c r="HC51" s="315"/>
      <c r="HD51" s="315"/>
      <c r="HE51" s="315"/>
      <c r="HF51" s="315"/>
      <c r="HG51" s="315"/>
      <c r="HH51" s="315"/>
      <c r="HI51" s="315"/>
      <c r="HJ51" s="315"/>
      <c r="HK51" s="315"/>
      <c r="HL51" s="315"/>
      <c r="HM51" s="315"/>
      <c r="HN51" s="315"/>
      <c r="HO51" s="315"/>
      <c r="HP51" s="315"/>
      <c r="HQ51" s="315"/>
      <c r="HR51" s="315"/>
      <c r="HS51" s="315"/>
      <c r="HT51" s="315"/>
      <c r="HU51" s="315"/>
      <c r="HV51" s="315"/>
      <c r="HW51" s="315"/>
      <c r="HX51" s="315"/>
      <c r="HY51" s="315"/>
      <c r="HZ51" s="315"/>
      <c r="IA51" s="315"/>
      <c r="IB51" s="315"/>
      <c r="IC51" s="315"/>
      <c r="ID51" s="315"/>
      <c r="IE51" s="315"/>
      <c r="IF51" s="315"/>
      <c r="IG51" s="315"/>
      <c r="IH51" s="315"/>
      <c r="II51" s="315"/>
      <c r="IJ51" s="315"/>
      <c r="IK51" s="315"/>
      <c r="IL51" s="315"/>
      <c r="IM51" s="315"/>
      <c r="IN51" s="315"/>
      <c r="IO51" s="315"/>
      <c r="IP51" s="315"/>
      <c r="IQ51" s="315"/>
      <c r="IR51" s="315"/>
      <c r="IS51" s="315"/>
      <c r="IT51" s="315"/>
    </row>
    <row r="52" s="383" customFormat="1" ht="24" customHeight="1" spans="1:254">
      <c r="A52" s="315"/>
      <c r="B52" s="315"/>
      <c r="C52" s="315"/>
      <c r="D52" s="315"/>
      <c r="E52" s="391"/>
      <c r="F52" s="392"/>
      <c r="G52" s="315"/>
      <c r="H52" s="315"/>
      <c r="I52" s="315"/>
      <c r="J52" s="315"/>
      <c r="K52" s="315"/>
      <c r="L52" s="315"/>
      <c r="M52" s="315"/>
      <c r="N52" s="315"/>
      <c r="O52" s="315"/>
      <c r="P52" s="315"/>
      <c r="Q52" s="315"/>
      <c r="R52" s="315"/>
      <c r="S52" s="315"/>
      <c r="T52" s="315"/>
      <c r="U52" s="315"/>
      <c r="V52" s="315"/>
      <c r="W52" s="315"/>
      <c r="X52" s="315"/>
      <c r="Y52" s="315"/>
      <c r="Z52" s="315"/>
      <c r="AA52" s="315"/>
      <c r="AB52" s="315"/>
      <c r="AC52" s="315"/>
      <c r="AD52" s="315"/>
      <c r="AE52" s="315"/>
      <c r="AF52" s="315"/>
      <c r="AG52" s="315"/>
      <c r="AH52" s="315"/>
      <c r="AI52" s="315"/>
      <c r="AJ52" s="315"/>
      <c r="AK52" s="315"/>
      <c r="AL52" s="315"/>
      <c r="AM52" s="315"/>
      <c r="AN52" s="315"/>
      <c r="AO52" s="315"/>
      <c r="AP52" s="315"/>
      <c r="AQ52" s="315"/>
      <c r="AR52" s="315"/>
      <c r="AS52" s="315"/>
      <c r="AT52" s="315"/>
      <c r="AU52" s="315"/>
      <c r="AV52" s="315"/>
      <c r="AW52" s="315"/>
      <c r="AX52" s="315"/>
      <c r="AY52" s="315"/>
      <c r="AZ52" s="315"/>
      <c r="BA52" s="315"/>
      <c r="BB52" s="315"/>
      <c r="BC52" s="315"/>
      <c r="BD52" s="315"/>
      <c r="BE52" s="315"/>
      <c r="BF52" s="315"/>
      <c r="BG52" s="315"/>
      <c r="BH52" s="315"/>
      <c r="BI52" s="315"/>
      <c r="BJ52" s="315"/>
      <c r="BK52" s="315"/>
      <c r="BL52" s="315"/>
      <c r="BM52" s="315"/>
      <c r="BN52" s="315"/>
      <c r="BO52" s="315"/>
      <c r="BP52" s="315"/>
      <c r="BQ52" s="315"/>
      <c r="BR52" s="315"/>
      <c r="BS52" s="315"/>
      <c r="BT52" s="315"/>
      <c r="BU52" s="315"/>
      <c r="BV52" s="315"/>
      <c r="BW52" s="315"/>
      <c r="BX52" s="315"/>
      <c r="BY52" s="315"/>
      <c r="BZ52" s="315"/>
      <c r="CA52" s="315"/>
      <c r="CB52" s="315"/>
      <c r="CC52" s="315"/>
      <c r="CD52" s="315"/>
      <c r="CE52" s="315"/>
      <c r="CF52" s="315"/>
      <c r="CG52" s="315"/>
      <c r="CH52" s="315"/>
      <c r="CI52" s="315"/>
      <c r="CJ52" s="315"/>
      <c r="CK52" s="315"/>
      <c r="CL52" s="315"/>
      <c r="CM52" s="315"/>
      <c r="CN52" s="315"/>
      <c r="CO52" s="315"/>
      <c r="CP52" s="315"/>
      <c r="CQ52" s="315"/>
      <c r="CR52" s="315"/>
      <c r="CS52" s="315"/>
      <c r="CT52" s="315"/>
      <c r="CU52" s="315"/>
      <c r="CV52" s="315"/>
      <c r="CW52" s="315"/>
      <c r="CX52" s="315"/>
      <c r="CY52" s="315"/>
      <c r="CZ52" s="315"/>
      <c r="DA52" s="315"/>
      <c r="DB52" s="315"/>
      <c r="DC52" s="315"/>
      <c r="DD52" s="315"/>
      <c r="DE52" s="315"/>
      <c r="DF52" s="315"/>
      <c r="DG52" s="315"/>
      <c r="DH52" s="315"/>
      <c r="DI52" s="315"/>
      <c r="DJ52" s="315"/>
      <c r="DK52" s="315"/>
      <c r="DL52" s="315"/>
      <c r="DM52" s="315"/>
      <c r="DN52" s="315"/>
      <c r="DO52" s="315"/>
      <c r="DP52" s="315"/>
      <c r="DQ52" s="315"/>
      <c r="DR52" s="315"/>
      <c r="DS52" s="315"/>
      <c r="DT52" s="315"/>
      <c r="DU52" s="315"/>
      <c r="DV52" s="315"/>
      <c r="DW52" s="315"/>
      <c r="DX52" s="315"/>
      <c r="DY52" s="315"/>
      <c r="DZ52" s="315"/>
      <c r="EA52" s="315"/>
      <c r="EB52" s="315"/>
      <c r="EC52" s="315"/>
      <c r="ED52" s="315"/>
      <c r="EE52" s="315"/>
      <c r="EF52" s="315"/>
      <c r="EG52" s="315"/>
      <c r="EH52" s="315"/>
      <c r="EI52" s="315"/>
      <c r="EJ52" s="315"/>
      <c r="EK52" s="315"/>
      <c r="EL52" s="315"/>
      <c r="EM52" s="315"/>
      <c r="EN52" s="315"/>
      <c r="EO52" s="315"/>
      <c r="EP52" s="315"/>
      <c r="EQ52" s="315"/>
      <c r="ER52" s="315"/>
      <c r="ES52" s="315"/>
      <c r="ET52" s="315"/>
      <c r="EU52" s="315"/>
      <c r="EV52" s="315"/>
      <c r="EW52" s="315"/>
      <c r="EX52" s="315"/>
      <c r="EY52" s="315"/>
      <c r="EZ52" s="315"/>
      <c r="FA52" s="315"/>
      <c r="FB52" s="315"/>
      <c r="FC52" s="315"/>
      <c r="FD52" s="315"/>
      <c r="FE52" s="315"/>
      <c r="FF52" s="315"/>
      <c r="FG52" s="315"/>
      <c r="FH52" s="315"/>
      <c r="FI52" s="315"/>
      <c r="FJ52" s="315"/>
      <c r="FK52" s="315"/>
      <c r="FL52" s="315"/>
      <c r="FM52" s="315"/>
      <c r="FN52" s="315"/>
      <c r="FO52" s="315"/>
      <c r="FP52" s="315"/>
      <c r="FQ52" s="315"/>
      <c r="FR52" s="315"/>
      <c r="FS52" s="315"/>
      <c r="FT52" s="315"/>
      <c r="FU52" s="315"/>
      <c r="FV52" s="315"/>
      <c r="FW52" s="315"/>
      <c r="FX52" s="315"/>
      <c r="FY52" s="315"/>
      <c r="FZ52" s="315"/>
      <c r="GA52" s="315"/>
      <c r="GB52" s="315"/>
      <c r="GC52" s="315"/>
      <c r="GD52" s="315"/>
      <c r="GE52" s="315"/>
      <c r="GF52" s="315"/>
      <c r="GG52" s="315"/>
      <c r="GH52" s="315"/>
      <c r="GI52" s="315"/>
      <c r="GJ52" s="315"/>
      <c r="GK52" s="315"/>
      <c r="GL52" s="315"/>
      <c r="GM52" s="315"/>
      <c r="GN52" s="315"/>
      <c r="GO52" s="315"/>
      <c r="GP52" s="315"/>
      <c r="GQ52" s="315"/>
      <c r="GR52" s="315"/>
      <c r="GS52" s="315"/>
      <c r="GT52" s="315"/>
      <c r="GU52" s="315"/>
      <c r="GV52" s="315"/>
      <c r="GW52" s="315"/>
      <c r="GX52" s="315"/>
      <c r="GY52" s="315"/>
      <c r="GZ52" s="315"/>
      <c r="HA52" s="315"/>
      <c r="HB52" s="315"/>
      <c r="HC52" s="315"/>
      <c r="HD52" s="315"/>
      <c r="HE52" s="315"/>
      <c r="HF52" s="315"/>
      <c r="HG52" s="315"/>
      <c r="HH52" s="315"/>
      <c r="HI52" s="315"/>
      <c r="HJ52" s="315"/>
      <c r="HK52" s="315"/>
      <c r="HL52" s="315"/>
      <c r="HM52" s="315"/>
      <c r="HN52" s="315"/>
      <c r="HO52" s="315"/>
      <c r="HP52" s="315"/>
      <c r="HQ52" s="315"/>
      <c r="HR52" s="315"/>
      <c r="HS52" s="315"/>
      <c r="HT52" s="315"/>
      <c r="HU52" s="315"/>
      <c r="HV52" s="315"/>
      <c r="HW52" s="315"/>
      <c r="HX52" s="315"/>
      <c r="HY52" s="315"/>
      <c r="HZ52" s="315"/>
      <c r="IA52" s="315"/>
      <c r="IB52" s="315"/>
      <c r="IC52" s="315"/>
      <c r="ID52" s="315"/>
      <c r="IE52" s="315"/>
      <c r="IF52" s="315"/>
      <c r="IG52" s="315"/>
      <c r="IH52" s="315"/>
      <c r="II52" s="315"/>
      <c r="IJ52" s="315"/>
      <c r="IK52" s="315"/>
      <c r="IL52" s="315"/>
      <c r="IM52" s="315"/>
      <c r="IN52" s="315"/>
      <c r="IO52" s="315"/>
      <c r="IP52" s="315"/>
      <c r="IQ52" s="315"/>
      <c r="IR52" s="315"/>
      <c r="IS52" s="315"/>
      <c r="IT52" s="315"/>
    </row>
    <row r="53" s="383" customFormat="1" ht="24" customHeight="1" spans="1:254">
      <c r="A53" s="315"/>
      <c r="B53" s="315"/>
      <c r="C53" s="315"/>
      <c r="D53" s="315"/>
      <c r="E53" s="391"/>
      <c r="F53" s="392"/>
      <c r="G53" s="315"/>
      <c r="H53" s="315"/>
      <c r="I53" s="315"/>
      <c r="J53" s="315"/>
      <c r="K53" s="315"/>
      <c r="L53" s="315"/>
      <c r="M53" s="315"/>
      <c r="N53" s="315"/>
      <c r="O53" s="315"/>
      <c r="P53" s="315"/>
      <c r="Q53" s="315"/>
      <c r="R53" s="315"/>
      <c r="S53" s="315"/>
      <c r="T53" s="315"/>
      <c r="U53" s="315"/>
      <c r="V53" s="315"/>
      <c r="W53" s="315"/>
      <c r="X53" s="315"/>
      <c r="Y53" s="315"/>
      <c r="Z53" s="315"/>
      <c r="AA53" s="315"/>
      <c r="AB53" s="315"/>
      <c r="AC53" s="315"/>
      <c r="AD53" s="315"/>
      <c r="AE53" s="315"/>
      <c r="AF53" s="315"/>
      <c r="AG53" s="315"/>
      <c r="AH53" s="315"/>
      <c r="AI53" s="315"/>
      <c r="AJ53" s="315"/>
      <c r="AK53" s="315"/>
      <c r="AL53" s="315"/>
      <c r="AM53" s="315"/>
      <c r="AN53" s="315"/>
      <c r="AO53" s="315"/>
      <c r="AP53" s="315"/>
      <c r="AQ53" s="315"/>
      <c r="AR53" s="315"/>
      <c r="AS53" s="315"/>
      <c r="AT53" s="315"/>
      <c r="AU53" s="315"/>
      <c r="AV53" s="315"/>
      <c r="AW53" s="315"/>
      <c r="AX53" s="315"/>
      <c r="AY53" s="315"/>
      <c r="AZ53" s="315"/>
      <c r="BA53" s="315"/>
      <c r="BB53" s="315"/>
      <c r="BC53" s="315"/>
      <c r="BD53" s="315"/>
      <c r="BE53" s="315"/>
      <c r="BF53" s="315"/>
      <c r="BG53" s="315"/>
      <c r="BH53" s="315"/>
      <c r="BI53" s="315"/>
      <c r="BJ53" s="315"/>
      <c r="BK53" s="315"/>
      <c r="BL53" s="315"/>
      <c r="BM53" s="315"/>
      <c r="BN53" s="315"/>
      <c r="BO53" s="315"/>
      <c r="BP53" s="315"/>
      <c r="BQ53" s="315"/>
      <c r="BR53" s="315"/>
      <c r="BS53" s="315"/>
      <c r="BT53" s="315"/>
      <c r="BU53" s="315"/>
      <c r="BV53" s="315"/>
      <c r="BW53" s="315"/>
      <c r="BX53" s="315"/>
      <c r="BY53" s="315"/>
      <c r="BZ53" s="315"/>
      <c r="CA53" s="315"/>
      <c r="CB53" s="315"/>
      <c r="CC53" s="315"/>
      <c r="CD53" s="315"/>
      <c r="CE53" s="315"/>
      <c r="CF53" s="315"/>
      <c r="CG53" s="315"/>
      <c r="CH53" s="315"/>
      <c r="CI53" s="315"/>
      <c r="CJ53" s="315"/>
      <c r="CK53" s="315"/>
      <c r="CL53" s="315"/>
      <c r="CM53" s="315"/>
      <c r="CN53" s="315"/>
      <c r="CO53" s="315"/>
      <c r="CP53" s="315"/>
      <c r="CQ53" s="315"/>
      <c r="CR53" s="315"/>
      <c r="CS53" s="315"/>
      <c r="CT53" s="315"/>
      <c r="CU53" s="315"/>
      <c r="CV53" s="315"/>
      <c r="CW53" s="315"/>
      <c r="CX53" s="315"/>
      <c r="CY53" s="315"/>
      <c r="CZ53" s="315"/>
      <c r="DA53" s="315"/>
      <c r="DB53" s="315"/>
      <c r="DC53" s="315"/>
      <c r="DD53" s="315"/>
      <c r="DE53" s="315"/>
      <c r="DF53" s="315"/>
      <c r="DG53" s="315"/>
      <c r="DH53" s="315"/>
      <c r="DI53" s="315"/>
      <c r="DJ53" s="315"/>
      <c r="DK53" s="315"/>
      <c r="DL53" s="315"/>
      <c r="DM53" s="315"/>
      <c r="DN53" s="315"/>
      <c r="DO53" s="315"/>
      <c r="DP53" s="315"/>
      <c r="DQ53" s="315"/>
      <c r="DR53" s="315"/>
      <c r="DS53" s="315"/>
      <c r="DT53" s="315"/>
      <c r="DU53" s="315"/>
      <c r="DV53" s="315"/>
      <c r="DW53" s="315"/>
      <c r="DX53" s="315"/>
      <c r="DY53" s="315"/>
      <c r="DZ53" s="315"/>
      <c r="EA53" s="315"/>
      <c r="EB53" s="315"/>
      <c r="EC53" s="315"/>
      <c r="ED53" s="315"/>
      <c r="EE53" s="315"/>
      <c r="EF53" s="315"/>
      <c r="EG53" s="315"/>
      <c r="EH53" s="315"/>
      <c r="EI53" s="315"/>
      <c r="EJ53" s="315"/>
      <c r="EK53" s="315"/>
      <c r="EL53" s="315"/>
      <c r="EM53" s="315"/>
      <c r="EN53" s="315"/>
      <c r="EO53" s="315"/>
      <c r="EP53" s="315"/>
      <c r="EQ53" s="315"/>
      <c r="ER53" s="315"/>
      <c r="ES53" s="315"/>
      <c r="ET53" s="315"/>
      <c r="EU53" s="315"/>
      <c r="EV53" s="315"/>
      <c r="EW53" s="315"/>
      <c r="EX53" s="315"/>
      <c r="EY53" s="315"/>
      <c r="EZ53" s="315"/>
      <c r="FA53" s="315"/>
      <c r="FB53" s="315"/>
      <c r="FC53" s="315"/>
      <c r="FD53" s="315"/>
      <c r="FE53" s="315"/>
      <c r="FF53" s="315"/>
      <c r="FG53" s="315"/>
      <c r="FH53" s="315"/>
      <c r="FI53" s="315"/>
      <c r="FJ53" s="315"/>
      <c r="FK53" s="315"/>
      <c r="FL53" s="315"/>
      <c r="FM53" s="315"/>
      <c r="FN53" s="315"/>
      <c r="FO53" s="315"/>
      <c r="FP53" s="315"/>
      <c r="FQ53" s="315"/>
      <c r="FR53" s="315"/>
      <c r="FS53" s="315"/>
      <c r="FT53" s="315"/>
      <c r="FU53" s="315"/>
      <c r="FV53" s="315"/>
      <c r="FW53" s="315"/>
      <c r="FX53" s="315"/>
      <c r="FY53" s="315"/>
      <c r="FZ53" s="315"/>
      <c r="GA53" s="315"/>
      <c r="GB53" s="315"/>
      <c r="GC53" s="315"/>
      <c r="GD53" s="315"/>
      <c r="GE53" s="315"/>
      <c r="GF53" s="315"/>
      <c r="GG53" s="315"/>
      <c r="GH53" s="315"/>
      <c r="GI53" s="315"/>
      <c r="GJ53" s="315"/>
      <c r="GK53" s="315"/>
      <c r="GL53" s="315"/>
      <c r="GM53" s="315"/>
      <c r="GN53" s="315"/>
      <c r="GO53" s="315"/>
      <c r="GP53" s="315"/>
      <c r="GQ53" s="315"/>
      <c r="GR53" s="315"/>
      <c r="GS53" s="315"/>
      <c r="GT53" s="315"/>
      <c r="GU53" s="315"/>
      <c r="GV53" s="315"/>
      <c r="GW53" s="315"/>
      <c r="GX53" s="315"/>
      <c r="GY53" s="315"/>
      <c r="GZ53" s="315"/>
      <c r="HA53" s="315"/>
      <c r="HB53" s="315"/>
      <c r="HC53" s="315"/>
      <c r="HD53" s="315"/>
      <c r="HE53" s="315"/>
      <c r="HF53" s="315"/>
      <c r="HG53" s="315"/>
      <c r="HH53" s="315"/>
      <c r="HI53" s="315"/>
      <c r="HJ53" s="315"/>
      <c r="HK53" s="315"/>
      <c r="HL53" s="315"/>
      <c r="HM53" s="315"/>
      <c r="HN53" s="315"/>
      <c r="HO53" s="315"/>
      <c r="HP53" s="315"/>
      <c r="HQ53" s="315"/>
      <c r="HR53" s="315"/>
      <c r="HS53" s="315"/>
      <c r="HT53" s="315"/>
      <c r="HU53" s="315"/>
      <c r="HV53" s="315"/>
      <c r="HW53" s="315"/>
      <c r="HX53" s="315"/>
      <c r="HY53" s="315"/>
      <c r="HZ53" s="315"/>
      <c r="IA53" s="315"/>
      <c r="IB53" s="315"/>
      <c r="IC53" s="315"/>
      <c r="ID53" s="315"/>
      <c r="IE53" s="315"/>
      <c r="IF53" s="315"/>
      <c r="IG53" s="315"/>
      <c r="IH53" s="315"/>
      <c r="II53" s="315"/>
      <c r="IJ53" s="315"/>
      <c r="IK53" s="315"/>
      <c r="IL53" s="315"/>
      <c r="IM53" s="315"/>
      <c r="IN53" s="315"/>
      <c r="IO53" s="315"/>
      <c r="IP53" s="315"/>
      <c r="IQ53" s="315"/>
      <c r="IR53" s="315"/>
      <c r="IS53" s="315"/>
      <c r="IT53" s="315"/>
    </row>
    <row r="54" s="383" customFormat="1" ht="24" customHeight="1" spans="1:254">
      <c r="A54" s="315"/>
      <c r="B54" s="315"/>
      <c r="C54" s="315"/>
      <c r="D54" s="315"/>
      <c r="E54" s="391"/>
      <c r="F54" s="392"/>
      <c r="G54" s="315"/>
      <c r="H54" s="315"/>
      <c r="I54" s="315"/>
      <c r="J54" s="315"/>
      <c r="K54" s="315"/>
      <c r="L54" s="315"/>
      <c r="M54" s="315"/>
      <c r="N54" s="315"/>
      <c r="O54" s="315"/>
      <c r="P54" s="315"/>
      <c r="Q54" s="315"/>
      <c r="R54" s="315"/>
      <c r="S54" s="315"/>
      <c r="T54" s="315"/>
      <c r="U54" s="315"/>
      <c r="V54" s="315"/>
      <c r="W54" s="315"/>
      <c r="X54" s="315"/>
      <c r="Y54" s="315"/>
      <c r="Z54" s="315"/>
      <c r="AA54" s="315"/>
      <c r="AB54" s="315"/>
      <c r="AC54" s="315"/>
      <c r="AD54" s="315"/>
      <c r="AE54" s="315"/>
      <c r="AF54" s="315"/>
      <c r="AG54" s="315"/>
      <c r="AH54" s="315"/>
      <c r="AI54" s="315"/>
      <c r="AJ54" s="315"/>
      <c r="AK54" s="315"/>
      <c r="AL54" s="315"/>
      <c r="AM54" s="315"/>
      <c r="AN54" s="315"/>
      <c r="AO54" s="315"/>
      <c r="AP54" s="315"/>
      <c r="AQ54" s="315"/>
      <c r="AR54" s="315"/>
      <c r="AS54" s="315"/>
      <c r="AT54" s="315"/>
      <c r="AU54" s="315"/>
      <c r="AV54" s="315"/>
      <c r="AW54" s="315"/>
      <c r="AX54" s="315"/>
      <c r="AY54" s="315"/>
      <c r="AZ54" s="315"/>
      <c r="BA54" s="315"/>
      <c r="BB54" s="315"/>
      <c r="BC54" s="315"/>
      <c r="BD54" s="315"/>
      <c r="BE54" s="315"/>
      <c r="BF54" s="315"/>
      <c r="BG54" s="315"/>
      <c r="BH54" s="315"/>
      <c r="BI54" s="315"/>
      <c r="BJ54" s="315"/>
      <c r="BK54" s="315"/>
      <c r="BL54" s="315"/>
      <c r="BM54" s="315"/>
      <c r="BN54" s="315"/>
      <c r="BO54" s="315"/>
      <c r="BP54" s="315"/>
      <c r="BQ54" s="315"/>
      <c r="BR54" s="315"/>
      <c r="BS54" s="315"/>
      <c r="BT54" s="315"/>
      <c r="BU54" s="315"/>
      <c r="BV54" s="315"/>
      <c r="BW54" s="315"/>
      <c r="BX54" s="315"/>
      <c r="BY54" s="315"/>
      <c r="BZ54" s="315"/>
      <c r="CA54" s="315"/>
      <c r="CB54" s="315"/>
      <c r="CC54" s="315"/>
      <c r="CD54" s="315"/>
      <c r="CE54" s="315"/>
      <c r="CF54" s="315"/>
      <c r="CG54" s="315"/>
      <c r="CH54" s="315"/>
      <c r="CI54" s="315"/>
      <c r="CJ54" s="315"/>
      <c r="CK54" s="315"/>
      <c r="CL54" s="315"/>
      <c r="CM54" s="315"/>
      <c r="CN54" s="315"/>
      <c r="CO54" s="315"/>
      <c r="CP54" s="315"/>
      <c r="CQ54" s="315"/>
      <c r="CR54" s="315"/>
      <c r="CS54" s="315"/>
      <c r="CT54" s="315"/>
      <c r="CU54" s="315"/>
      <c r="CV54" s="315"/>
      <c r="CW54" s="315"/>
      <c r="CX54" s="315"/>
      <c r="CY54" s="315"/>
      <c r="CZ54" s="315"/>
      <c r="DA54" s="315"/>
      <c r="DB54" s="315"/>
      <c r="DC54" s="315"/>
      <c r="DD54" s="315"/>
      <c r="DE54" s="315"/>
      <c r="DF54" s="315"/>
      <c r="DG54" s="315"/>
      <c r="DH54" s="315"/>
      <c r="DI54" s="315"/>
      <c r="DJ54" s="315"/>
      <c r="DK54" s="315"/>
      <c r="DL54" s="315"/>
      <c r="DM54" s="315"/>
      <c r="DN54" s="315"/>
      <c r="DO54" s="315"/>
      <c r="DP54" s="315"/>
      <c r="DQ54" s="315"/>
      <c r="DR54" s="315"/>
      <c r="DS54" s="315"/>
      <c r="DT54" s="315"/>
      <c r="DU54" s="315"/>
      <c r="DV54" s="315"/>
      <c r="DW54" s="315"/>
      <c r="DX54" s="315"/>
      <c r="DY54" s="315"/>
      <c r="DZ54" s="315"/>
      <c r="EA54" s="315"/>
      <c r="EB54" s="315"/>
      <c r="EC54" s="315"/>
      <c r="ED54" s="315"/>
      <c r="EE54" s="315"/>
      <c r="EF54" s="315"/>
      <c r="EG54" s="315"/>
      <c r="EH54" s="315"/>
      <c r="EI54" s="315"/>
      <c r="EJ54" s="315"/>
      <c r="EK54" s="315"/>
      <c r="EL54" s="315"/>
      <c r="EM54" s="315"/>
      <c r="EN54" s="315"/>
      <c r="EO54" s="315"/>
      <c r="EP54" s="315"/>
      <c r="EQ54" s="315"/>
      <c r="ER54" s="315"/>
      <c r="ES54" s="315"/>
      <c r="ET54" s="315"/>
      <c r="EU54" s="315"/>
      <c r="EV54" s="315"/>
      <c r="EW54" s="315"/>
      <c r="EX54" s="315"/>
      <c r="EY54" s="315"/>
      <c r="EZ54" s="315"/>
      <c r="FA54" s="315"/>
      <c r="FB54" s="315"/>
      <c r="FC54" s="315"/>
      <c r="FD54" s="315"/>
      <c r="FE54" s="315"/>
      <c r="FF54" s="315"/>
      <c r="FG54" s="315"/>
      <c r="FH54" s="315"/>
      <c r="FI54" s="315"/>
      <c r="FJ54" s="315"/>
      <c r="FK54" s="315"/>
      <c r="FL54" s="315"/>
      <c r="FM54" s="315"/>
      <c r="FN54" s="315"/>
      <c r="FO54" s="315"/>
      <c r="FP54" s="315"/>
      <c r="FQ54" s="315"/>
      <c r="FR54" s="315"/>
      <c r="FS54" s="315"/>
      <c r="FT54" s="315"/>
      <c r="FU54" s="315"/>
      <c r="FV54" s="315"/>
      <c r="FW54" s="315"/>
      <c r="FX54" s="315"/>
      <c r="FY54" s="315"/>
      <c r="FZ54" s="315"/>
      <c r="GA54" s="315"/>
      <c r="GB54" s="315"/>
      <c r="GC54" s="315"/>
      <c r="GD54" s="315"/>
      <c r="GE54" s="315"/>
      <c r="GF54" s="315"/>
      <c r="GG54" s="315"/>
      <c r="GH54" s="315"/>
      <c r="GI54" s="315"/>
      <c r="GJ54" s="315"/>
      <c r="GK54" s="315"/>
      <c r="GL54" s="315"/>
      <c r="GM54" s="315"/>
      <c r="GN54" s="315"/>
      <c r="GO54" s="315"/>
      <c r="GP54" s="315"/>
      <c r="GQ54" s="315"/>
      <c r="GR54" s="315"/>
      <c r="GS54" s="315"/>
      <c r="GT54" s="315"/>
      <c r="GU54" s="315"/>
      <c r="GV54" s="315"/>
      <c r="GW54" s="315"/>
      <c r="GX54" s="315"/>
      <c r="GY54" s="315"/>
      <c r="GZ54" s="315"/>
      <c r="HA54" s="315"/>
      <c r="HB54" s="315"/>
      <c r="HC54" s="315"/>
      <c r="HD54" s="315"/>
      <c r="HE54" s="315"/>
      <c r="HF54" s="315"/>
      <c r="HG54" s="315"/>
      <c r="HH54" s="315"/>
      <c r="HI54" s="315"/>
      <c r="HJ54" s="315"/>
      <c r="HK54" s="315"/>
      <c r="HL54" s="315"/>
      <c r="HM54" s="315"/>
      <c r="HN54" s="315"/>
      <c r="HO54" s="315"/>
      <c r="HP54" s="315"/>
      <c r="HQ54" s="315"/>
      <c r="HR54" s="315"/>
      <c r="HS54" s="315"/>
      <c r="HT54" s="315"/>
      <c r="HU54" s="315"/>
      <c r="HV54" s="315"/>
      <c r="HW54" s="315"/>
      <c r="HX54" s="315"/>
      <c r="HY54" s="315"/>
      <c r="HZ54" s="315"/>
      <c r="IA54" s="315"/>
      <c r="IB54" s="315"/>
      <c r="IC54" s="315"/>
      <c r="ID54" s="315"/>
      <c r="IE54" s="315"/>
      <c r="IF54" s="315"/>
      <c r="IG54" s="315"/>
      <c r="IH54" s="315"/>
      <c r="II54" s="315"/>
      <c r="IJ54" s="315"/>
      <c r="IK54" s="315"/>
      <c r="IL54" s="315"/>
      <c r="IM54" s="315"/>
      <c r="IN54" s="315"/>
      <c r="IO54" s="315"/>
      <c r="IP54" s="315"/>
      <c r="IQ54" s="315"/>
      <c r="IR54" s="315"/>
      <c r="IS54" s="315"/>
      <c r="IT54" s="315"/>
    </row>
    <row r="55" s="383" customFormat="1" ht="24" customHeight="1" spans="1:254">
      <c r="A55" s="315"/>
      <c r="B55" s="315"/>
      <c r="C55" s="315"/>
      <c r="D55" s="315"/>
      <c r="E55" s="391"/>
      <c r="F55" s="392"/>
      <c r="G55" s="315"/>
      <c r="H55" s="315"/>
      <c r="I55" s="315"/>
      <c r="J55" s="315"/>
      <c r="K55" s="315"/>
      <c r="L55" s="315"/>
      <c r="M55" s="315"/>
      <c r="N55" s="315"/>
      <c r="O55" s="315"/>
      <c r="P55" s="315"/>
      <c r="Q55" s="315"/>
      <c r="R55" s="315"/>
      <c r="S55" s="315"/>
      <c r="T55" s="315"/>
      <c r="U55" s="315"/>
      <c r="V55" s="315"/>
      <c r="W55" s="315"/>
      <c r="X55" s="315"/>
      <c r="Y55" s="315"/>
      <c r="Z55" s="315"/>
      <c r="AA55" s="315"/>
      <c r="AB55" s="315"/>
      <c r="AC55" s="315"/>
      <c r="AD55" s="315"/>
      <c r="AE55" s="315"/>
      <c r="AF55" s="315"/>
      <c r="AG55" s="315"/>
      <c r="AH55" s="315"/>
      <c r="AI55" s="315"/>
      <c r="AJ55" s="315"/>
      <c r="AK55" s="315"/>
      <c r="AL55" s="315"/>
      <c r="AM55" s="315"/>
      <c r="AN55" s="315"/>
      <c r="AO55" s="315"/>
      <c r="AP55" s="315"/>
      <c r="AQ55" s="315"/>
      <c r="AR55" s="315"/>
      <c r="AS55" s="315"/>
      <c r="AT55" s="315"/>
      <c r="AU55" s="315"/>
      <c r="AV55" s="315"/>
      <c r="AW55" s="315"/>
      <c r="AX55" s="315"/>
      <c r="AY55" s="315"/>
      <c r="AZ55" s="315"/>
      <c r="BA55" s="315"/>
      <c r="BB55" s="315"/>
      <c r="BC55" s="315"/>
      <c r="BD55" s="315"/>
      <c r="BE55" s="315"/>
      <c r="BF55" s="315"/>
      <c r="BG55" s="315"/>
      <c r="BH55" s="315"/>
      <c r="BI55" s="315"/>
      <c r="BJ55" s="315"/>
      <c r="BK55" s="315"/>
      <c r="BL55" s="315"/>
      <c r="BM55" s="315"/>
      <c r="BN55" s="315"/>
      <c r="BO55" s="315"/>
      <c r="BP55" s="315"/>
      <c r="BQ55" s="315"/>
      <c r="BR55" s="315"/>
      <c r="BS55" s="315"/>
      <c r="BT55" s="315"/>
      <c r="BU55" s="315"/>
      <c r="BV55" s="315"/>
      <c r="BW55" s="315"/>
      <c r="BX55" s="315"/>
      <c r="BY55" s="315"/>
      <c r="BZ55" s="315"/>
      <c r="CA55" s="315"/>
      <c r="CB55" s="315"/>
      <c r="CC55" s="315"/>
      <c r="CD55" s="315"/>
      <c r="CE55" s="315"/>
      <c r="CF55" s="315"/>
      <c r="CG55" s="315"/>
      <c r="CH55" s="315"/>
      <c r="CI55" s="315"/>
      <c r="CJ55" s="315"/>
      <c r="CK55" s="315"/>
      <c r="CL55" s="315"/>
      <c r="CM55" s="315"/>
      <c r="CN55" s="315"/>
      <c r="CO55" s="315"/>
      <c r="CP55" s="315"/>
      <c r="CQ55" s="315"/>
      <c r="CR55" s="315"/>
      <c r="CS55" s="315"/>
      <c r="CT55" s="315"/>
      <c r="CU55" s="315"/>
      <c r="CV55" s="315"/>
      <c r="CW55" s="315"/>
      <c r="CX55" s="315"/>
      <c r="CY55" s="315"/>
      <c r="CZ55" s="315"/>
      <c r="DA55" s="315"/>
      <c r="DB55" s="315"/>
      <c r="DC55" s="315"/>
      <c r="DD55" s="315"/>
      <c r="DE55" s="315"/>
      <c r="DF55" s="315"/>
      <c r="DG55" s="315"/>
      <c r="DH55" s="315"/>
      <c r="DI55" s="315"/>
      <c r="DJ55" s="315"/>
      <c r="DK55" s="315"/>
      <c r="DL55" s="315"/>
      <c r="DM55" s="315"/>
      <c r="DN55" s="315"/>
      <c r="DO55" s="315"/>
      <c r="DP55" s="315"/>
      <c r="DQ55" s="315"/>
      <c r="DR55" s="315"/>
      <c r="DS55" s="315"/>
      <c r="DT55" s="315"/>
      <c r="DU55" s="315"/>
      <c r="DV55" s="315"/>
      <c r="DW55" s="315"/>
      <c r="DX55" s="315"/>
      <c r="DY55" s="315"/>
      <c r="DZ55" s="315"/>
      <c r="EA55" s="315"/>
      <c r="EB55" s="315"/>
      <c r="EC55" s="315"/>
      <c r="ED55" s="315"/>
      <c r="EE55" s="315"/>
      <c r="EF55" s="315"/>
      <c r="EG55" s="315"/>
      <c r="EH55" s="315"/>
      <c r="EI55" s="315"/>
      <c r="EJ55" s="315"/>
      <c r="EK55" s="315"/>
      <c r="EL55" s="315"/>
      <c r="EM55" s="315"/>
      <c r="EN55" s="315"/>
      <c r="EO55" s="315"/>
      <c r="EP55" s="315"/>
      <c r="EQ55" s="315"/>
      <c r="ER55" s="315"/>
      <c r="ES55" s="315"/>
      <c r="ET55" s="315"/>
      <c r="EU55" s="315"/>
      <c r="EV55" s="315"/>
      <c r="EW55" s="315"/>
      <c r="EX55" s="315"/>
      <c r="EY55" s="315"/>
      <c r="EZ55" s="315"/>
      <c r="FA55" s="315"/>
      <c r="FB55" s="315"/>
      <c r="FC55" s="315"/>
      <c r="FD55" s="315"/>
      <c r="FE55" s="315"/>
      <c r="FF55" s="315"/>
      <c r="FG55" s="315"/>
      <c r="FH55" s="315"/>
      <c r="FI55" s="315"/>
      <c r="FJ55" s="315"/>
      <c r="FK55" s="315"/>
      <c r="FL55" s="315"/>
      <c r="FM55" s="315"/>
      <c r="FN55" s="315"/>
      <c r="FO55" s="315"/>
      <c r="FP55" s="315"/>
      <c r="FQ55" s="315"/>
      <c r="FR55" s="315"/>
      <c r="FS55" s="315"/>
      <c r="FT55" s="315"/>
      <c r="FU55" s="315"/>
      <c r="FV55" s="315"/>
      <c r="FW55" s="315"/>
      <c r="FX55" s="315"/>
      <c r="FY55" s="315"/>
      <c r="FZ55" s="315"/>
      <c r="GA55" s="315"/>
      <c r="GB55" s="315"/>
      <c r="GC55" s="315"/>
      <c r="GD55" s="315"/>
      <c r="GE55" s="315"/>
      <c r="GF55" s="315"/>
      <c r="GG55" s="315"/>
      <c r="GH55" s="315"/>
      <c r="GI55" s="315"/>
      <c r="GJ55" s="315"/>
      <c r="GK55" s="315"/>
      <c r="GL55" s="315"/>
      <c r="GM55" s="315"/>
      <c r="GN55" s="315"/>
      <c r="GO55" s="315"/>
      <c r="GP55" s="315"/>
      <c r="GQ55" s="315"/>
      <c r="GR55" s="315"/>
      <c r="GS55" s="315"/>
      <c r="GT55" s="315"/>
      <c r="GU55" s="315"/>
      <c r="GV55" s="315"/>
      <c r="GW55" s="315"/>
      <c r="GX55" s="315"/>
      <c r="GY55" s="315"/>
      <c r="GZ55" s="315"/>
      <c r="HA55" s="315"/>
      <c r="HB55" s="315"/>
      <c r="HC55" s="315"/>
      <c r="HD55" s="315"/>
      <c r="HE55" s="315"/>
      <c r="HF55" s="315"/>
      <c r="HG55" s="315"/>
      <c r="HH55" s="315"/>
      <c r="HI55" s="315"/>
      <c r="HJ55" s="315"/>
      <c r="HK55" s="315"/>
      <c r="HL55" s="315"/>
      <c r="HM55" s="315"/>
      <c r="HN55" s="315"/>
      <c r="HO55" s="315"/>
      <c r="HP55" s="315"/>
      <c r="HQ55" s="315"/>
      <c r="HR55" s="315"/>
      <c r="HS55" s="315"/>
      <c r="HT55" s="315"/>
      <c r="HU55" s="315"/>
      <c r="HV55" s="315"/>
      <c r="HW55" s="315"/>
      <c r="HX55" s="315"/>
      <c r="HY55" s="315"/>
      <c r="HZ55" s="315"/>
      <c r="IA55" s="315"/>
      <c r="IB55" s="315"/>
      <c r="IC55" s="315"/>
      <c r="ID55" s="315"/>
      <c r="IE55" s="315"/>
      <c r="IF55" s="315"/>
      <c r="IG55" s="315"/>
      <c r="IH55" s="315"/>
      <c r="II55" s="315"/>
      <c r="IJ55" s="315"/>
      <c r="IK55" s="315"/>
      <c r="IL55" s="315"/>
      <c r="IM55" s="315"/>
      <c r="IN55" s="315"/>
      <c r="IO55" s="315"/>
      <c r="IP55" s="315"/>
      <c r="IQ55" s="315"/>
      <c r="IR55" s="315"/>
      <c r="IS55" s="315"/>
      <c r="IT55" s="315"/>
    </row>
    <row r="56" s="383" customFormat="1" ht="24" customHeight="1" spans="1:254">
      <c r="A56" s="315"/>
      <c r="B56" s="315"/>
      <c r="C56" s="315"/>
      <c r="D56" s="315"/>
      <c r="E56" s="391"/>
      <c r="F56" s="392"/>
      <c r="G56" s="315"/>
      <c r="H56" s="315"/>
      <c r="I56" s="315"/>
      <c r="J56" s="315"/>
      <c r="K56" s="315"/>
      <c r="L56" s="315"/>
      <c r="M56" s="315"/>
      <c r="N56" s="315"/>
      <c r="O56" s="315"/>
      <c r="P56" s="315"/>
      <c r="Q56" s="315"/>
      <c r="R56" s="315"/>
      <c r="S56" s="315"/>
      <c r="T56" s="315"/>
      <c r="U56" s="315"/>
      <c r="V56" s="315"/>
      <c r="W56" s="315"/>
      <c r="X56" s="315"/>
      <c r="Y56" s="315"/>
      <c r="Z56" s="315"/>
      <c r="AA56" s="315"/>
      <c r="AB56" s="315"/>
      <c r="AC56" s="315"/>
      <c r="AD56" s="315"/>
      <c r="AE56" s="315"/>
      <c r="AF56" s="315"/>
      <c r="AG56" s="315"/>
      <c r="AH56" s="315"/>
      <c r="AI56" s="315"/>
      <c r="AJ56" s="315"/>
      <c r="AK56" s="315"/>
      <c r="AL56" s="315"/>
      <c r="AM56" s="315"/>
      <c r="AN56" s="315"/>
      <c r="AO56" s="315"/>
      <c r="AP56" s="315"/>
      <c r="AQ56" s="315"/>
      <c r="AR56" s="315"/>
      <c r="AS56" s="315"/>
      <c r="AT56" s="315"/>
      <c r="AU56" s="315"/>
      <c r="AV56" s="315"/>
      <c r="AW56" s="315"/>
      <c r="AX56" s="315"/>
      <c r="AY56" s="315"/>
      <c r="AZ56" s="315"/>
      <c r="BA56" s="315"/>
      <c r="BB56" s="315"/>
      <c r="BC56" s="315"/>
      <c r="BD56" s="315"/>
      <c r="BE56" s="315"/>
      <c r="BF56" s="315"/>
      <c r="BG56" s="315"/>
      <c r="BH56" s="315"/>
      <c r="BI56" s="315"/>
      <c r="BJ56" s="315"/>
      <c r="BK56" s="315"/>
      <c r="BL56" s="315"/>
      <c r="BM56" s="315"/>
      <c r="BN56" s="315"/>
      <c r="BO56" s="315"/>
      <c r="BP56" s="315"/>
      <c r="BQ56" s="315"/>
      <c r="BR56" s="315"/>
      <c r="BS56" s="315"/>
      <c r="BT56" s="315"/>
      <c r="BU56" s="315"/>
      <c r="BV56" s="315"/>
      <c r="BW56" s="315"/>
      <c r="BX56" s="315"/>
      <c r="BY56" s="315"/>
      <c r="BZ56" s="315"/>
      <c r="CA56" s="315"/>
      <c r="CB56" s="315"/>
      <c r="CC56" s="315"/>
      <c r="CD56" s="315"/>
      <c r="CE56" s="315"/>
      <c r="CF56" s="315"/>
      <c r="CG56" s="315"/>
      <c r="CH56" s="315"/>
      <c r="CI56" s="315"/>
      <c r="CJ56" s="315"/>
      <c r="CK56" s="315"/>
      <c r="CL56" s="315"/>
      <c r="CM56" s="315"/>
      <c r="CN56" s="315"/>
      <c r="CO56" s="315"/>
      <c r="CP56" s="315"/>
      <c r="CQ56" s="315"/>
      <c r="CR56" s="315"/>
      <c r="CS56" s="315"/>
      <c r="CT56" s="315"/>
      <c r="CU56" s="315"/>
      <c r="CV56" s="315"/>
      <c r="CW56" s="315"/>
      <c r="CX56" s="315"/>
      <c r="CY56" s="315"/>
      <c r="CZ56" s="315"/>
      <c r="DA56" s="315"/>
      <c r="DB56" s="315"/>
      <c r="DC56" s="315"/>
      <c r="DD56" s="315"/>
      <c r="DE56" s="315"/>
      <c r="DF56" s="315"/>
      <c r="DG56" s="315"/>
      <c r="DH56" s="315"/>
      <c r="DI56" s="315"/>
      <c r="DJ56" s="315"/>
      <c r="DK56" s="315"/>
      <c r="DL56" s="315"/>
      <c r="DM56" s="315"/>
      <c r="DN56" s="315"/>
      <c r="DO56" s="315"/>
      <c r="DP56" s="315"/>
      <c r="DQ56" s="315"/>
      <c r="DR56" s="315"/>
      <c r="DS56" s="315"/>
      <c r="DT56" s="315"/>
      <c r="DU56" s="315"/>
      <c r="DV56" s="315"/>
      <c r="DW56" s="315"/>
      <c r="DX56" s="315"/>
      <c r="DY56" s="315"/>
      <c r="DZ56" s="315"/>
      <c r="EA56" s="315"/>
      <c r="EB56" s="315"/>
      <c r="EC56" s="315"/>
      <c r="ED56" s="315"/>
      <c r="EE56" s="315"/>
      <c r="EF56" s="315"/>
      <c r="EG56" s="315"/>
      <c r="EH56" s="315"/>
      <c r="EI56" s="315"/>
      <c r="EJ56" s="315"/>
      <c r="EK56" s="315"/>
      <c r="EL56" s="315"/>
      <c r="EM56" s="315"/>
      <c r="EN56" s="315"/>
      <c r="EO56" s="315"/>
      <c r="EP56" s="315"/>
      <c r="EQ56" s="315"/>
      <c r="ER56" s="315"/>
      <c r="ES56" s="315"/>
      <c r="ET56" s="315"/>
      <c r="EU56" s="315"/>
      <c r="EV56" s="315"/>
      <c r="EW56" s="315"/>
      <c r="EX56" s="315"/>
      <c r="EY56" s="315"/>
      <c r="EZ56" s="315"/>
      <c r="FA56" s="315"/>
      <c r="FB56" s="315"/>
      <c r="FC56" s="315"/>
      <c r="FD56" s="315"/>
      <c r="FE56" s="315"/>
      <c r="FF56" s="315"/>
      <c r="FG56" s="315"/>
      <c r="FH56" s="315"/>
      <c r="FI56" s="315"/>
      <c r="FJ56" s="315"/>
      <c r="FK56" s="315"/>
      <c r="FL56" s="315"/>
      <c r="FM56" s="315"/>
      <c r="FN56" s="315"/>
      <c r="FO56" s="315"/>
      <c r="FP56" s="315"/>
      <c r="FQ56" s="315"/>
      <c r="FR56" s="315"/>
      <c r="FS56" s="315"/>
      <c r="FT56" s="315"/>
      <c r="FU56" s="315"/>
      <c r="FV56" s="315"/>
      <c r="FW56" s="315"/>
      <c r="FX56" s="315"/>
      <c r="FY56" s="315"/>
      <c r="FZ56" s="315"/>
      <c r="GA56" s="315"/>
      <c r="GB56" s="315"/>
      <c r="GC56" s="315"/>
      <c r="GD56" s="315"/>
      <c r="GE56" s="315"/>
      <c r="GF56" s="315"/>
      <c r="GG56" s="315"/>
      <c r="GH56" s="315"/>
      <c r="GI56" s="315"/>
      <c r="GJ56" s="315"/>
      <c r="GK56" s="315"/>
      <c r="GL56" s="315"/>
      <c r="GM56" s="315"/>
      <c r="GN56" s="315"/>
      <c r="GO56" s="315"/>
      <c r="GP56" s="315"/>
      <c r="GQ56" s="315"/>
      <c r="GR56" s="315"/>
      <c r="GS56" s="315"/>
      <c r="GT56" s="315"/>
      <c r="GU56" s="315"/>
      <c r="GV56" s="315"/>
      <c r="GW56" s="315"/>
      <c r="GX56" s="315"/>
      <c r="GY56" s="315"/>
      <c r="GZ56" s="315"/>
      <c r="HA56" s="315"/>
      <c r="HB56" s="315"/>
      <c r="HC56" s="315"/>
      <c r="HD56" s="315"/>
      <c r="HE56" s="315"/>
      <c r="HF56" s="315"/>
      <c r="HG56" s="315"/>
      <c r="HH56" s="315"/>
      <c r="HI56" s="315"/>
      <c r="HJ56" s="315"/>
      <c r="HK56" s="315"/>
      <c r="HL56" s="315"/>
      <c r="HM56" s="315"/>
      <c r="HN56" s="315"/>
      <c r="HO56" s="315"/>
      <c r="HP56" s="315"/>
      <c r="HQ56" s="315"/>
      <c r="HR56" s="315"/>
      <c r="HS56" s="315"/>
      <c r="HT56" s="315"/>
      <c r="HU56" s="315"/>
      <c r="HV56" s="315"/>
      <c r="HW56" s="315"/>
      <c r="HX56" s="315"/>
      <c r="HY56" s="315"/>
      <c r="HZ56" s="315"/>
      <c r="IA56" s="315"/>
      <c r="IB56" s="315"/>
      <c r="IC56" s="315"/>
      <c r="ID56" s="315"/>
      <c r="IE56" s="315"/>
      <c r="IF56" s="315"/>
      <c r="IG56" s="315"/>
      <c r="IH56" s="315"/>
      <c r="II56" s="315"/>
      <c r="IJ56" s="315"/>
      <c r="IK56" s="315"/>
      <c r="IL56" s="315"/>
      <c r="IM56" s="315"/>
      <c r="IN56" s="315"/>
      <c r="IO56" s="315"/>
      <c r="IP56" s="315"/>
      <c r="IQ56" s="315"/>
      <c r="IR56" s="315"/>
      <c r="IS56" s="315"/>
      <c r="IT56" s="315"/>
    </row>
    <row r="57" s="383" customFormat="1" ht="24" customHeight="1" spans="1:254">
      <c r="A57" s="315"/>
      <c r="B57" s="315"/>
      <c r="C57" s="315"/>
      <c r="D57" s="315"/>
      <c r="E57" s="391"/>
      <c r="F57" s="392"/>
      <c r="G57" s="315"/>
      <c r="H57" s="315"/>
      <c r="I57" s="315"/>
      <c r="J57" s="315"/>
      <c r="K57" s="315"/>
      <c r="L57" s="315"/>
      <c r="M57" s="315"/>
      <c r="N57" s="315"/>
      <c r="O57" s="315"/>
      <c r="P57" s="315"/>
      <c r="Q57" s="315"/>
      <c r="R57" s="315"/>
      <c r="S57" s="315"/>
      <c r="T57" s="315"/>
      <c r="U57" s="315"/>
      <c r="V57" s="315"/>
      <c r="W57" s="315"/>
      <c r="X57" s="315"/>
      <c r="Y57" s="315"/>
      <c r="Z57" s="315"/>
      <c r="AA57" s="315"/>
      <c r="AB57" s="315"/>
      <c r="AC57" s="315"/>
      <c r="AD57" s="315"/>
      <c r="AE57" s="315"/>
      <c r="AF57" s="315"/>
      <c r="AG57" s="315"/>
      <c r="AH57" s="315"/>
      <c r="AI57" s="315"/>
      <c r="AJ57" s="315"/>
      <c r="AK57" s="315"/>
      <c r="AL57" s="315"/>
      <c r="AM57" s="315"/>
      <c r="AN57" s="315"/>
      <c r="AO57" s="315"/>
      <c r="AP57" s="315"/>
      <c r="AQ57" s="315"/>
      <c r="AR57" s="315"/>
      <c r="AS57" s="315"/>
      <c r="AT57" s="315"/>
      <c r="AU57" s="315"/>
      <c r="AV57" s="315"/>
      <c r="AW57" s="315"/>
      <c r="AX57" s="315"/>
      <c r="AY57" s="315"/>
      <c r="AZ57" s="315"/>
      <c r="BA57" s="315"/>
      <c r="BB57" s="315"/>
      <c r="BC57" s="315"/>
      <c r="BD57" s="315"/>
      <c r="BE57" s="315"/>
      <c r="BF57" s="315"/>
      <c r="BG57" s="315"/>
      <c r="BH57" s="315"/>
      <c r="BI57" s="315"/>
      <c r="BJ57" s="315"/>
      <c r="BK57" s="315"/>
      <c r="BL57" s="315"/>
      <c r="BM57" s="315"/>
      <c r="BN57" s="315"/>
      <c r="BO57" s="315"/>
      <c r="BP57" s="315"/>
      <c r="BQ57" s="315"/>
      <c r="BR57" s="315"/>
      <c r="BS57" s="315"/>
      <c r="BT57" s="315"/>
      <c r="BU57" s="315"/>
      <c r="BV57" s="315"/>
      <c r="BW57" s="315"/>
      <c r="BX57" s="315"/>
      <c r="BY57" s="315"/>
      <c r="BZ57" s="315"/>
      <c r="CA57" s="315"/>
      <c r="CB57" s="315"/>
      <c r="CC57" s="315"/>
      <c r="CD57" s="315"/>
      <c r="CE57" s="315"/>
      <c r="CF57" s="315"/>
      <c r="CG57" s="315"/>
      <c r="CH57" s="315"/>
      <c r="CI57" s="315"/>
      <c r="CJ57" s="315"/>
      <c r="CK57" s="315"/>
      <c r="CL57" s="315"/>
      <c r="CM57" s="315"/>
      <c r="CN57" s="315"/>
      <c r="CO57" s="315"/>
      <c r="CP57" s="315"/>
      <c r="CQ57" s="315"/>
      <c r="CR57" s="315"/>
      <c r="CS57" s="315"/>
      <c r="CT57" s="315"/>
      <c r="CU57" s="315"/>
      <c r="CV57" s="315"/>
      <c r="CW57" s="315"/>
      <c r="CX57" s="315"/>
      <c r="CY57" s="315"/>
      <c r="CZ57" s="315"/>
      <c r="DA57" s="315"/>
      <c r="DB57" s="315"/>
      <c r="DC57" s="315"/>
      <c r="DD57" s="315"/>
      <c r="DE57" s="315"/>
      <c r="DF57" s="315"/>
      <c r="DG57" s="315"/>
      <c r="DH57" s="315"/>
      <c r="DI57" s="315"/>
      <c r="DJ57" s="315"/>
      <c r="DK57" s="315"/>
      <c r="DL57" s="315"/>
      <c r="DM57" s="315"/>
      <c r="DN57" s="315"/>
      <c r="DO57" s="315"/>
      <c r="DP57" s="315"/>
      <c r="DQ57" s="315"/>
      <c r="DR57" s="315"/>
      <c r="DS57" s="315"/>
      <c r="DT57" s="315"/>
      <c r="DU57" s="315"/>
      <c r="DV57" s="315"/>
      <c r="DW57" s="315"/>
      <c r="DX57" s="315"/>
      <c r="DY57" s="315"/>
      <c r="DZ57" s="315"/>
      <c r="EA57" s="315"/>
      <c r="EB57" s="315"/>
      <c r="EC57" s="315"/>
      <c r="ED57" s="315"/>
      <c r="EE57" s="315"/>
      <c r="EF57" s="315"/>
      <c r="EG57" s="315"/>
      <c r="EH57" s="315"/>
      <c r="EI57" s="315"/>
      <c r="EJ57" s="315"/>
      <c r="EK57" s="315"/>
      <c r="EL57" s="315"/>
      <c r="EM57" s="315"/>
      <c r="EN57" s="315"/>
      <c r="EO57" s="315"/>
      <c r="EP57" s="315"/>
      <c r="EQ57" s="315"/>
      <c r="ER57" s="315"/>
      <c r="ES57" s="315"/>
      <c r="ET57" s="315"/>
      <c r="EU57" s="315"/>
      <c r="EV57" s="315"/>
      <c r="EW57" s="315"/>
      <c r="EX57" s="315"/>
      <c r="EY57" s="315"/>
      <c r="EZ57" s="315"/>
      <c r="FA57" s="315"/>
      <c r="FB57" s="315"/>
      <c r="FC57" s="315"/>
      <c r="FD57" s="315"/>
      <c r="FE57" s="315"/>
      <c r="FF57" s="315"/>
      <c r="FG57" s="315"/>
      <c r="FH57" s="315"/>
      <c r="FI57" s="315"/>
      <c r="FJ57" s="315"/>
      <c r="FK57" s="315"/>
      <c r="FL57" s="315"/>
      <c r="FM57" s="315"/>
      <c r="FN57" s="315"/>
      <c r="FO57" s="315"/>
      <c r="FP57" s="315"/>
      <c r="FQ57" s="315"/>
      <c r="FR57" s="315"/>
      <c r="FS57" s="315"/>
      <c r="FT57" s="315"/>
      <c r="FU57" s="315"/>
      <c r="FV57" s="315"/>
      <c r="FW57" s="315"/>
      <c r="FX57" s="315"/>
      <c r="FY57" s="315"/>
      <c r="FZ57" s="315"/>
      <c r="GA57" s="315"/>
      <c r="GB57" s="315"/>
      <c r="GC57" s="315"/>
      <c r="GD57" s="315"/>
      <c r="GE57" s="315"/>
      <c r="GF57" s="315"/>
      <c r="GG57" s="315"/>
      <c r="GH57" s="315"/>
      <c r="GI57" s="315"/>
      <c r="GJ57" s="315"/>
      <c r="GK57" s="315"/>
      <c r="GL57" s="315"/>
      <c r="GM57" s="315"/>
      <c r="GN57" s="315"/>
      <c r="GO57" s="315"/>
      <c r="GP57" s="315"/>
      <c r="GQ57" s="315"/>
      <c r="GR57" s="315"/>
      <c r="GS57" s="315"/>
      <c r="GT57" s="315"/>
      <c r="GU57" s="315"/>
      <c r="GV57" s="315"/>
      <c r="GW57" s="315"/>
      <c r="GX57" s="315"/>
      <c r="GY57" s="315"/>
      <c r="GZ57" s="315"/>
      <c r="HA57" s="315"/>
      <c r="HB57" s="315"/>
      <c r="HC57" s="315"/>
      <c r="HD57" s="315"/>
      <c r="HE57" s="315"/>
      <c r="HF57" s="315"/>
      <c r="HG57" s="315"/>
      <c r="HH57" s="315"/>
      <c r="HI57" s="315"/>
      <c r="HJ57" s="315"/>
      <c r="HK57" s="315"/>
      <c r="HL57" s="315"/>
      <c r="HM57" s="315"/>
      <c r="HN57" s="315"/>
      <c r="HO57" s="315"/>
      <c r="HP57" s="315"/>
      <c r="HQ57" s="315"/>
      <c r="HR57" s="315"/>
      <c r="HS57" s="315"/>
      <c r="HT57" s="315"/>
      <c r="HU57" s="315"/>
      <c r="HV57" s="315"/>
      <c r="HW57" s="315"/>
      <c r="HX57" s="315"/>
      <c r="HY57" s="315"/>
      <c r="HZ57" s="315"/>
      <c r="IA57" s="315"/>
      <c r="IB57" s="315"/>
      <c r="IC57" s="315"/>
      <c r="ID57" s="315"/>
      <c r="IE57" s="315"/>
      <c r="IF57" s="315"/>
      <c r="IG57" s="315"/>
      <c r="IH57" s="315"/>
      <c r="II57" s="315"/>
      <c r="IJ57" s="315"/>
      <c r="IK57" s="315"/>
      <c r="IL57" s="315"/>
      <c r="IM57" s="315"/>
      <c r="IN57" s="315"/>
      <c r="IO57" s="315"/>
      <c r="IP57" s="315"/>
      <c r="IQ57" s="315"/>
      <c r="IR57" s="315"/>
      <c r="IS57" s="315"/>
      <c r="IT57" s="315"/>
    </row>
    <row r="58" s="383" customFormat="1" ht="24" customHeight="1" spans="1:254">
      <c r="A58" s="315"/>
      <c r="B58" s="315"/>
      <c r="C58" s="315"/>
      <c r="D58" s="315"/>
      <c r="E58" s="391"/>
      <c r="F58" s="392"/>
      <c r="G58" s="315"/>
      <c r="H58" s="315"/>
      <c r="I58" s="315"/>
      <c r="J58" s="315"/>
      <c r="K58" s="315"/>
      <c r="L58" s="315"/>
      <c r="M58" s="315"/>
      <c r="N58" s="315"/>
      <c r="O58" s="315"/>
      <c r="P58" s="315"/>
      <c r="Q58" s="315"/>
      <c r="R58" s="315"/>
      <c r="S58" s="315"/>
      <c r="T58" s="315"/>
      <c r="U58" s="315"/>
      <c r="V58" s="315"/>
      <c r="W58" s="315"/>
      <c r="X58" s="315"/>
      <c r="Y58" s="315"/>
      <c r="Z58" s="315"/>
      <c r="AA58" s="315"/>
      <c r="AB58" s="315"/>
      <c r="AC58" s="315"/>
      <c r="AD58" s="315"/>
      <c r="AE58" s="315"/>
      <c r="AF58" s="315"/>
      <c r="AG58" s="315"/>
      <c r="AH58" s="315"/>
      <c r="AI58" s="315"/>
      <c r="AJ58" s="315"/>
      <c r="AK58" s="315"/>
      <c r="AL58" s="315"/>
      <c r="AM58" s="315"/>
      <c r="AN58" s="315"/>
      <c r="AO58" s="315"/>
      <c r="AP58" s="315"/>
      <c r="AQ58" s="315"/>
      <c r="AR58" s="315"/>
      <c r="AS58" s="315"/>
      <c r="AT58" s="315"/>
      <c r="AU58" s="315"/>
      <c r="AV58" s="315"/>
      <c r="AW58" s="315"/>
      <c r="AX58" s="315"/>
      <c r="AY58" s="315"/>
      <c r="AZ58" s="315"/>
      <c r="BA58" s="315"/>
      <c r="BB58" s="315"/>
      <c r="BC58" s="315"/>
      <c r="BD58" s="315"/>
      <c r="BE58" s="315"/>
      <c r="BF58" s="315"/>
      <c r="BG58" s="315"/>
      <c r="BH58" s="315"/>
      <c r="BI58" s="315"/>
      <c r="BJ58" s="315"/>
      <c r="BK58" s="315"/>
      <c r="BL58" s="315"/>
      <c r="BM58" s="315"/>
      <c r="BN58" s="315"/>
      <c r="BO58" s="315"/>
      <c r="BP58" s="315"/>
      <c r="BQ58" s="315"/>
      <c r="BR58" s="315"/>
      <c r="BS58" s="315"/>
      <c r="BT58" s="315"/>
      <c r="BU58" s="315"/>
      <c r="BV58" s="315"/>
      <c r="BW58" s="315"/>
      <c r="BX58" s="315"/>
      <c r="BY58" s="315"/>
      <c r="BZ58" s="315"/>
      <c r="CA58" s="315"/>
      <c r="CB58" s="315"/>
      <c r="CC58" s="315"/>
      <c r="CD58" s="315"/>
      <c r="CE58" s="315"/>
      <c r="CF58" s="315"/>
      <c r="CG58" s="315"/>
      <c r="CH58" s="315"/>
      <c r="CI58" s="315"/>
      <c r="CJ58" s="315"/>
      <c r="CK58" s="315"/>
      <c r="CL58" s="315"/>
      <c r="CM58" s="315"/>
      <c r="CN58" s="315"/>
      <c r="CO58" s="315"/>
      <c r="CP58" s="315"/>
      <c r="CQ58" s="315"/>
      <c r="CR58" s="315"/>
      <c r="CS58" s="315"/>
      <c r="CT58" s="315"/>
      <c r="CU58" s="315"/>
      <c r="CV58" s="315"/>
      <c r="CW58" s="315"/>
      <c r="CX58" s="315"/>
      <c r="CY58" s="315"/>
      <c r="CZ58" s="315"/>
      <c r="DA58" s="315"/>
      <c r="DB58" s="315"/>
      <c r="DC58" s="315"/>
      <c r="DD58" s="315"/>
      <c r="DE58" s="315"/>
      <c r="DF58" s="315"/>
      <c r="DG58" s="315"/>
      <c r="DH58" s="315"/>
      <c r="DI58" s="315"/>
      <c r="DJ58" s="315"/>
      <c r="DK58" s="315"/>
      <c r="DL58" s="315"/>
      <c r="DM58" s="315"/>
      <c r="DN58" s="315"/>
      <c r="DO58" s="315"/>
      <c r="DP58" s="315"/>
      <c r="DQ58" s="315"/>
      <c r="DR58" s="315"/>
      <c r="DS58" s="315"/>
      <c r="DT58" s="315"/>
      <c r="DU58" s="315"/>
      <c r="DV58" s="315"/>
      <c r="DW58" s="315"/>
      <c r="DX58" s="315"/>
      <c r="DY58" s="315"/>
      <c r="DZ58" s="315"/>
      <c r="EA58" s="315"/>
      <c r="EB58" s="315"/>
      <c r="EC58" s="315"/>
      <c r="ED58" s="315"/>
      <c r="EE58" s="315"/>
      <c r="EF58" s="315"/>
      <c r="EG58" s="315"/>
      <c r="EH58" s="315"/>
      <c r="EI58" s="315"/>
      <c r="EJ58" s="315"/>
      <c r="EK58" s="315"/>
      <c r="EL58" s="315"/>
      <c r="EM58" s="315"/>
      <c r="EN58" s="315"/>
      <c r="EO58" s="315"/>
      <c r="EP58" s="315"/>
      <c r="EQ58" s="315"/>
      <c r="ER58" s="315"/>
      <c r="ES58" s="315"/>
      <c r="ET58" s="315"/>
      <c r="EU58" s="315"/>
      <c r="EV58" s="315"/>
      <c r="EW58" s="315"/>
      <c r="EX58" s="315"/>
      <c r="EY58" s="315"/>
      <c r="EZ58" s="315"/>
      <c r="FA58" s="315"/>
      <c r="FB58" s="315"/>
      <c r="FC58" s="315"/>
      <c r="FD58" s="315"/>
      <c r="FE58" s="315"/>
      <c r="FF58" s="315"/>
      <c r="FG58" s="315"/>
      <c r="FH58" s="315"/>
      <c r="FI58" s="315"/>
      <c r="FJ58" s="315"/>
      <c r="FK58" s="315"/>
      <c r="FL58" s="315"/>
      <c r="FM58" s="315"/>
      <c r="FN58" s="315"/>
      <c r="FO58" s="315"/>
      <c r="FP58" s="315"/>
      <c r="FQ58" s="315"/>
      <c r="FR58" s="315"/>
      <c r="FS58" s="315"/>
      <c r="FT58" s="315"/>
      <c r="FU58" s="315"/>
      <c r="FV58" s="315"/>
      <c r="FW58" s="315"/>
      <c r="FX58" s="315"/>
      <c r="FY58" s="315"/>
      <c r="FZ58" s="315"/>
      <c r="GA58" s="315"/>
      <c r="GB58" s="315"/>
      <c r="GC58" s="315"/>
      <c r="GD58" s="315"/>
      <c r="GE58" s="315"/>
      <c r="GF58" s="315"/>
      <c r="GG58" s="315"/>
      <c r="GH58" s="315"/>
      <c r="GI58" s="315"/>
      <c r="GJ58" s="315"/>
      <c r="GK58" s="315"/>
      <c r="GL58" s="315"/>
      <c r="GM58" s="315"/>
      <c r="GN58" s="315"/>
      <c r="GO58" s="315"/>
      <c r="GP58" s="315"/>
      <c r="GQ58" s="315"/>
      <c r="GR58" s="315"/>
      <c r="GS58" s="315"/>
      <c r="GT58" s="315"/>
      <c r="GU58" s="315"/>
      <c r="GV58" s="315"/>
      <c r="GW58" s="315"/>
      <c r="GX58" s="315"/>
      <c r="GY58" s="315"/>
      <c r="GZ58" s="315"/>
      <c r="HA58" s="315"/>
      <c r="HB58" s="315"/>
      <c r="HC58" s="315"/>
      <c r="HD58" s="315"/>
      <c r="HE58" s="315"/>
      <c r="HF58" s="315"/>
      <c r="HG58" s="315"/>
      <c r="HH58" s="315"/>
      <c r="HI58" s="315"/>
      <c r="HJ58" s="315"/>
      <c r="HK58" s="315"/>
      <c r="HL58" s="315"/>
      <c r="HM58" s="315"/>
      <c r="HN58" s="315"/>
      <c r="HO58" s="315"/>
      <c r="HP58" s="315"/>
      <c r="HQ58" s="315"/>
      <c r="HR58" s="315"/>
      <c r="HS58" s="315"/>
      <c r="HT58" s="315"/>
      <c r="HU58" s="315"/>
      <c r="HV58" s="315"/>
      <c r="HW58" s="315"/>
      <c r="HX58" s="315"/>
      <c r="HY58" s="315"/>
      <c r="HZ58" s="315"/>
      <c r="IA58" s="315"/>
      <c r="IB58" s="315"/>
      <c r="IC58" s="315"/>
      <c r="ID58" s="315"/>
      <c r="IE58" s="315"/>
      <c r="IF58" s="315"/>
      <c r="IG58" s="315"/>
      <c r="IH58" s="315"/>
      <c r="II58" s="315"/>
      <c r="IJ58" s="315"/>
      <c r="IK58" s="315"/>
      <c r="IL58" s="315"/>
      <c r="IM58" s="315"/>
      <c r="IN58" s="315"/>
      <c r="IO58" s="315"/>
      <c r="IP58" s="315"/>
      <c r="IQ58" s="315"/>
      <c r="IR58" s="315"/>
      <c r="IS58" s="315"/>
      <c r="IT58" s="315"/>
    </row>
  </sheetData>
  <mergeCells count="1">
    <mergeCell ref="A2:F2"/>
  </mergeCells>
  <printOptions horizontalCentered="1"/>
  <pageMargins left="0.590551181102362" right="0.590551181102362" top="0.393700787401575" bottom="0.590551181102362" header="0.590551181102362" footer="0.393700787401575"/>
  <pageSetup paperSize="9" firstPageNumber="0" fitToHeight="0" orientation="landscape" blackAndWhite="1" useFirstPageNumber="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59"/>
  <sheetViews>
    <sheetView showGridLines="0" showZeros="0" view="pageBreakPreview" zoomScaleNormal="100" workbookViewId="0">
      <pane ySplit="4" topLeftCell="A15" activePane="bottomLeft" state="frozen"/>
      <selection/>
      <selection pane="bottomLeft" activeCell="B9" sqref="B9"/>
    </sheetView>
  </sheetViews>
  <sheetFormatPr defaultColWidth="9" defaultRowHeight="15.95" customHeight="1"/>
  <cols>
    <col min="1" max="1" width="33.25" style="360" customWidth="1"/>
    <col min="2" max="2" width="11.6333333333333" style="360" customWidth="1"/>
    <col min="3" max="3" width="12.8833333333333" style="360" customWidth="1"/>
    <col min="4" max="4" width="9.88333333333333" style="361" customWidth="1"/>
    <col min="5" max="5" width="11.125" style="362" customWidth="1"/>
    <col min="6" max="6" width="10.6333333333333" style="362" customWidth="1"/>
    <col min="7" max="16384" width="9" style="360"/>
  </cols>
  <sheetData>
    <row r="1" s="356" customFormat="1" ht="21" customHeight="1" spans="1:251">
      <c r="A1" s="363" t="s">
        <v>712</v>
      </c>
      <c r="B1" s="363"/>
      <c r="C1" s="363"/>
      <c r="D1" s="364"/>
      <c r="E1" s="365"/>
      <c r="F1" s="366"/>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367"/>
      <c r="AL1" s="367"/>
      <c r="AM1" s="367"/>
      <c r="AN1" s="367"/>
      <c r="AO1" s="367"/>
      <c r="AP1" s="367"/>
      <c r="AQ1" s="367"/>
      <c r="AR1" s="367"/>
      <c r="AS1" s="367"/>
      <c r="AT1" s="367"/>
      <c r="AU1" s="367"/>
      <c r="AV1" s="367"/>
      <c r="AW1" s="367"/>
      <c r="AX1" s="367"/>
      <c r="AY1" s="367"/>
      <c r="AZ1" s="367"/>
      <c r="BA1" s="367"/>
      <c r="BB1" s="367"/>
      <c r="BC1" s="367"/>
      <c r="BD1" s="367"/>
      <c r="BE1" s="367"/>
      <c r="BF1" s="367"/>
      <c r="BG1" s="367"/>
      <c r="BH1" s="367"/>
      <c r="BI1" s="367"/>
      <c r="BJ1" s="367"/>
      <c r="BK1" s="367"/>
      <c r="BL1" s="367"/>
      <c r="BM1" s="367"/>
      <c r="BN1" s="367"/>
      <c r="BO1" s="367"/>
      <c r="BP1" s="367"/>
      <c r="BQ1" s="367"/>
      <c r="BR1" s="367"/>
      <c r="BS1" s="367"/>
      <c r="BT1" s="367"/>
      <c r="BU1" s="367"/>
      <c r="BV1" s="367"/>
      <c r="BW1" s="367"/>
      <c r="BX1" s="367"/>
      <c r="BY1" s="367"/>
      <c r="BZ1" s="367"/>
      <c r="CA1" s="367"/>
      <c r="CB1" s="367"/>
      <c r="CC1" s="367"/>
      <c r="CD1" s="367"/>
      <c r="CE1" s="367"/>
      <c r="CF1" s="367"/>
      <c r="CG1" s="367"/>
      <c r="CH1" s="367"/>
      <c r="CI1" s="367"/>
      <c r="CJ1" s="367"/>
      <c r="CK1" s="367"/>
      <c r="CL1" s="367"/>
      <c r="CM1" s="367"/>
      <c r="CN1" s="367"/>
      <c r="CO1" s="367"/>
      <c r="CP1" s="367"/>
      <c r="CQ1" s="367"/>
      <c r="CR1" s="367"/>
      <c r="CS1" s="367"/>
      <c r="CT1" s="367"/>
      <c r="CU1" s="367"/>
      <c r="CV1" s="367"/>
      <c r="CW1" s="367"/>
      <c r="CX1" s="367"/>
      <c r="CY1" s="367"/>
      <c r="CZ1" s="367"/>
      <c r="DA1" s="367"/>
      <c r="DB1" s="367"/>
      <c r="DC1" s="367"/>
      <c r="DD1" s="367"/>
      <c r="DE1" s="367"/>
      <c r="DF1" s="367"/>
      <c r="DG1" s="367"/>
      <c r="DH1" s="367"/>
      <c r="DI1" s="367"/>
      <c r="DJ1" s="367"/>
      <c r="DK1" s="367"/>
      <c r="DL1" s="367"/>
      <c r="DM1" s="367"/>
      <c r="DN1" s="367"/>
      <c r="DO1" s="367"/>
      <c r="DP1" s="367"/>
      <c r="DQ1" s="367"/>
      <c r="DR1" s="367"/>
      <c r="DS1" s="367"/>
      <c r="DT1" s="367"/>
      <c r="DU1" s="367"/>
      <c r="DV1" s="367"/>
      <c r="DW1" s="367"/>
      <c r="DX1" s="367"/>
      <c r="DY1" s="367"/>
      <c r="DZ1" s="367"/>
      <c r="EA1" s="367"/>
      <c r="EB1" s="367"/>
      <c r="EC1" s="367"/>
      <c r="ED1" s="367"/>
      <c r="EE1" s="367"/>
      <c r="EF1" s="367"/>
      <c r="EG1" s="367"/>
      <c r="EH1" s="367"/>
      <c r="EI1" s="367"/>
      <c r="EJ1" s="367"/>
      <c r="EK1" s="367"/>
      <c r="EL1" s="367"/>
      <c r="EM1" s="367"/>
      <c r="EN1" s="367"/>
      <c r="EO1" s="367"/>
      <c r="EP1" s="367"/>
      <c r="EQ1" s="367"/>
      <c r="ER1" s="367"/>
      <c r="ES1" s="367"/>
      <c r="ET1" s="367"/>
      <c r="EU1" s="367"/>
      <c r="EV1" s="367"/>
      <c r="EW1" s="367"/>
      <c r="EX1" s="367"/>
      <c r="EY1" s="367"/>
      <c r="EZ1" s="367"/>
      <c r="FA1" s="367"/>
      <c r="FB1" s="367"/>
      <c r="FC1" s="367"/>
      <c r="FD1" s="367"/>
      <c r="FE1" s="367"/>
      <c r="FF1" s="367"/>
      <c r="FG1" s="367"/>
      <c r="FH1" s="367"/>
      <c r="FI1" s="367"/>
      <c r="FJ1" s="367"/>
      <c r="FK1" s="367"/>
      <c r="FL1" s="367"/>
      <c r="FM1" s="367"/>
      <c r="FN1" s="367"/>
      <c r="FO1" s="367"/>
      <c r="FP1" s="367"/>
      <c r="FQ1" s="367"/>
      <c r="FR1" s="367"/>
      <c r="FS1" s="367"/>
      <c r="FT1" s="367"/>
      <c r="FU1" s="367"/>
      <c r="FV1" s="367"/>
      <c r="FW1" s="367"/>
      <c r="FX1" s="367"/>
      <c r="FY1" s="367"/>
      <c r="FZ1" s="367"/>
      <c r="GA1" s="367"/>
      <c r="GB1" s="367"/>
      <c r="GC1" s="367"/>
      <c r="GD1" s="367"/>
      <c r="GE1" s="367"/>
      <c r="GF1" s="367"/>
      <c r="GG1" s="367"/>
      <c r="GH1" s="367"/>
      <c r="GI1" s="367"/>
      <c r="GJ1" s="367"/>
      <c r="GK1" s="367"/>
      <c r="GL1" s="367"/>
      <c r="GM1" s="367"/>
      <c r="GN1" s="367"/>
      <c r="GO1" s="367"/>
      <c r="GP1" s="367"/>
      <c r="GQ1" s="367"/>
      <c r="GR1" s="367"/>
      <c r="GS1" s="367"/>
      <c r="GT1" s="367"/>
      <c r="GU1" s="367"/>
      <c r="GV1" s="367"/>
      <c r="GW1" s="367"/>
      <c r="GX1" s="367"/>
      <c r="GY1" s="367"/>
      <c r="GZ1" s="367"/>
      <c r="HA1" s="367"/>
      <c r="HB1" s="367"/>
      <c r="HC1" s="367"/>
      <c r="HD1" s="367"/>
      <c r="HE1" s="367"/>
      <c r="HF1" s="367"/>
      <c r="HG1" s="367"/>
      <c r="HH1" s="367"/>
      <c r="HI1" s="367"/>
      <c r="HJ1" s="367"/>
      <c r="HK1" s="367"/>
      <c r="HL1" s="367"/>
      <c r="HM1" s="367"/>
      <c r="HN1" s="367"/>
      <c r="HO1" s="367"/>
      <c r="HP1" s="367"/>
      <c r="HQ1" s="367"/>
      <c r="HR1" s="367"/>
      <c r="HS1" s="367"/>
      <c r="HT1" s="367"/>
      <c r="HU1" s="367"/>
      <c r="HV1" s="367"/>
      <c r="HW1" s="367"/>
      <c r="HX1" s="367"/>
      <c r="HY1" s="367"/>
      <c r="HZ1" s="367"/>
      <c r="IA1" s="367"/>
      <c r="IB1" s="367"/>
      <c r="IC1" s="367"/>
      <c r="ID1" s="367"/>
      <c r="IE1" s="367"/>
      <c r="IF1" s="367"/>
      <c r="IG1" s="367"/>
      <c r="IH1" s="367"/>
      <c r="II1" s="367"/>
      <c r="IJ1" s="367"/>
      <c r="IK1" s="367"/>
      <c r="IL1" s="367"/>
      <c r="IM1" s="367"/>
      <c r="IN1" s="367"/>
      <c r="IO1" s="367"/>
      <c r="IP1" s="367"/>
      <c r="IQ1" s="367"/>
    </row>
    <row r="2" s="357" customFormat="1" ht="34.5" customHeight="1" spans="1:251">
      <c r="A2" s="332" t="s">
        <v>713</v>
      </c>
      <c r="B2" s="332"/>
      <c r="C2" s="332"/>
      <c r="D2" s="332"/>
      <c r="E2" s="368"/>
      <c r="F2" s="368"/>
    </row>
    <row r="3" s="334" customFormat="1" ht="27" customHeight="1" spans="1:251">
      <c r="D3" s="369"/>
      <c r="E3" s="370" t="s">
        <v>2</v>
      </c>
      <c r="F3" s="370"/>
    </row>
    <row r="4" s="358" customFormat="1" ht="26.25" customHeight="1" spans="1:251">
      <c r="A4" s="371" t="s">
        <v>3</v>
      </c>
      <c r="B4" s="372" t="s">
        <v>714</v>
      </c>
      <c r="C4" s="373" t="s">
        <v>715</v>
      </c>
      <c r="D4" s="374" t="s">
        <v>6</v>
      </c>
      <c r="E4" s="375" t="s">
        <v>7</v>
      </c>
      <c r="F4" s="375" t="s">
        <v>8</v>
      </c>
      <c r="G4" s="376"/>
      <c r="H4" s="376"/>
      <c r="I4" s="376"/>
      <c r="J4" s="376"/>
      <c r="K4" s="376"/>
      <c r="L4" s="376"/>
      <c r="M4" s="376"/>
      <c r="N4" s="376"/>
      <c r="O4" s="376"/>
      <c r="P4" s="376"/>
      <c r="Q4" s="376"/>
      <c r="R4" s="376"/>
      <c r="S4" s="376"/>
      <c r="T4" s="376"/>
      <c r="U4" s="376"/>
      <c r="V4" s="376"/>
      <c r="W4" s="376"/>
      <c r="X4" s="376"/>
      <c r="Y4" s="376"/>
      <c r="Z4" s="376"/>
      <c r="AA4" s="376"/>
      <c r="AB4" s="376"/>
      <c r="AC4" s="376"/>
      <c r="AD4" s="376"/>
      <c r="AE4" s="376"/>
      <c r="AF4" s="376"/>
      <c r="AG4" s="376"/>
      <c r="AH4" s="376"/>
      <c r="AI4" s="376"/>
      <c r="AJ4" s="376"/>
      <c r="AK4" s="376"/>
      <c r="AL4" s="376"/>
      <c r="AM4" s="376"/>
      <c r="AN4" s="376"/>
      <c r="AO4" s="376"/>
      <c r="AP4" s="376"/>
      <c r="AQ4" s="376"/>
      <c r="AR4" s="376"/>
      <c r="AS4" s="376"/>
      <c r="AT4" s="376"/>
      <c r="AU4" s="376"/>
      <c r="AV4" s="376"/>
      <c r="AW4" s="376"/>
      <c r="AX4" s="376"/>
      <c r="AY4" s="376"/>
      <c r="AZ4" s="376"/>
      <c r="BA4" s="376"/>
      <c r="BB4" s="376"/>
      <c r="BC4" s="376"/>
      <c r="BD4" s="376"/>
      <c r="BE4" s="376"/>
      <c r="BF4" s="376"/>
      <c r="BG4" s="376"/>
      <c r="BH4" s="376"/>
      <c r="BI4" s="376"/>
      <c r="BJ4" s="376"/>
      <c r="BK4" s="376"/>
      <c r="BL4" s="376"/>
      <c r="BM4" s="376"/>
      <c r="BN4" s="376"/>
      <c r="BO4" s="376"/>
      <c r="BP4" s="376"/>
      <c r="BQ4" s="376"/>
      <c r="BR4" s="376"/>
      <c r="BS4" s="376"/>
      <c r="BT4" s="376"/>
      <c r="BU4" s="376"/>
      <c r="BV4" s="376"/>
      <c r="BW4" s="376"/>
      <c r="BX4" s="376"/>
      <c r="BY4" s="376"/>
      <c r="BZ4" s="376"/>
      <c r="CA4" s="376"/>
      <c r="CB4" s="376"/>
      <c r="CC4" s="376"/>
      <c r="CD4" s="376"/>
      <c r="CE4" s="376"/>
      <c r="CF4" s="376"/>
      <c r="CG4" s="376"/>
      <c r="CH4" s="376"/>
      <c r="CI4" s="376"/>
      <c r="CJ4" s="376"/>
      <c r="CK4" s="376"/>
      <c r="CL4" s="376"/>
      <c r="CM4" s="376"/>
      <c r="CN4" s="376"/>
      <c r="CO4" s="376"/>
      <c r="CP4" s="376"/>
      <c r="CQ4" s="376"/>
      <c r="CR4" s="376"/>
      <c r="CS4" s="376"/>
      <c r="CT4" s="376"/>
      <c r="CU4" s="376"/>
      <c r="CV4" s="376"/>
      <c r="CW4" s="376"/>
      <c r="CX4" s="376"/>
      <c r="CY4" s="376"/>
      <c r="CZ4" s="376"/>
      <c r="DA4" s="376"/>
      <c r="DB4" s="376"/>
      <c r="DC4" s="376"/>
      <c r="DD4" s="376"/>
      <c r="DE4" s="376"/>
      <c r="DF4" s="376"/>
      <c r="DG4" s="376"/>
      <c r="DH4" s="376"/>
      <c r="DI4" s="376"/>
      <c r="DJ4" s="376"/>
      <c r="DK4" s="376"/>
      <c r="DL4" s="376"/>
      <c r="DM4" s="376"/>
      <c r="DN4" s="376"/>
      <c r="DO4" s="376"/>
      <c r="DP4" s="376"/>
      <c r="DQ4" s="376"/>
      <c r="DR4" s="376"/>
      <c r="DS4" s="376"/>
      <c r="DT4" s="376"/>
      <c r="DU4" s="376"/>
      <c r="DV4" s="376"/>
      <c r="DW4" s="376"/>
      <c r="DX4" s="376"/>
      <c r="DY4" s="376"/>
      <c r="DZ4" s="376"/>
      <c r="EA4" s="376"/>
      <c r="EB4" s="376"/>
      <c r="EC4" s="376"/>
      <c r="ED4" s="376"/>
      <c r="EE4" s="376"/>
      <c r="EF4" s="376"/>
      <c r="EG4" s="376"/>
      <c r="EH4" s="376"/>
      <c r="EI4" s="376"/>
      <c r="EJ4" s="376"/>
      <c r="EK4" s="376"/>
      <c r="EL4" s="376"/>
      <c r="EM4" s="376"/>
      <c r="EN4" s="376"/>
      <c r="EO4" s="376"/>
      <c r="EP4" s="376"/>
      <c r="EQ4" s="376"/>
      <c r="ER4" s="376"/>
      <c r="ES4" s="376"/>
      <c r="ET4" s="376"/>
      <c r="EU4" s="376"/>
      <c r="EV4" s="376"/>
      <c r="EW4" s="376"/>
      <c r="EX4" s="376"/>
      <c r="EY4" s="376"/>
      <c r="EZ4" s="376"/>
      <c r="FA4" s="376"/>
      <c r="FB4" s="376"/>
      <c r="FC4" s="376"/>
      <c r="FD4" s="376"/>
      <c r="FE4" s="376"/>
      <c r="FF4" s="376"/>
      <c r="FG4" s="376"/>
      <c r="FH4" s="376"/>
      <c r="FI4" s="376"/>
      <c r="FJ4" s="376"/>
      <c r="FK4" s="376"/>
      <c r="FL4" s="376"/>
      <c r="FM4" s="376"/>
      <c r="FN4" s="376"/>
      <c r="FO4" s="376"/>
      <c r="FP4" s="376"/>
      <c r="FQ4" s="376"/>
      <c r="FR4" s="376"/>
      <c r="FS4" s="376"/>
      <c r="FT4" s="376"/>
      <c r="FU4" s="376"/>
      <c r="FV4" s="376"/>
      <c r="FW4" s="376"/>
      <c r="FX4" s="376"/>
      <c r="FY4" s="376"/>
      <c r="FZ4" s="376"/>
      <c r="GA4" s="376"/>
      <c r="GB4" s="376"/>
      <c r="GC4" s="376"/>
      <c r="GD4" s="376"/>
      <c r="GE4" s="376"/>
      <c r="GF4" s="376"/>
      <c r="GG4" s="376"/>
      <c r="GH4" s="376"/>
      <c r="GI4" s="376"/>
      <c r="GJ4" s="376"/>
      <c r="GK4" s="376"/>
      <c r="GL4" s="376"/>
      <c r="GM4" s="376"/>
      <c r="GN4" s="376"/>
      <c r="GO4" s="376"/>
      <c r="GP4" s="376"/>
      <c r="GQ4" s="376"/>
      <c r="GR4" s="376"/>
      <c r="GS4" s="376"/>
      <c r="GT4" s="376"/>
      <c r="GU4" s="376"/>
      <c r="GV4" s="376"/>
      <c r="GW4" s="376"/>
      <c r="GX4" s="376"/>
      <c r="GY4" s="376"/>
      <c r="GZ4" s="376"/>
      <c r="HA4" s="376"/>
      <c r="HB4" s="376"/>
      <c r="HC4" s="376"/>
      <c r="HD4" s="376"/>
      <c r="HE4" s="376"/>
      <c r="HF4" s="376"/>
      <c r="HG4" s="376"/>
      <c r="HH4" s="376"/>
      <c r="HI4" s="376"/>
      <c r="HJ4" s="376"/>
      <c r="HK4" s="376"/>
      <c r="HL4" s="376"/>
      <c r="HM4" s="376"/>
      <c r="HN4" s="376"/>
      <c r="HO4" s="376"/>
      <c r="HP4" s="376"/>
      <c r="HQ4" s="376"/>
      <c r="HR4" s="376"/>
      <c r="HS4" s="376"/>
      <c r="HT4" s="376"/>
      <c r="HU4" s="376"/>
      <c r="HV4" s="376"/>
      <c r="HW4" s="376"/>
      <c r="HX4" s="376"/>
      <c r="HY4" s="376"/>
      <c r="HZ4" s="376"/>
      <c r="IA4" s="376"/>
      <c r="IB4" s="376"/>
      <c r="IC4" s="376"/>
      <c r="ID4" s="376"/>
      <c r="IE4" s="376"/>
      <c r="IF4" s="376"/>
      <c r="IG4" s="376"/>
      <c r="IH4" s="376"/>
      <c r="II4" s="376"/>
      <c r="IJ4" s="376"/>
      <c r="IK4" s="376"/>
      <c r="IL4" s="376"/>
      <c r="IM4" s="376"/>
      <c r="IN4" s="376"/>
      <c r="IO4" s="376"/>
      <c r="IP4" s="376"/>
      <c r="IQ4" s="376"/>
    </row>
    <row r="5" s="358" customFormat="1" ht="24" customHeight="1" spans="1:251">
      <c r="A5" s="377" t="s">
        <v>716</v>
      </c>
      <c r="B5" s="312"/>
      <c r="C5" s="312"/>
      <c r="D5" s="312"/>
      <c r="E5" s="313" t="s">
        <v>717</v>
      </c>
      <c r="F5" s="314"/>
      <c r="G5" s="378"/>
      <c r="H5" s="378"/>
      <c r="I5" s="378"/>
      <c r="J5" s="378"/>
      <c r="K5" s="378"/>
      <c r="L5" s="378"/>
      <c r="M5" s="378"/>
      <c r="N5" s="378"/>
      <c r="O5" s="378"/>
      <c r="P5" s="378"/>
      <c r="Q5" s="378"/>
      <c r="R5" s="378"/>
      <c r="S5" s="378"/>
      <c r="T5" s="378"/>
      <c r="U5" s="378"/>
      <c r="V5" s="378"/>
      <c r="W5" s="378"/>
      <c r="X5" s="378"/>
      <c r="Y5" s="378"/>
      <c r="Z5" s="378"/>
      <c r="AA5" s="378"/>
      <c r="AB5" s="378"/>
      <c r="AC5" s="378"/>
      <c r="AD5" s="378"/>
      <c r="AE5" s="378"/>
      <c r="AF5" s="378"/>
      <c r="AG5" s="378"/>
      <c r="AH5" s="378"/>
      <c r="AI5" s="378"/>
      <c r="AJ5" s="378"/>
      <c r="AK5" s="378"/>
      <c r="AL5" s="378"/>
      <c r="AM5" s="378"/>
      <c r="AN5" s="378"/>
      <c r="AO5" s="378"/>
      <c r="AP5" s="378"/>
      <c r="AQ5" s="378"/>
      <c r="AR5" s="378"/>
      <c r="AS5" s="378"/>
      <c r="AT5" s="378"/>
      <c r="AU5" s="378"/>
      <c r="AV5" s="378"/>
      <c r="AW5" s="378"/>
      <c r="AX5" s="378"/>
      <c r="AY5" s="378"/>
      <c r="AZ5" s="378"/>
      <c r="BA5" s="378"/>
      <c r="BB5" s="378"/>
      <c r="BC5" s="378"/>
      <c r="BD5" s="378"/>
      <c r="BE5" s="378"/>
      <c r="BF5" s="378"/>
      <c r="BG5" s="378"/>
      <c r="BH5" s="378"/>
      <c r="BI5" s="378"/>
      <c r="BJ5" s="378"/>
      <c r="BK5" s="378"/>
      <c r="BL5" s="378"/>
      <c r="BM5" s="378"/>
      <c r="BN5" s="378"/>
      <c r="BO5" s="378"/>
      <c r="BP5" s="378"/>
      <c r="BQ5" s="378"/>
      <c r="BR5" s="378"/>
      <c r="BS5" s="378"/>
      <c r="BT5" s="378"/>
      <c r="BU5" s="378"/>
      <c r="BV5" s="378"/>
      <c r="BW5" s="378"/>
      <c r="BX5" s="378"/>
      <c r="BY5" s="378"/>
      <c r="BZ5" s="378"/>
      <c r="CA5" s="378"/>
      <c r="CB5" s="378"/>
      <c r="CC5" s="378"/>
      <c r="CD5" s="378"/>
      <c r="CE5" s="378"/>
      <c r="CF5" s="378"/>
      <c r="CG5" s="378"/>
      <c r="CH5" s="378"/>
      <c r="CI5" s="378"/>
      <c r="CJ5" s="378"/>
      <c r="CK5" s="378"/>
      <c r="CL5" s="378"/>
      <c r="CM5" s="378"/>
      <c r="CN5" s="378"/>
      <c r="CO5" s="378"/>
      <c r="CP5" s="378"/>
      <c r="CQ5" s="378"/>
      <c r="CR5" s="378"/>
      <c r="CS5" s="378"/>
      <c r="CT5" s="378"/>
      <c r="CU5" s="378"/>
      <c r="CV5" s="378"/>
      <c r="CW5" s="378"/>
      <c r="CX5" s="378"/>
      <c r="CY5" s="378"/>
      <c r="CZ5" s="378"/>
      <c r="DA5" s="378"/>
      <c r="DB5" s="378"/>
      <c r="DC5" s="378"/>
      <c r="DD5" s="378"/>
      <c r="DE5" s="378"/>
      <c r="DF5" s="378"/>
      <c r="DG5" s="378"/>
      <c r="DH5" s="378"/>
      <c r="DI5" s="378"/>
      <c r="DJ5" s="378"/>
      <c r="DK5" s="378"/>
      <c r="DL5" s="378"/>
      <c r="DM5" s="378"/>
      <c r="DN5" s="378"/>
      <c r="DO5" s="378"/>
      <c r="DP5" s="378"/>
      <c r="DQ5" s="378"/>
      <c r="DR5" s="378"/>
      <c r="DS5" s="378"/>
      <c r="DT5" s="378"/>
      <c r="DU5" s="378"/>
      <c r="DV5" s="378"/>
      <c r="DW5" s="378"/>
      <c r="DX5" s="378"/>
      <c r="DY5" s="378"/>
      <c r="DZ5" s="378"/>
      <c r="EA5" s="378"/>
      <c r="EB5" s="378"/>
      <c r="EC5" s="378"/>
      <c r="ED5" s="378"/>
      <c r="EE5" s="378"/>
      <c r="EF5" s="378"/>
      <c r="EG5" s="378"/>
      <c r="EH5" s="378"/>
      <c r="EI5" s="378"/>
      <c r="EJ5" s="378"/>
      <c r="EK5" s="378"/>
      <c r="EL5" s="378"/>
      <c r="EM5" s="378"/>
      <c r="EN5" s="378"/>
      <c r="EO5" s="378"/>
      <c r="EP5" s="378"/>
      <c r="EQ5" s="378"/>
      <c r="ER5" s="378"/>
      <c r="ES5" s="378"/>
      <c r="ET5" s="378"/>
      <c r="EU5" s="378"/>
      <c r="EV5" s="378"/>
      <c r="EW5" s="378"/>
      <c r="EX5" s="378"/>
      <c r="EY5" s="378"/>
      <c r="EZ5" s="378"/>
      <c r="FA5" s="378"/>
      <c r="FB5" s="378"/>
      <c r="FC5" s="378"/>
      <c r="FD5" s="378"/>
      <c r="FE5" s="378"/>
      <c r="FF5" s="378"/>
      <c r="FG5" s="378"/>
      <c r="FH5" s="378"/>
      <c r="FI5" s="378"/>
      <c r="FJ5" s="378"/>
      <c r="FK5" s="378"/>
      <c r="FL5" s="378"/>
      <c r="FM5" s="378"/>
      <c r="FN5" s="378"/>
      <c r="FO5" s="378"/>
      <c r="FP5" s="378"/>
      <c r="FQ5" s="378"/>
      <c r="FR5" s="378"/>
      <c r="FS5" s="378"/>
      <c r="FT5" s="378"/>
      <c r="FU5" s="378"/>
      <c r="FV5" s="378"/>
      <c r="FW5" s="378"/>
      <c r="FX5" s="378"/>
      <c r="FY5" s="378"/>
      <c r="FZ5" s="378"/>
      <c r="GA5" s="378"/>
      <c r="GB5" s="378"/>
      <c r="GC5" s="378"/>
      <c r="GD5" s="378"/>
      <c r="GE5" s="378"/>
      <c r="GF5" s="378"/>
      <c r="GG5" s="378"/>
      <c r="GH5" s="378"/>
      <c r="GI5" s="378"/>
      <c r="GJ5" s="378"/>
      <c r="GK5" s="378"/>
      <c r="GL5" s="378"/>
      <c r="GM5" s="378"/>
      <c r="GN5" s="378"/>
      <c r="GO5" s="378"/>
      <c r="GP5" s="378"/>
      <c r="GQ5" s="378"/>
      <c r="GR5" s="378"/>
      <c r="GS5" s="378"/>
      <c r="GT5" s="378"/>
      <c r="GU5" s="378"/>
      <c r="GV5" s="378"/>
      <c r="GW5" s="378"/>
      <c r="GX5" s="378"/>
      <c r="GY5" s="378"/>
      <c r="GZ5" s="378"/>
      <c r="HA5" s="378"/>
      <c r="HB5" s="378"/>
      <c r="HC5" s="378"/>
      <c r="HD5" s="378"/>
      <c r="HE5" s="378"/>
      <c r="HF5" s="378"/>
      <c r="HG5" s="378"/>
      <c r="HH5" s="378"/>
      <c r="HI5" s="378"/>
      <c r="HJ5" s="378"/>
      <c r="HK5" s="378"/>
      <c r="HL5" s="378"/>
      <c r="HM5" s="378"/>
      <c r="HN5" s="378"/>
      <c r="HO5" s="378"/>
      <c r="HP5" s="378"/>
      <c r="HQ5" s="378"/>
      <c r="HR5" s="378"/>
      <c r="HS5" s="378"/>
      <c r="HT5" s="378"/>
      <c r="HU5" s="378"/>
      <c r="HV5" s="378"/>
      <c r="HW5" s="378"/>
      <c r="HX5" s="378"/>
      <c r="HY5" s="378"/>
      <c r="HZ5" s="378"/>
      <c r="IA5" s="378"/>
      <c r="IB5" s="378"/>
      <c r="IC5" s="378"/>
      <c r="ID5" s="378"/>
      <c r="IE5" s="378"/>
      <c r="IF5" s="378"/>
      <c r="IG5" s="378"/>
      <c r="IH5" s="378"/>
      <c r="II5" s="378"/>
      <c r="IJ5" s="378"/>
      <c r="IK5" s="378"/>
      <c r="IL5" s="378"/>
      <c r="IM5" s="378"/>
      <c r="IN5" s="378"/>
      <c r="IO5" s="378"/>
      <c r="IP5" s="378"/>
      <c r="IQ5" s="378"/>
    </row>
    <row r="6" s="358" customFormat="1" ht="24" customHeight="1" spans="1:251">
      <c r="A6" s="377" t="s">
        <v>718</v>
      </c>
      <c r="B6" s="316">
        <v>200</v>
      </c>
      <c r="C6" s="316">
        <v>200</v>
      </c>
      <c r="D6" s="316">
        <v>69</v>
      </c>
      <c r="E6" s="313">
        <v>0.345</v>
      </c>
      <c r="F6" s="314"/>
      <c r="G6" s="378"/>
      <c r="H6" s="378"/>
      <c r="I6" s="378"/>
      <c r="J6" s="378"/>
      <c r="K6" s="378"/>
      <c r="L6" s="378"/>
      <c r="M6" s="378"/>
      <c r="N6" s="378"/>
      <c r="O6" s="378"/>
      <c r="P6" s="378"/>
      <c r="Q6" s="378"/>
      <c r="R6" s="378"/>
      <c r="S6" s="378"/>
      <c r="T6" s="378"/>
      <c r="U6" s="378"/>
      <c r="V6" s="378"/>
      <c r="W6" s="378"/>
      <c r="X6" s="378"/>
      <c r="Y6" s="378"/>
      <c r="Z6" s="378"/>
      <c r="AA6" s="378"/>
      <c r="AB6" s="378"/>
      <c r="AC6" s="378"/>
      <c r="AD6" s="378"/>
      <c r="AE6" s="378"/>
      <c r="AF6" s="378"/>
      <c r="AG6" s="378"/>
      <c r="AH6" s="378"/>
      <c r="AI6" s="378"/>
      <c r="AJ6" s="378"/>
      <c r="AK6" s="378"/>
      <c r="AL6" s="378"/>
      <c r="AM6" s="378"/>
      <c r="AN6" s="378"/>
      <c r="AO6" s="378"/>
      <c r="AP6" s="378"/>
      <c r="AQ6" s="378"/>
      <c r="AR6" s="378"/>
      <c r="AS6" s="378"/>
      <c r="AT6" s="378"/>
      <c r="AU6" s="378"/>
      <c r="AV6" s="378"/>
      <c r="AW6" s="378"/>
      <c r="AX6" s="378"/>
      <c r="AY6" s="378"/>
      <c r="AZ6" s="378"/>
      <c r="BA6" s="378"/>
      <c r="BB6" s="378"/>
      <c r="BC6" s="378"/>
      <c r="BD6" s="378"/>
      <c r="BE6" s="378"/>
      <c r="BF6" s="378"/>
      <c r="BG6" s="378"/>
      <c r="BH6" s="378"/>
      <c r="BI6" s="378"/>
      <c r="BJ6" s="378"/>
      <c r="BK6" s="378"/>
      <c r="BL6" s="378"/>
      <c r="BM6" s="378"/>
      <c r="BN6" s="378"/>
      <c r="BO6" s="378"/>
      <c r="BP6" s="378"/>
      <c r="BQ6" s="378"/>
      <c r="BR6" s="378"/>
      <c r="BS6" s="378"/>
      <c r="BT6" s="378"/>
      <c r="BU6" s="378"/>
      <c r="BV6" s="378"/>
      <c r="BW6" s="378"/>
      <c r="BX6" s="378"/>
      <c r="BY6" s="378"/>
      <c r="BZ6" s="378"/>
      <c r="CA6" s="378"/>
      <c r="CB6" s="378"/>
      <c r="CC6" s="378"/>
      <c r="CD6" s="378"/>
      <c r="CE6" s="378"/>
      <c r="CF6" s="378"/>
      <c r="CG6" s="378"/>
      <c r="CH6" s="378"/>
      <c r="CI6" s="378"/>
      <c r="CJ6" s="378"/>
      <c r="CK6" s="378"/>
      <c r="CL6" s="378"/>
      <c r="CM6" s="378"/>
      <c r="CN6" s="378"/>
      <c r="CO6" s="378"/>
      <c r="CP6" s="378"/>
      <c r="CQ6" s="378"/>
      <c r="CR6" s="378"/>
      <c r="CS6" s="378"/>
      <c r="CT6" s="378"/>
      <c r="CU6" s="378"/>
      <c r="CV6" s="378"/>
      <c r="CW6" s="378"/>
      <c r="CX6" s="378"/>
      <c r="CY6" s="378"/>
      <c r="CZ6" s="378"/>
      <c r="DA6" s="378"/>
      <c r="DB6" s="378"/>
      <c r="DC6" s="378"/>
      <c r="DD6" s="378"/>
      <c r="DE6" s="378"/>
      <c r="DF6" s="378"/>
      <c r="DG6" s="378"/>
      <c r="DH6" s="378"/>
      <c r="DI6" s="378"/>
      <c r="DJ6" s="378"/>
      <c r="DK6" s="378"/>
      <c r="DL6" s="378"/>
      <c r="DM6" s="378"/>
      <c r="DN6" s="378"/>
      <c r="DO6" s="378"/>
      <c r="DP6" s="378"/>
      <c r="DQ6" s="378"/>
      <c r="DR6" s="378"/>
      <c r="DS6" s="378"/>
      <c r="DT6" s="378"/>
      <c r="DU6" s="378"/>
      <c r="DV6" s="378"/>
      <c r="DW6" s="378"/>
      <c r="DX6" s="378"/>
      <c r="DY6" s="378"/>
      <c r="DZ6" s="378"/>
      <c r="EA6" s="378"/>
      <c r="EB6" s="378"/>
      <c r="EC6" s="378"/>
      <c r="ED6" s="378"/>
      <c r="EE6" s="378"/>
      <c r="EF6" s="378"/>
      <c r="EG6" s="378"/>
      <c r="EH6" s="378"/>
      <c r="EI6" s="378"/>
      <c r="EJ6" s="378"/>
      <c r="EK6" s="378"/>
      <c r="EL6" s="378"/>
      <c r="EM6" s="378"/>
      <c r="EN6" s="378"/>
      <c r="EO6" s="378"/>
      <c r="EP6" s="378"/>
      <c r="EQ6" s="378"/>
      <c r="ER6" s="378"/>
      <c r="ES6" s="378"/>
      <c r="ET6" s="378"/>
      <c r="EU6" s="378"/>
      <c r="EV6" s="378"/>
      <c r="EW6" s="378"/>
      <c r="EX6" s="378"/>
      <c r="EY6" s="378"/>
      <c r="EZ6" s="378"/>
      <c r="FA6" s="378"/>
      <c r="FB6" s="378"/>
      <c r="FC6" s="378"/>
      <c r="FD6" s="378"/>
      <c r="FE6" s="378"/>
      <c r="FF6" s="378"/>
      <c r="FG6" s="378"/>
      <c r="FH6" s="378"/>
      <c r="FI6" s="378"/>
      <c r="FJ6" s="378"/>
      <c r="FK6" s="378"/>
      <c r="FL6" s="378"/>
      <c r="FM6" s="378"/>
      <c r="FN6" s="378"/>
      <c r="FO6" s="378"/>
      <c r="FP6" s="378"/>
      <c r="FQ6" s="378"/>
      <c r="FR6" s="378"/>
      <c r="FS6" s="378"/>
      <c r="FT6" s="378"/>
      <c r="FU6" s="378"/>
      <c r="FV6" s="378"/>
      <c r="FW6" s="378"/>
      <c r="FX6" s="378"/>
      <c r="FY6" s="378"/>
      <c r="FZ6" s="378"/>
      <c r="GA6" s="378"/>
      <c r="GB6" s="378"/>
      <c r="GC6" s="378"/>
      <c r="GD6" s="378"/>
      <c r="GE6" s="378"/>
      <c r="GF6" s="378"/>
      <c r="GG6" s="378"/>
      <c r="GH6" s="378"/>
      <c r="GI6" s="378"/>
      <c r="GJ6" s="378"/>
      <c r="GK6" s="378"/>
      <c r="GL6" s="378"/>
      <c r="GM6" s="378"/>
      <c r="GN6" s="378"/>
      <c r="GO6" s="378"/>
      <c r="GP6" s="378"/>
      <c r="GQ6" s="378"/>
      <c r="GR6" s="378"/>
      <c r="GS6" s="378"/>
      <c r="GT6" s="378"/>
      <c r="GU6" s="378"/>
      <c r="GV6" s="378"/>
      <c r="GW6" s="378"/>
      <c r="GX6" s="378"/>
      <c r="GY6" s="378"/>
      <c r="GZ6" s="378"/>
      <c r="HA6" s="378"/>
      <c r="HB6" s="378"/>
      <c r="HC6" s="378"/>
      <c r="HD6" s="378"/>
      <c r="HE6" s="378"/>
      <c r="HF6" s="378"/>
      <c r="HG6" s="378"/>
      <c r="HH6" s="378"/>
      <c r="HI6" s="378"/>
      <c r="HJ6" s="378"/>
      <c r="HK6" s="378"/>
      <c r="HL6" s="378"/>
      <c r="HM6" s="378"/>
      <c r="HN6" s="378"/>
      <c r="HO6" s="378"/>
      <c r="HP6" s="378"/>
      <c r="HQ6" s="378"/>
      <c r="HR6" s="378"/>
      <c r="HS6" s="378"/>
      <c r="HT6" s="378"/>
      <c r="HU6" s="378"/>
      <c r="HV6" s="378"/>
      <c r="HW6" s="378"/>
      <c r="HX6" s="378"/>
      <c r="HY6" s="378"/>
      <c r="HZ6" s="378"/>
      <c r="IA6" s="378"/>
      <c r="IB6" s="378"/>
      <c r="IC6" s="378"/>
      <c r="ID6" s="378"/>
      <c r="IE6" s="378"/>
      <c r="IF6" s="378"/>
      <c r="IG6" s="378"/>
      <c r="IH6" s="378"/>
      <c r="II6" s="378"/>
      <c r="IJ6" s="378"/>
      <c r="IK6" s="378"/>
      <c r="IL6" s="378"/>
      <c r="IM6" s="378"/>
      <c r="IN6" s="378"/>
      <c r="IO6" s="378"/>
      <c r="IP6" s="378"/>
      <c r="IQ6" s="378"/>
    </row>
    <row r="7" s="358" customFormat="1" ht="24" customHeight="1" spans="1:251">
      <c r="A7" s="379" t="s">
        <v>719</v>
      </c>
      <c r="B7" s="316">
        <v>200</v>
      </c>
      <c r="C7" s="318">
        <v>200</v>
      </c>
      <c r="D7" s="316">
        <v>69</v>
      </c>
      <c r="E7" s="313"/>
      <c r="F7" s="314"/>
      <c r="G7" s="378"/>
      <c r="H7" s="378"/>
      <c r="I7" s="378"/>
      <c r="J7" s="378"/>
      <c r="K7" s="378"/>
      <c r="L7" s="378"/>
      <c r="M7" s="378"/>
      <c r="N7" s="378"/>
      <c r="O7" s="378"/>
      <c r="P7" s="378"/>
      <c r="Q7" s="378"/>
      <c r="R7" s="378"/>
      <c r="S7" s="378"/>
      <c r="T7" s="378"/>
      <c r="U7" s="378"/>
      <c r="V7" s="378"/>
      <c r="W7" s="378"/>
      <c r="X7" s="378"/>
      <c r="Y7" s="378"/>
      <c r="Z7" s="378"/>
      <c r="AA7" s="378"/>
      <c r="AB7" s="378"/>
      <c r="AC7" s="378"/>
      <c r="AD7" s="378"/>
      <c r="AE7" s="378"/>
      <c r="AF7" s="378"/>
      <c r="AG7" s="378"/>
      <c r="AH7" s="378"/>
      <c r="AI7" s="378"/>
      <c r="AJ7" s="378"/>
      <c r="AK7" s="378"/>
      <c r="AL7" s="378"/>
      <c r="AM7" s="378"/>
      <c r="AN7" s="378"/>
      <c r="AO7" s="378"/>
      <c r="AP7" s="378"/>
      <c r="AQ7" s="378"/>
      <c r="AR7" s="378"/>
      <c r="AS7" s="378"/>
      <c r="AT7" s="378"/>
      <c r="AU7" s="378"/>
      <c r="AV7" s="378"/>
      <c r="AW7" s="378"/>
      <c r="AX7" s="378"/>
      <c r="AY7" s="378"/>
      <c r="AZ7" s="378"/>
      <c r="BA7" s="378"/>
      <c r="BB7" s="378"/>
      <c r="BC7" s="378"/>
      <c r="BD7" s="378"/>
      <c r="BE7" s="378"/>
      <c r="BF7" s="378"/>
      <c r="BG7" s="378"/>
      <c r="BH7" s="378"/>
      <c r="BI7" s="378"/>
      <c r="BJ7" s="378"/>
      <c r="BK7" s="378"/>
      <c r="BL7" s="378"/>
      <c r="BM7" s="378"/>
      <c r="BN7" s="378"/>
      <c r="BO7" s="378"/>
      <c r="BP7" s="378"/>
      <c r="BQ7" s="378"/>
      <c r="BR7" s="378"/>
      <c r="BS7" s="378"/>
      <c r="BT7" s="378"/>
      <c r="BU7" s="378"/>
      <c r="BV7" s="378"/>
      <c r="BW7" s="378"/>
      <c r="BX7" s="378"/>
      <c r="BY7" s="378"/>
      <c r="BZ7" s="378"/>
      <c r="CA7" s="378"/>
      <c r="CB7" s="378"/>
      <c r="CC7" s="378"/>
      <c r="CD7" s="378"/>
      <c r="CE7" s="378"/>
      <c r="CF7" s="378"/>
      <c r="CG7" s="378"/>
      <c r="CH7" s="378"/>
      <c r="CI7" s="378"/>
      <c r="CJ7" s="378"/>
      <c r="CK7" s="378"/>
      <c r="CL7" s="378"/>
      <c r="CM7" s="378"/>
      <c r="CN7" s="378"/>
      <c r="CO7" s="378"/>
      <c r="CP7" s="378"/>
      <c r="CQ7" s="378"/>
      <c r="CR7" s="378"/>
      <c r="CS7" s="378"/>
      <c r="CT7" s="378"/>
      <c r="CU7" s="378"/>
      <c r="CV7" s="378"/>
      <c r="CW7" s="378"/>
      <c r="CX7" s="378"/>
      <c r="CY7" s="378"/>
      <c r="CZ7" s="378"/>
      <c r="DA7" s="378"/>
      <c r="DB7" s="378"/>
      <c r="DC7" s="378"/>
      <c r="DD7" s="378"/>
      <c r="DE7" s="378"/>
      <c r="DF7" s="378"/>
      <c r="DG7" s="378"/>
      <c r="DH7" s="378"/>
      <c r="DI7" s="378"/>
      <c r="DJ7" s="378"/>
      <c r="DK7" s="378"/>
      <c r="DL7" s="378"/>
      <c r="DM7" s="378"/>
      <c r="DN7" s="378"/>
      <c r="DO7" s="378"/>
      <c r="DP7" s="378"/>
      <c r="DQ7" s="378"/>
      <c r="DR7" s="378"/>
      <c r="DS7" s="378"/>
      <c r="DT7" s="378"/>
      <c r="DU7" s="378"/>
      <c r="DV7" s="378"/>
      <c r="DW7" s="378"/>
      <c r="DX7" s="378"/>
      <c r="DY7" s="378"/>
      <c r="DZ7" s="378"/>
      <c r="EA7" s="378"/>
      <c r="EB7" s="378"/>
      <c r="EC7" s="378"/>
      <c r="ED7" s="378"/>
      <c r="EE7" s="378"/>
      <c r="EF7" s="378"/>
      <c r="EG7" s="378"/>
      <c r="EH7" s="378"/>
      <c r="EI7" s="378"/>
      <c r="EJ7" s="378"/>
      <c r="EK7" s="378"/>
      <c r="EL7" s="378"/>
      <c r="EM7" s="378"/>
      <c r="EN7" s="378"/>
      <c r="EO7" s="378"/>
      <c r="EP7" s="378"/>
      <c r="EQ7" s="378"/>
      <c r="ER7" s="378"/>
      <c r="ES7" s="378"/>
      <c r="ET7" s="378"/>
      <c r="EU7" s="378"/>
      <c r="EV7" s="378"/>
      <c r="EW7" s="378"/>
      <c r="EX7" s="378"/>
      <c r="EY7" s="378"/>
      <c r="EZ7" s="378"/>
      <c r="FA7" s="378"/>
      <c r="FB7" s="378"/>
      <c r="FC7" s="378"/>
      <c r="FD7" s="378"/>
      <c r="FE7" s="378"/>
      <c r="FF7" s="378"/>
      <c r="FG7" s="378"/>
      <c r="FH7" s="378"/>
      <c r="FI7" s="378"/>
      <c r="FJ7" s="378"/>
      <c r="FK7" s="378"/>
      <c r="FL7" s="378"/>
      <c r="FM7" s="378"/>
      <c r="FN7" s="378"/>
      <c r="FO7" s="378"/>
      <c r="FP7" s="378"/>
      <c r="FQ7" s="378"/>
      <c r="FR7" s="378"/>
      <c r="FS7" s="378"/>
      <c r="FT7" s="378"/>
      <c r="FU7" s="378"/>
      <c r="FV7" s="378"/>
      <c r="FW7" s="378"/>
      <c r="FX7" s="378"/>
      <c r="FY7" s="378"/>
      <c r="FZ7" s="378"/>
      <c r="GA7" s="378"/>
      <c r="GB7" s="378"/>
      <c r="GC7" s="378"/>
      <c r="GD7" s="378"/>
      <c r="GE7" s="378"/>
      <c r="GF7" s="378"/>
      <c r="GG7" s="378"/>
      <c r="GH7" s="378"/>
      <c r="GI7" s="378"/>
      <c r="GJ7" s="378"/>
      <c r="GK7" s="378"/>
      <c r="GL7" s="378"/>
      <c r="GM7" s="378"/>
      <c r="GN7" s="378"/>
      <c r="GO7" s="378"/>
      <c r="GP7" s="378"/>
      <c r="GQ7" s="378"/>
      <c r="GR7" s="378"/>
      <c r="GS7" s="378"/>
      <c r="GT7" s="378"/>
      <c r="GU7" s="378"/>
      <c r="GV7" s="378"/>
      <c r="GW7" s="378"/>
      <c r="GX7" s="378"/>
      <c r="GY7" s="378"/>
      <c r="GZ7" s="378"/>
      <c r="HA7" s="378"/>
      <c r="HB7" s="378"/>
      <c r="HC7" s="378"/>
      <c r="HD7" s="378"/>
      <c r="HE7" s="378"/>
      <c r="HF7" s="378"/>
      <c r="HG7" s="378"/>
      <c r="HH7" s="378"/>
      <c r="HI7" s="378"/>
      <c r="HJ7" s="378"/>
      <c r="HK7" s="378"/>
      <c r="HL7" s="378"/>
      <c r="HM7" s="378"/>
      <c r="HN7" s="378"/>
      <c r="HO7" s="378"/>
      <c r="HP7" s="378"/>
      <c r="HQ7" s="378"/>
      <c r="HR7" s="378"/>
      <c r="HS7" s="378"/>
      <c r="HT7" s="378"/>
      <c r="HU7" s="378"/>
      <c r="HV7" s="378"/>
      <c r="HW7" s="378"/>
      <c r="HX7" s="378"/>
      <c r="HY7" s="378"/>
      <c r="HZ7" s="378"/>
      <c r="IA7" s="378"/>
      <c r="IB7" s="378"/>
      <c r="IC7" s="378"/>
      <c r="ID7" s="378"/>
      <c r="IE7" s="378"/>
      <c r="IF7" s="378"/>
      <c r="IG7" s="378"/>
      <c r="IH7" s="378"/>
      <c r="II7" s="378"/>
      <c r="IJ7" s="378"/>
      <c r="IK7" s="378"/>
      <c r="IL7" s="378"/>
      <c r="IM7" s="378"/>
      <c r="IN7" s="378"/>
      <c r="IO7" s="378"/>
      <c r="IP7" s="378"/>
      <c r="IQ7" s="378"/>
    </row>
    <row r="8" s="359" customFormat="1" ht="24" customHeight="1" spans="1:251">
      <c r="A8" s="377" t="s">
        <v>720</v>
      </c>
      <c r="B8" s="318">
        <v>0</v>
      </c>
      <c r="C8" s="316">
        <v>0</v>
      </c>
      <c r="D8" s="316">
        <v>0</v>
      </c>
      <c r="E8" s="313" t="s">
        <v>717</v>
      </c>
      <c r="F8" s="314">
        <v>0</v>
      </c>
      <c r="G8" s="378"/>
      <c r="H8" s="378"/>
      <c r="I8" s="378"/>
      <c r="J8" s="378"/>
      <c r="K8" s="378"/>
      <c r="L8" s="378"/>
      <c r="M8" s="378"/>
      <c r="N8" s="378"/>
      <c r="O8" s="378"/>
      <c r="P8" s="378"/>
      <c r="Q8" s="378"/>
      <c r="R8" s="378"/>
      <c r="S8" s="378"/>
      <c r="T8" s="378"/>
      <c r="U8" s="378"/>
      <c r="V8" s="378"/>
      <c r="W8" s="378"/>
      <c r="X8" s="378"/>
      <c r="Y8" s="378"/>
      <c r="Z8" s="378"/>
      <c r="AA8" s="378"/>
      <c r="AB8" s="378"/>
      <c r="AC8" s="378"/>
      <c r="AD8" s="378"/>
      <c r="AE8" s="378"/>
      <c r="AF8" s="378"/>
      <c r="AG8" s="378"/>
      <c r="AH8" s="378"/>
      <c r="AI8" s="378"/>
      <c r="AJ8" s="378"/>
      <c r="AK8" s="378"/>
      <c r="AL8" s="378"/>
      <c r="AM8" s="378"/>
      <c r="AN8" s="378"/>
      <c r="AO8" s="378"/>
      <c r="AP8" s="378"/>
      <c r="AQ8" s="378"/>
      <c r="AR8" s="378"/>
      <c r="AS8" s="378"/>
      <c r="AT8" s="378"/>
      <c r="AU8" s="378"/>
      <c r="AV8" s="378"/>
      <c r="AW8" s="378"/>
      <c r="AX8" s="378"/>
      <c r="AY8" s="378"/>
      <c r="AZ8" s="378"/>
      <c r="BA8" s="378"/>
      <c r="BB8" s="378"/>
      <c r="BC8" s="378"/>
      <c r="BD8" s="378"/>
      <c r="BE8" s="378"/>
      <c r="BF8" s="378"/>
      <c r="BG8" s="378"/>
      <c r="BH8" s="378"/>
      <c r="BI8" s="378"/>
      <c r="BJ8" s="378"/>
      <c r="BK8" s="378"/>
      <c r="BL8" s="378"/>
      <c r="BM8" s="378"/>
      <c r="BN8" s="378"/>
      <c r="BO8" s="378"/>
      <c r="BP8" s="378"/>
      <c r="BQ8" s="378"/>
      <c r="BR8" s="378"/>
      <c r="BS8" s="378"/>
      <c r="BT8" s="378"/>
      <c r="BU8" s="378"/>
      <c r="BV8" s="378"/>
      <c r="BW8" s="378"/>
      <c r="BX8" s="378"/>
      <c r="BY8" s="378"/>
      <c r="BZ8" s="378"/>
      <c r="CA8" s="378"/>
      <c r="CB8" s="378"/>
      <c r="CC8" s="378"/>
      <c r="CD8" s="378"/>
      <c r="CE8" s="378"/>
      <c r="CF8" s="378"/>
      <c r="CG8" s="378"/>
      <c r="CH8" s="378"/>
      <c r="CI8" s="378"/>
      <c r="CJ8" s="378"/>
      <c r="CK8" s="378"/>
      <c r="CL8" s="378"/>
      <c r="CM8" s="378"/>
      <c r="CN8" s="378"/>
      <c r="CO8" s="378"/>
      <c r="CP8" s="378"/>
      <c r="CQ8" s="378"/>
      <c r="CR8" s="378"/>
      <c r="CS8" s="378"/>
      <c r="CT8" s="378"/>
      <c r="CU8" s="378"/>
      <c r="CV8" s="378"/>
      <c r="CW8" s="378"/>
      <c r="CX8" s="378"/>
      <c r="CY8" s="378"/>
      <c r="CZ8" s="378"/>
      <c r="DA8" s="378"/>
      <c r="DB8" s="378"/>
      <c r="DC8" s="378"/>
      <c r="DD8" s="378"/>
      <c r="DE8" s="378"/>
      <c r="DF8" s="378"/>
      <c r="DG8" s="378"/>
      <c r="DH8" s="378"/>
      <c r="DI8" s="378"/>
      <c r="DJ8" s="378"/>
      <c r="DK8" s="378"/>
      <c r="DL8" s="378"/>
      <c r="DM8" s="378"/>
      <c r="DN8" s="378"/>
      <c r="DO8" s="378"/>
      <c r="DP8" s="378"/>
      <c r="DQ8" s="378"/>
      <c r="DR8" s="378"/>
      <c r="DS8" s="378"/>
      <c r="DT8" s="378"/>
      <c r="DU8" s="378"/>
      <c r="DV8" s="378"/>
      <c r="DW8" s="378"/>
      <c r="DX8" s="378"/>
      <c r="DY8" s="378"/>
      <c r="DZ8" s="378"/>
      <c r="EA8" s="378"/>
      <c r="EB8" s="378"/>
      <c r="EC8" s="378"/>
      <c r="ED8" s="378"/>
      <c r="EE8" s="378"/>
      <c r="EF8" s="378"/>
      <c r="EG8" s="378"/>
      <c r="EH8" s="378"/>
      <c r="EI8" s="378"/>
      <c r="EJ8" s="378"/>
      <c r="EK8" s="378"/>
      <c r="EL8" s="378"/>
      <c r="EM8" s="378"/>
      <c r="EN8" s="378"/>
      <c r="EO8" s="378"/>
      <c r="EP8" s="378"/>
      <c r="EQ8" s="378"/>
      <c r="ER8" s="378"/>
      <c r="ES8" s="378"/>
      <c r="ET8" s="378"/>
      <c r="EU8" s="378"/>
      <c r="EV8" s="378"/>
      <c r="EW8" s="378"/>
      <c r="EX8" s="378"/>
      <c r="EY8" s="378"/>
      <c r="EZ8" s="378"/>
      <c r="FA8" s="378"/>
      <c r="FB8" s="378"/>
      <c r="FC8" s="378"/>
      <c r="FD8" s="378"/>
      <c r="FE8" s="378"/>
      <c r="FF8" s="378"/>
      <c r="FG8" s="378"/>
      <c r="FH8" s="378"/>
      <c r="FI8" s="378"/>
      <c r="FJ8" s="378"/>
      <c r="FK8" s="378"/>
      <c r="FL8" s="378"/>
      <c r="FM8" s="378"/>
      <c r="FN8" s="378"/>
      <c r="FO8" s="378"/>
      <c r="FP8" s="378"/>
      <c r="FQ8" s="378"/>
      <c r="FR8" s="378"/>
      <c r="FS8" s="378"/>
      <c r="FT8" s="378"/>
      <c r="FU8" s="378"/>
      <c r="FV8" s="378"/>
      <c r="FW8" s="378"/>
      <c r="FX8" s="378"/>
      <c r="FY8" s="378"/>
      <c r="FZ8" s="378"/>
      <c r="GA8" s="378"/>
      <c r="GB8" s="378"/>
      <c r="GC8" s="378"/>
      <c r="GD8" s="378"/>
      <c r="GE8" s="378"/>
      <c r="GF8" s="378"/>
      <c r="GG8" s="378"/>
      <c r="GH8" s="378"/>
      <c r="GI8" s="378"/>
      <c r="GJ8" s="378"/>
      <c r="GK8" s="378"/>
      <c r="GL8" s="378"/>
      <c r="GM8" s="378"/>
      <c r="GN8" s="378"/>
      <c r="GO8" s="378"/>
      <c r="GP8" s="378"/>
      <c r="GQ8" s="378"/>
      <c r="GR8" s="378"/>
      <c r="GS8" s="378"/>
      <c r="GT8" s="378"/>
      <c r="GU8" s="378"/>
      <c r="GV8" s="378"/>
      <c r="GW8" s="378"/>
      <c r="GX8" s="378"/>
      <c r="GY8" s="378"/>
      <c r="GZ8" s="378"/>
      <c r="HA8" s="378"/>
      <c r="HB8" s="378"/>
      <c r="HC8" s="378"/>
      <c r="HD8" s="378"/>
      <c r="HE8" s="378"/>
      <c r="HF8" s="378"/>
      <c r="HG8" s="378"/>
      <c r="HH8" s="378"/>
      <c r="HI8" s="378"/>
      <c r="HJ8" s="378"/>
      <c r="HK8" s="378"/>
      <c r="HL8" s="378"/>
      <c r="HM8" s="378"/>
      <c r="HN8" s="378"/>
      <c r="HO8" s="378"/>
      <c r="HP8" s="378"/>
      <c r="HQ8" s="378"/>
      <c r="HR8" s="378"/>
      <c r="HS8" s="378"/>
      <c r="HT8" s="378"/>
      <c r="HU8" s="378"/>
      <c r="HV8" s="378"/>
      <c r="HW8" s="378"/>
      <c r="HX8" s="378"/>
      <c r="HY8" s="378"/>
      <c r="HZ8" s="378"/>
      <c r="IA8" s="378"/>
      <c r="IB8" s="378"/>
      <c r="IC8" s="378"/>
      <c r="ID8" s="378"/>
      <c r="IE8" s="378"/>
      <c r="IF8" s="378"/>
      <c r="IG8" s="378"/>
      <c r="IH8" s="378"/>
      <c r="II8" s="378"/>
      <c r="IJ8" s="378"/>
      <c r="IK8" s="378"/>
      <c r="IL8" s="378"/>
      <c r="IM8" s="378"/>
      <c r="IN8" s="378"/>
      <c r="IO8" s="378"/>
      <c r="IP8" s="378"/>
      <c r="IQ8" s="378"/>
    </row>
    <row r="9" s="359" customFormat="1" ht="24.75" customHeight="1" spans="1:251">
      <c r="A9" s="379" t="s">
        <v>721</v>
      </c>
      <c r="B9" s="318"/>
      <c r="C9" s="318"/>
      <c r="D9" s="318"/>
      <c r="E9" s="313" t="s">
        <v>717</v>
      </c>
      <c r="F9" s="314">
        <v>0</v>
      </c>
      <c r="G9" s="378"/>
      <c r="H9" s="378"/>
      <c r="I9" s="378"/>
      <c r="J9" s="378"/>
      <c r="K9" s="378"/>
      <c r="L9" s="378"/>
      <c r="M9" s="378"/>
      <c r="N9" s="378"/>
      <c r="O9" s="378"/>
      <c r="P9" s="378"/>
      <c r="Q9" s="378"/>
      <c r="R9" s="378"/>
      <c r="S9" s="378"/>
      <c r="T9" s="378"/>
      <c r="U9" s="378"/>
      <c r="V9" s="378"/>
      <c r="W9" s="378"/>
      <c r="X9" s="378"/>
      <c r="Y9" s="378"/>
      <c r="Z9" s="378"/>
      <c r="AA9" s="378"/>
      <c r="AB9" s="378"/>
      <c r="AC9" s="378"/>
      <c r="AD9" s="378"/>
      <c r="AE9" s="378"/>
      <c r="AF9" s="378"/>
      <c r="AG9" s="378"/>
      <c r="AH9" s="378"/>
      <c r="AI9" s="378"/>
      <c r="AJ9" s="378"/>
      <c r="AK9" s="378"/>
      <c r="AL9" s="378"/>
      <c r="AM9" s="378"/>
      <c r="AN9" s="378"/>
      <c r="AO9" s="378"/>
      <c r="AP9" s="378"/>
      <c r="AQ9" s="378"/>
      <c r="AR9" s="378"/>
      <c r="AS9" s="378"/>
      <c r="AT9" s="378"/>
      <c r="AU9" s="378"/>
      <c r="AV9" s="378"/>
      <c r="AW9" s="378"/>
      <c r="AX9" s="378"/>
      <c r="AY9" s="378"/>
      <c r="AZ9" s="378"/>
      <c r="BA9" s="378"/>
      <c r="BB9" s="378"/>
      <c r="BC9" s="378"/>
      <c r="BD9" s="378"/>
      <c r="BE9" s="378"/>
      <c r="BF9" s="378"/>
      <c r="BG9" s="378"/>
      <c r="BH9" s="378"/>
      <c r="BI9" s="378"/>
      <c r="BJ9" s="378"/>
      <c r="BK9" s="378"/>
      <c r="BL9" s="378"/>
      <c r="BM9" s="378"/>
      <c r="BN9" s="378"/>
      <c r="BO9" s="378"/>
      <c r="BP9" s="378"/>
      <c r="BQ9" s="378"/>
      <c r="BR9" s="378"/>
      <c r="BS9" s="378"/>
      <c r="BT9" s="378"/>
      <c r="BU9" s="378"/>
      <c r="BV9" s="378"/>
      <c r="BW9" s="378"/>
      <c r="BX9" s="378"/>
      <c r="BY9" s="378"/>
      <c r="BZ9" s="378"/>
      <c r="CA9" s="378"/>
      <c r="CB9" s="378"/>
      <c r="CC9" s="378"/>
      <c r="CD9" s="378"/>
      <c r="CE9" s="378"/>
      <c r="CF9" s="378"/>
      <c r="CG9" s="378"/>
      <c r="CH9" s="378"/>
      <c r="CI9" s="378"/>
      <c r="CJ9" s="378"/>
      <c r="CK9" s="378"/>
      <c r="CL9" s="378"/>
      <c r="CM9" s="378"/>
      <c r="CN9" s="378"/>
      <c r="CO9" s="378"/>
      <c r="CP9" s="378"/>
      <c r="CQ9" s="378"/>
      <c r="CR9" s="378"/>
      <c r="CS9" s="378"/>
      <c r="CT9" s="378"/>
      <c r="CU9" s="378"/>
      <c r="CV9" s="378"/>
      <c r="CW9" s="378"/>
      <c r="CX9" s="378"/>
      <c r="CY9" s="378"/>
      <c r="CZ9" s="378"/>
      <c r="DA9" s="378"/>
      <c r="DB9" s="378"/>
      <c r="DC9" s="378"/>
      <c r="DD9" s="378"/>
      <c r="DE9" s="378"/>
      <c r="DF9" s="378"/>
      <c r="DG9" s="378"/>
      <c r="DH9" s="378"/>
      <c r="DI9" s="378"/>
      <c r="DJ9" s="378"/>
      <c r="DK9" s="378"/>
      <c r="DL9" s="378"/>
      <c r="DM9" s="378"/>
      <c r="DN9" s="378"/>
      <c r="DO9" s="378"/>
      <c r="DP9" s="378"/>
      <c r="DQ9" s="378"/>
      <c r="DR9" s="378"/>
      <c r="DS9" s="378"/>
      <c r="DT9" s="378"/>
      <c r="DU9" s="378"/>
      <c r="DV9" s="378"/>
      <c r="DW9" s="378"/>
      <c r="DX9" s="378"/>
      <c r="DY9" s="378"/>
      <c r="DZ9" s="378"/>
      <c r="EA9" s="378"/>
      <c r="EB9" s="378"/>
      <c r="EC9" s="378"/>
      <c r="ED9" s="378"/>
      <c r="EE9" s="378"/>
      <c r="EF9" s="378"/>
      <c r="EG9" s="378"/>
      <c r="EH9" s="378"/>
      <c r="EI9" s="378"/>
      <c r="EJ9" s="378"/>
      <c r="EK9" s="378"/>
      <c r="EL9" s="378"/>
      <c r="EM9" s="378"/>
      <c r="EN9" s="378"/>
      <c r="EO9" s="378"/>
      <c r="EP9" s="378"/>
      <c r="EQ9" s="378"/>
      <c r="ER9" s="378"/>
      <c r="ES9" s="378"/>
      <c r="ET9" s="378"/>
      <c r="EU9" s="378"/>
      <c r="EV9" s="378"/>
      <c r="EW9" s="378"/>
      <c r="EX9" s="378"/>
      <c r="EY9" s="378"/>
      <c r="EZ9" s="378"/>
      <c r="FA9" s="378"/>
      <c r="FB9" s="378"/>
      <c r="FC9" s="378"/>
      <c r="FD9" s="378"/>
      <c r="FE9" s="378"/>
      <c r="FF9" s="378"/>
      <c r="FG9" s="378"/>
      <c r="FH9" s="378"/>
      <c r="FI9" s="378"/>
      <c r="FJ9" s="378"/>
      <c r="FK9" s="378"/>
      <c r="FL9" s="378"/>
      <c r="FM9" s="378"/>
      <c r="FN9" s="378"/>
      <c r="FO9" s="378"/>
      <c r="FP9" s="378"/>
      <c r="FQ9" s="378"/>
      <c r="FR9" s="378"/>
      <c r="FS9" s="378"/>
      <c r="FT9" s="378"/>
      <c r="FU9" s="378"/>
      <c r="FV9" s="378"/>
      <c r="FW9" s="378"/>
      <c r="FX9" s="378"/>
      <c r="FY9" s="378"/>
      <c r="FZ9" s="378"/>
      <c r="GA9" s="378"/>
      <c r="GB9" s="378"/>
      <c r="GC9" s="378"/>
      <c r="GD9" s="378"/>
      <c r="GE9" s="378"/>
      <c r="GF9" s="378"/>
      <c r="GG9" s="378"/>
      <c r="GH9" s="378"/>
      <c r="GI9" s="378"/>
      <c r="GJ9" s="378"/>
      <c r="GK9" s="378"/>
      <c r="GL9" s="378"/>
      <c r="GM9" s="378"/>
      <c r="GN9" s="378"/>
      <c r="GO9" s="378"/>
      <c r="GP9" s="378"/>
      <c r="GQ9" s="378"/>
      <c r="GR9" s="378"/>
      <c r="GS9" s="378"/>
      <c r="GT9" s="378"/>
      <c r="GU9" s="378"/>
      <c r="GV9" s="378"/>
      <c r="GW9" s="378"/>
      <c r="GX9" s="378"/>
      <c r="GY9" s="378"/>
      <c r="GZ9" s="378"/>
      <c r="HA9" s="378"/>
      <c r="HB9" s="378"/>
      <c r="HC9" s="378"/>
      <c r="HD9" s="378"/>
      <c r="HE9" s="378"/>
      <c r="HF9" s="378"/>
      <c r="HG9" s="378"/>
      <c r="HH9" s="378"/>
      <c r="HI9" s="378"/>
      <c r="HJ9" s="378"/>
      <c r="HK9" s="378"/>
      <c r="HL9" s="378"/>
      <c r="HM9" s="378"/>
      <c r="HN9" s="378"/>
      <c r="HO9" s="378"/>
      <c r="HP9" s="378"/>
      <c r="HQ9" s="378"/>
      <c r="HR9" s="378"/>
      <c r="HS9" s="378"/>
      <c r="HT9" s="378"/>
      <c r="HU9" s="378"/>
      <c r="HV9" s="378"/>
      <c r="HW9" s="378"/>
      <c r="HX9" s="378"/>
      <c r="HY9" s="378"/>
      <c r="HZ9" s="378"/>
      <c r="IA9" s="378"/>
      <c r="IB9" s="378"/>
      <c r="IC9" s="378"/>
      <c r="ID9" s="378"/>
      <c r="IE9" s="378"/>
      <c r="IF9" s="378"/>
      <c r="IG9" s="378"/>
      <c r="IH9" s="378"/>
      <c r="II9" s="378"/>
      <c r="IJ9" s="378"/>
      <c r="IK9" s="378"/>
      <c r="IL9" s="378"/>
      <c r="IM9" s="378"/>
      <c r="IN9" s="378"/>
      <c r="IO9" s="378"/>
      <c r="IP9" s="378"/>
      <c r="IQ9" s="378"/>
    </row>
    <row r="10" s="359" customFormat="1" ht="24" customHeight="1" spans="1:251">
      <c r="A10" s="377" t="s">
        <v>722</v>
      </c>
      <c r="B10" s="318"/>
      <c r="C10" s="318"/>
      <c r="D10" s="318"/>
      <c r="E10" s="313" t="s">
        <v>717</v>
      </c>
      <c r="F10" s="314"/>
      <c r="G10" s="378"/>
      <c r="H10" s="378"/>
      <c r="I10" s="378"/>
      <c r="J10" s="378"/>
      <c r="K10" s="378"/>
      <c r="L10" s="378"/>
      <c r="M10" s="378"/>
      <c r="N10" s="378"/>
      <c r="O10" s="378"/>
      <c r="P10" s="378"/>
      <c r="Q10" s="378"/>
      <c r="R10" s="378"/>
      <c r="S10" s="378"/>
      <c r="T10" s="378"/>
      <c r="U10" s="378"/>
      <c r="V10" s="378"/>
      <c r="W10" s="378"/>
      <c r="X10" s="378"/>
      <c r="Y10" s="378"/>
      <c r="Z10" s="378"/>
      <c r="AA10" s="378"/>
      <c r="AB10" s="378"/>
      <c r="AC10" s="378"/>
      <c r="AD10" s="378"/>
      <c r="AE10" s="378"/>
      <c r="AF10" s="378"/>
      <c r="AG10" s="378"/>
      <c r="AH10" s="378"/>
      <c r="AI10" s="378"/>
      <c r="AJ10" s="378"/>
      <c r="AK10" s="378"/>
      <c r="AL10" s="378"/>
      <c r="AM10" s="378"/>
      <c r="AN10" s="378"/>
      <c r="AO10" s="378"/>
      <c r="AP10" s="378"/>
      <c r="AQ10" s="378"/>
      <c r="AR10" s="378"/>
      <c r="AS10" s="378"/>
      <c r="AT10" s="378"/>
      <c r="AU10" s="378"/>
      <c r="AV10" s="378"/>
      <c r="AW10" s="378"/>
      <c r="AX10" s="378"/>
      <c r="AY10" s="378"/>
      <c r="AZ10" s="378"/>
      <c r="BA10" s="378"/>
      <c r="BB10" s="378"/>
      <c r="BC10" s="378"/>
      <c r="BD10" s="378"/>
      <c r="BE10" s="378"/>
      <c r="BF10" s="378"/>
      <c r="BG10" s="378"/>
      <c r="BH10" s="378"/>
      <c r="BI10" s="378"/>
      <c r="BJ10" s="378"/>
      <c r="BK10" s="378"/>
      <c r="BL10" s="378"/>
      <c r="BM10" s="378"/>
      <c r="BN10" s="378"/>
      <c r="BO10" s="378"/>
      <c r="BP10" s="378"/>
      <c r="BQ10" s="378"/>
      <c r="BR10" s="378"/>
      <c r="BS10" s="378"/>
      <c r="BT10" s="378"/>
      <c r="BU10" s="378"/>
      <c r="BV10" s="378"/>
      <c r="BW10" s="378"/>
      <c r="BX10" s="378"/>
      <c r="BY10" s="378"/>
      <c r="BZ10" s="378"/>
      <c r="CA10" s="378"/>
      <c r="CB10" s="378"/>
      <c r="CC10" s="378"/>
      <c r="CD10" s="378"/>
      <c r="CE10" s="378"/>
      <c r="CF10" s="378"/>
      <c r="CG10" s="378"/>
      <c r="CH10" s="378"/>
      <c r="CI10" s="378"/>
      <c r="CJ10" s="378"/>
      <c r="CK10" s="378"/>
      <c r="CL10" s="378"/>
      <c r="CM10" s="378"/>
      <c r="CN10" s="378"/>
      <c r="CO10" s="378"/>
      <c r="CP10" s="378"/>
      <c r="CQ10" s="378"/>
      <c r="CR10" s="378"/>
      <c r="CS10" s="378"/>
      <c r="CT10" s="378"/>
      <c r="CU10" s="378"/>
      <c r="CV10" s="378"/>
      <c r="CW10" s="378"/>
      <c r="CX10" s="378"/>
      <c r="CY10" s="378"/>
      <c r="CZ10" s="378"/>
      <c r="DA10" s="378"/>
      <c r="DB10" s="378"/>
      <c r="DC10" s="378"/>
      <c r="DD10" s="378"/>
      <c r="DE10" s="378"/>
      <c r="DF10" s="378"/>
      <c r="DG10" s="378"/>
      <c r="DH10" s="378"/>
      <c r="DI10" s="378"/>
      <c r="DJ10" s="378"/>
      <c r="DK10" s="378"/>
      <c r="DL10" s="378"/>
      <c r="DM10" s="378"/>
      <c r="DN10" s="378"/>
      <c r="DO10" s="378"/>
      <c r="DP10" s="378"/>
      <c r="DQ10" s="378"/>
      <c r="DR10" s="378"/>
      <c r="DS10" s="378"/>
      <c r="DT10" s="378"/>
      <c r="DU10" s="378"/>
      <c r="DV10" s="378"/>
      <c r="DW10" s="378"/>
      <c r="DX10" s="378"/>
      <c r="DY10" s="378"/>
      <c r="DZ10" s="378"/>
      <c r="EA10" s="378"/>
      <c r="EB10" s="378"/>
      <c r="EC10" s="378"/>
      <c r="ED10" s="378"/>
      <c r="EE10" s="378"/>
      <c r="EF10" s="378"/>
      <c r="EG10" s="378"/>
      <c r="EH10" s="378"/>
      <c r="EI10" s="378"/>
      <c r="EJ10" s="378"/>
      <c r="EK10" s="378"/>
      <c r="EL10" s="378"/>
      <c r="EM10" s="378"/>
      <c r="EN10" s="378"/>
      <c r="EO10" s="378"/>
      <c r="EP10" s="378"/>
      <c r="EQ10" s="378"/>
      <c r="ER10" s="378"/>
      <c r="ES10" s="378"/>
      <c r="ET10" s="378"/>
      <c r="EU10" s="378"/>
      <c r="EV10" s="378"/>
      <c r="EW10" s="378"/>
      <c r="EX10" s="378"/>
      <c r="EY10" s="378"/>
      <c r="EZ10" s="378"/>
      <c r="FA10" s="378"/>
      <c r="FB10" s="378"/>
      <c r="FC10" s="378"/>
      <c r="FD10" s="378"/>
      <c r="FE10" s="378"/>
      <c r="FF10" s="378"/>
      <c r="FG10" s="378"/>
      <c r="FH10" s="378"/>
      <c r="FI10" s="378"/>
      <c r="FJ10" s="378"/>
      <c r="FK10" s="378"/>
      <c r="FL10" s="378"/>
      <c r="FM10" s="378"/>
      <c r="FN10" s="378"/>
      <c r="FO10" s="378"/>
      <c r="FP10" s="378"/>
      <c r="FQ10" s="378"/>
      <c r="FR10" s="378"/>
      <c r="FS10" s="378"/>
      <c r="FT10" s="378"/>
      <c r="FU10" s="378"/>
      <c r="FV10" s="378"/>
      <c r="FW10" s="378"/>
      <c r="FX10" s="378"/>
      <c r="FY10" s="378"/>
      <c r="FZ10" s="378"/>
      <c r="GA10" s="378"/>
      <c r="GB10" s="378"/>
      <c r="GC10" s="378"/>
      <c r="GD10" s="378"/>
      <c r="GE10" s="378"/>
      <c r="GF10" s="378"/>
      <c r="GG10" s="378"/>
      <c r="GH10" s="378"/>
      <c r="GI10" s="378"/>
      <c r="GJ10" s="378"/>
      <c r="GK10" s="378"/>
      <c r="GL10" s="378"/>
      <c r="GM10" s="378"/>
      <c r="GN10" s="378"/>
      <c r="GO10" s="378"/>
      <c r="GP10" s="378"/>
      <c r="GQ10" s="378"/>
      <c r="GR10" s="378"/>
      <c r="GS10" s="378"/>
      <c r="GT10" s="378"/>
      <c r="GU10" s="378"/>
      <c r="GV10" s="378"/>
      <c r="GW10" s="378"/>
      <c r="GX10" s="378"/>
      <c r="GY10" s="378"/>
      <c r="GZ10" s="378"/>
      <c r="HA10" s="378"/>
      <c r="HB10" s="378"/>
      <c r="HC10" s="378"/>
      <c r="HD10" s="378"/>
      <c r="HE10" s="378"/>
      <c r="HF10" s="378"/>
      <c r="HG10" s="378"/>
      <c r="HH10" s="378"/>
      <c r="HI10" s="378"/>
      <c r="HJ10" s="378"/>
      <c r="HK10" s="378"/>
      <c r="HL10" s="378"/>
      <c r="HM10" s="378"/>
      <c r="HN10" s="378"/>
      <c r="HO10" s="378"/>
      <c r="HP10" s="378"/>
      <c r="HQ10" s="378"/>
      <c r="HR10" s="378"/>
      <c r="HS10" s="378"/>
      <c r="HT10" s="378"/>
      <c r="HU10" s="378"/>
      <c r="HV10" s="378"/>
      <c r="HW10" s="378"/>
      <c r="HX10" s="378"/>
      <c r="HY10" s="378"/>
      <c r="HZ10" s="378"/>
      <c r="IA10" s="378"/>
      <c r="IB10" s="378"/>
      <c r="IC10" s="378"/>
      <c r="ID10" s="378"/>
      <c r="IE10" s="378"/>
      <c r="IF10" s="378"/>
      <c r="IG10" s="378"/>
      <c r="IH10" s="378"/>
      <c r="II10" s="378"/>
      <c r="IJ10" s="378"/>
      <c r="IK10" s="378"/>
      <c r="IL10" s="378"/>
      <c r="IM10" s="378"/>
      <c r="IN10" s="378"/>
      <c r="IO10" s="378"/>
      <c r="IP10" s="378"/>
      <c r="IQ10" s="378"/>
    </row>
    <row r="11" s="358" customFormat="1" ht="24" customHeight="1" spans="1:251">
      <c r="A11" s="377" t="s">
        <v>723</v>
      </c>
      <c r="B11" s="316">
        <v>9</v>
      </c>
      <c r="C11" s="316">
        <v>4411</v>
      </c>
      <c r="D11" s="316">
        <v>2730</v>
      </c>
      <c r="E11" s="313">
        <v>0.618907277261392</v>
      </c>
      <c r="F11" s="314">
        <v>73.7837837837838</v>
      </c>
      <c r="G11" s="378"/>
      <c r="H11" s="378"/>
      <c r="I11" s="378"/>
      <c r="J11" s="378"/>
      <c r="K11" s="378"/>
      <c r="L11" s="378"/>
      <c r="M11" s="378"/>
      <c r="N11" s="378"/>
      <c r="O11" s="378"/>
      <c r="P11" s="378"/>
      <c r="Q11" s="378"/>
      <c r="R11" s="378"/>
      <c r="S11" s="378"/>
      <c r="T11" s="378"/>
      <c r="U11" s="378"/>
      <c r="V11" s="378"/>
      <c r="W11" s="378"/>
      <c r="X11" s="378"/>
      <c r="Y11" s="378"/>
      <c r="Z11" s="378"/>
      <c r="AA11" s="378"/>
      <c r="AB11" s="378"/>
      <c r="AC11" s="378"/>
      <c r="AD11" s="378"/>
      <c r="AE11" s="378"/>
      <c r="AF11" s="378"/>
      <c r="AG11" s="378"/>
      <c r="AH11" s="378"/>
      <c r="AI11" s="378"/>
      <c r="AJ11" s="378"/>
      <c r="AK11" s="378"/>
      <c r="AL11" s="378"/>
      <c r="AM11" s="378"/>
      <c r="AN11" s="378"/>
      <c r="AO11" s="378"/>
      <c r="AP11" s="378"/>
      <c r="AQ11" s="378"/>
      <c r="AR11" s="378"/>
      <c r="AS11" s="378"/>
      <c r="AT11" s="378"/>
      <c r="AU11" s="378"/>
      <c r="AV11" s="378"/>
      <c r="AW11" s="378"/>
      <c r="AX11" s="378"/>
      <c r="AY11" s="378"/>
      <c r="AZ11" s="378"/>
      <c r="BA11" s="378"/>
      <c r="BB11" s="378"/>
      <c r="BC11" s="378"/>
      <c r="BD11" s="378"/>
      <c r="BE11" s="378"/>
      <c r="BF11" s="378"/>
      <c r="BG11" s="378"/>
      <c r="BH11" s="378"/>
      <c r="BI11" s="378"/>
      <c r="BJ11" s="378"/>
      <c r="BK11" s="378"/>
      <c r="BL11" s="378"/>
      <c r="BM11" s="378"/>
      <c r="BN11" s="378"/>
      <c r="BO11" s="378"/>
      <c r="BP11" s="378"/>
      <c r="BQ11" s="378"/>
      <c r="BR11" s="378"/>
      <c r="BS11" s="378"/>
      <c r="BT11" s="378"/>
      <c r="BU11" s="378"/>
      <c r="BV11" s="378"/>
      <c r="BW11" s="378"/>
      <c r="BX11" s="378"/>
      <c r="BY11" s="378"/>
      <c r="BZ11" s="378"/>
      <c r="CA11" s="378"/>
      <c r="CB11" s="378"/>
      <c r="CC11" s="378"/>
      <c r="CD11" s="378"/>
      <c r="CE11" s="378"/>
      <c r="CF11" s="378"/>
      <c r="CG11" s="378"/>
      <c r="CH11" s="378"/>
      <c r="CI11" s="378"/>
      <c r="CJ11" s="378"/>
      <c r="CK11" s="378"/>
      <c r="CL11" s="378"/>
      <c r="CM11" s="378"/>
      <c r="CN11" s="378"/>
      <c r="CO11" s="378"/>
      <c r="CP11" s="378"/>
      <c r="CQ11" s="378"/>
      <c r="CR11" s="378"/>
      <c r="CS11" s="378"/>
      <c r="CT11" s="378"/>
      <c r="CU11" s="378"/>
      <c r="CV11" s="378"/>
      <c r="CW11" s="378"/>
      <c r="CX11" s="378"/>
      <c r="CY11" s="378"/>
      <c r="CZ11" s="378"/>
      <c r="DA11" s="378"/>
      <c r="DB11" s="378"/>
      <c r="DC11" s="378"/>
      <c r="DD11" s="378"/>
      <c r="DE11" s="378"/>
      <c r="DF11" s="378"/>
      <c r="DG11" s="378"/>
      <c r="DH11" s="378"/>
      <c r="DI11" s="378"/>
      <c r="DJ11" s="378"/>
      <c r="DK11" s="378"/>
      <c r="DL11" s="378"/>
      <c r="DM11" s="378"/>
      <c r="DN11" s="378"/>
      <c r="DO11" s="378"/>
      <c r="DP11" s="378"/>
      <c r="DQ11" s="378"/>
      <c r="DR11" s="378"/>
      <c r="DS11" s="378"/>
      <c r="DT11" s="378"/>
      <c r="DU11" s="378"/>
      <c r="DV11" s="378"/>
      <c r="DW11" s="378"/>
      <c r="DX11" s="378"/>
      <c r="DY11" s="378"/>
      <c r="DZ11" s="378"/>
      <c r="EA11" s="378"/>
      <c r="EB11" s="378"/>
      <c r="EC11" s="378"/>
      <c r="ED11" s="378"/>
      <c r="EE11" s="378"/>
      <c r="EF11" s="378"/>
      <c r="EG11" s="378"/>
      <c r="EH11" s="378"/>
      <c r="EI11" s="378"/>
      <c r="EJ11" s="378"/>
      <c r="EK11" s="378"/>
      <c r="EL11" s="378"/>
      <c r="EM11" s="378"/>
      <c r="EN11" s="378"/>
      <c r="EO11" s="378"/>
      <c r="EP11" s="378"/>
      <c r="EQ11" s="378"/>
      <c r="ER11" s="378"/>
      <c r="ES11" s="378"/>
      <c r="ET11" s="378"/>
      <c r="EU11" s="378"/>
      <c r="EV11" s="378"/>
      <c r="EW11" s="378"/>
      <c r="EX11" s="378"/>
      <c r="EY11" s="378"/>
      <c r="EZ11" s="378"/>
      <c r="FA11" s="378"/>
      <c r="FB11" s="378"/>
      <c r="FC11" s="378"/>
      <c r="FD11" s="378"/>
      <c r="FE11" s="378"/>
      <c r="FF11" s="378"/>
      <c r="FG11" s="378"/>
      <c r="FH11" s="378"/>
      <c r="FI11" s="378"/>
      <c r="FJ11" s="378"/>
      <c r="FK11" s="378"/>
      <c r="FL11" s="378"/>
      <c r="FM11" s="378"/>
      <c r="FN11" s="378"/>
      <c r="FO11" s="378"/>
      <c r="FP11" s="378"/>
      <c r="FQ11" s="378"/>
      <c r="FR11" s="378"/>
      <c r="FS11" s="378"/>
      <c r="FT11" s="378"/>
      <c r="FU11" s="378"/>
      <c r="FV11" s="378"/>
      <c r="FW11" s="378"/>
      <c r="FX11" s="378"/>
      <c r="FY11" s="378"/>
      <c r="FZ11" s="378"/>
      <c r="GA11" s="378"/>
      <c r="GB11" s="378"/>
      <c r="GC11" s="378"/>
      <c r="GD11" s="378"/>
      <c r="GE11" s="378"/>
      <c r="GF11" s="378"/>
      <c r="GG11" s="378"/>
      <c r="GH11" s="378"/>
      <c r="GI11" s="378"/>
      <c r="GJ11" s="378"/>
      <c r="GK11" s="378"/>
      <c r="GL11" s="378"/>
      <c r="GM11" s="378"/>
      <c r="GN11" s="378"/>
      <c r="GO11" s="378"/>
      <c r="GP11" s="378"/>
      <c r="GQ11" s="378"/>
      <c r="GR11" s="378"/>
      <c r="GS11" s="378"/>
      <c r="GT11" s="378"/>
      <c r="GU11" s="378"/>
      <c r="GV11" s="378"/>
      <c r="GW11" s="378"/>
      <c r="GX11" s="378"/>
      <c r="GY11" s="378"/>
      <c r="GZ11" s="378"/>
      <c r="HA11" s="378"/>
      <c r="HB11" s="378"/>
      <c r="HC11" s="378"/>
      <c r="HD11" s="378"/>
      <c r="HE11" s="378"/>
      <c r="HF11" s="378"/>
      <c r="HG11" s="378"/>
      <c r="HH11" s="378"/>
      <c r="HI11" s="378"/>
      <c r="HJ11" s="378"/>
      <c r="HK11" s="378"/>
      <c r="HL11" s="378"/>
      <c r="HM11" s="378"/>
      <c r="HN11" s="378"/>
      <c r="HO11" s="378"/>
      <c r="HP11" s="378"/>
      <c r="HQ11" s="378"/>
      <c r="HR11" s="378"/>
      <c r="HS11" s="378"/>
      <c r="HT11" s="378"/>
      <c r="HU11" s="378"/>
      <c r="HV11" s="378"/>
      <c r="HW11" s="378"/>
      <c r="HX11" s="378"/>
      <c r="HY11" s="378"/>
      <c r="HZ11" s="378"/>
      <c r="IA11" s="378"/>
      <c r="IB11" s="378"/>
      <c r="IC11" s="378"/>
      <c r="ID11" s="378"/>
      <c r="IE11" s="378"/>
      <c r="IF11" s="378"/>
      <c r="IG11" s="378"/>
      <c r="IH11" s="378"/>
      <c r="II11" s="378"/>
      <c r="IJ11" s="378"/>
      <c r="IK11" s="378"/>
      <c r="IL11" s="378"/>
      <c r="IM11" s="378"/>
      <c r="IN11" s="378"/>
      <c r="IO11" s="378"/>
      <c r="IP11" s="378"/>
      <c r="IQ11" s="378"/>
    </row>
    <row r="12" s="358" customFormat="1" ht="24.75" customHeight="1" spans="1:251">
      <c r="A12" s="379" t="s">
        <v>724</v>
      </c>
      <c r="B12" s="318">
        <v>9</v>
      </c>
      <c r="C12" s="318">
        <v>1811</v>
      </c>
      <c r="D12" s="318">
        <v>799</v>
      </c>
      <c r="E12" s="313">
        <v>0.441192711209277</v>
      </c>
      <c r="F12" s="314">
        <v>21.5945945945946</v>
      </c>
      <c r="G12" s="378"/>
      <c r="H12" s="378"/>
      <c r="I12" s="378"/>
      <c r="J12" s="378"/>
      <c r="K12" s="378"/>
      <c r="L12" s="378"/>
      <c r="M12" s="378"/>
      <c r="N12" s="378"/>
      <c r="O12" s="378"/>
      <c r="P12" s="378"/>
      <c r="Q12" s="378"/>
      <c r="R12" s="378"/>
      <c r="S12" s="378"/>
      <c r="T12" s="378"/>
      <c r="U12" s="378"/>
      <c r="V12" s="378"/>
      <c r="W12" s="378"/>
      <c r="X12" s="378"/>
      <c r="Y12" s="378"/>
      <c r="Z12" s="378"/>
      <c r="AA12" s="378"/>
      <c r="AB12" s="378"/>
      <c r="AC12" s="378"/>
      <c r="AD12" s="378"/>
      <c r="AE12" s="378"/>
      <c r="AF12" s="378"/>
      <c r="AG12" s="378"/>
      <c r="AH12" s="378"/>
      <c r="AI12" s="378"/>
      <c r="AJ12" s="378"/>
      <c r="AK12" s="378"/>
      <c r="AL12" s="378"/>
      <c r="AM12" s="378"/>
      <c r="AN12" s="378"/>
      <c r="AO12" s="378"/>
      <c r="AP12" s="378"/>
      <c r="AQ12" s="378"/>
      <c r="AR12" s="378"/>
      <c r="AS12" s="378"/>
      <c r="AT12" s="378"/>
      <c r="AU12" s="378"/>
      <c r="AV12" s="378"/>
      <c r="AW12" s="378"/>
      <c r="AX12" s="378"/>
      <c r="AY12" s="378"/>
      <c r="AZ12" s="378"/>
      <c r="BA12" s="378"/>
      <c r="BB12" s="378"/>
      <c r="BC12" s="378"/>
      <c r="BD12" s="378"/>
      <c r="BE12" s="378"/>
      <c r="BF12" s="378"/>
      <c r="BG12" s="378"/>
      <c r="BH12" s="378"/>
      <c r="BI12" s="378"/>
      <c r="BJ12" s="378"/>
      <c r="BK12" s="378"/>
      <c r="BL12" s="378"/>
      <c r="BM12" s="378"/>
      <c r="BN12" s="378"/>
      <c r="BO12" s="378"/>
      <c r="BP12" s="378"/>
      <c r="BQ12" s="378"/>
      <c r="BR12" s="378"/>
      <c r="BS12" s="378"/>
      <c r="BT12" s="378"/>
      <c r="BU12" s="378"/>
      <c r="BV12" s="378"/>
      <c r="BW12" s="378"/>
      <c r="BX12" s="378"/>
      <c r="BY12" s="378"/>
      <c r="BZ12" s="378"/>
      <c r="CA12" s="378"/>
      <c r="CB12" s="378"/>
      <c r="CC12" s="378"/>
      <c r="CD12" s="378"/>
      <c r="CE12" s="378"/>
      <c r="CF12" s="378"/>
      <c r="CG12" s="378"/>
      <c r="CH12" s="378"/>
      <c r="CI12" s="378"/>
      <c r="CJ12" s="378"/>
      <c r="CK12" s="378"/>
      <c r="CL12" s="378"/>
      <c r="CM12" s="378"/>
      <c r="CN12" s="378"/>
      <c r="CO12" s="378"/>
      <c r="CP12" s="378"/>
      <c r="CQ12" s="378"/>
      <c r="CR12" s="378"/>
      <c r="CS12" s="378"/>
      <c r="CT12" s="378"/>
      <c r="CU12" s="378"/>
      <c r="CV12" s="378"/>
      <c r="CW12" s="378"/>
      <c r="CX12" s="378"/>
      <c r="CY12" s="378"/>
      <c r="CZ12" s="378"/>
      <c r="DA12" s="378"/>
      <c r="DB12" s="378"/>
      <c r="DC12" s="378"/>
      <c r="DD12" s="378"/>
      <c r="DE12" s="378"/>
      <c r="DF12" s="378"/>
      <c r="DG12" s="378"/>
      <c r="DH12" s="378"/>
      <c r="DI12" s="378"/>
      <c r="DJ12" s="378"/>
      <c r="DK12" s="378"/>
      <c r="DL12" s="378"/>
      <c r="DM12" s="378"/>
      <c r="DN12" s="378"/>
      <c r="DO12" s="378"/>
      <c r="DP12" s="378"/>
      <c r="DQ12" s="378"/>
      <c r="DR12" s="378"/>
      <c r="DS12" s="378"/>
      <c r="DT12" s="378"/>
      <c r="DU12" s="378"/>
      <c r="DV12" s="378"/>
      <c r="DW12" s="378"/>
      <c r="DX12" s="378"/>
      <c r="DY12" s="378"/>
      <c r="DZ12" s="378"/>
      <c r="EA12" s="378"/>
      <c r="EB12" s="378"/>
      <c r="EC12" s="378"/>
      <c r="ED12" s="378"/>
      <c r="EE12" s="378"/>
      <c r="EF12" s="378"/>
      <c r="EG12" s="378"/>
      <c r="EH12" s="378"/>
      <c r="EI12" s="378"/>
      <c r="EJ12" s="378"/>
      <c r="EK12" s="378"/>
      <c r="EL12" s="378"/>
      <c r="EM12" s="378"/>
      <c r="EN12" s="378"/>
      <c r="EO12" s="378"/>
      <c r="EP12" s="378"/>
      <c r="EQ12" s="378"/>
      <c r="ER12" s="378"/>
      <c r="ES12" s="378"/>
      <c r="ET12" s="378"/>
      <c r="EU12" s="378"/>
      <c r="EV12" s="378"/>
      <c r="EW12" s="378"/>
      <c r="EX12" s="378"/>
      <c r="EY12" s="378"/>
      <c r="EZ12" s="378"/>
      <c r="FA12" s="378"/>
      <c r="FB12" s="378"/>
      <c r="FC12" s="378"/>
      <c r="FD12" s="378"/>
      <c r="FE12" s="378"/>
      <c r="FF12" s="378"/>
      <c r="FG12" s="378"/>
      <c r="FH12" s="378"/>
      <c r="FI12" s="378"/>
      <c r="FJ12" s="378"/>
      <c r="FK12" s="378"/>
      <c r="FL12" s="378"/>
      <c r="FM12" s="378"/>
      <c r="FN12" s="378"/>
      <c r="FO12" s="378"/>
      <c r="FP12" s="378"/>
      <c r="FQ12" s="378"/>
      <c r="FR12" s="378"/>
      <c r="FS12" s="378"/>
      <c r="FT12" s="378"/>
      <c r="FU12" s="378"/>
      <c r="FV12" s="378"/>
      <c r="FW12" s="378"/>
      <c r="FX12" s="378"/>
      <c r="FY12" s="378"/>
      <c r="FZ12" s="378"/>
      <c r="GA12" s="378"/>
      <c r="GB12" s="378"/>
      <c r="GC12" s="378"/>
      <c r="GD12" s="378"/>
      <c r="GE12" s="378"/>
      <c r="GF12" s="378"/>
      <c r="GG12" s="378"/>
      <c r="GH12" s="378"/>
      <c r="GI12" s="378"/>
      <c r="GJ12" s="378"/>
      <c r="GK12" s="378"/>
      <c r="GL12" s="378"/>
      <c r="GM12" s="378"/>
      <c r="GN12" s="378"/>
      <c r="GO12" s="378"/>
      <c r="GP12" s="378"/>
      <c r="GQ12" s="378"/>
      <c r="GR12" s="378"/>
      <c r="GS12" s="378"/>
      <c r="GT12" s="378"/>
      <c r="GU12" s="378"/>
      <c r="GV12" s="378"/>
      <c r="GW12" s="378"/>
      <c r="GX12" s="378"/>
      <c r="GY12" s="378"/>
      <c r="GZ12" s="378"/>
      <c r="HA12" s="378"/>
      <c r="HB12" s="378"/>
      <c r="HC12" s="378"/>
      <c r="HD12" s="378"/>
      <c r="HE12" s="378"/>
      <c r="HF12" s="378"/>
      <c r="HG12" s="378"/>
      <c r="HH12" s="378"/>
      <c r="HI12" s="378"/>
      <c r="HJ12" s="378"/>
      <c r="HK12" s="378"/>
      <c r="HL12" s="378"/>
      <c r="HM12" s="378"/>
      <c r="HN12" s="378"/>
      <c r="HO12" s="378"/>
      <c r="HP12" s="378"/>
      <c r="HQ12" s="378"/>
      <c r="HR12" s="378"/>
      <c r="HS12" s="378"/>
      <c r="HT12" s="378"/>
      <c r="HU12" s="378"/>
      <c r="HV12" s="378"/>
      <c r="HW12" s="378"/>
      <c r="HX12" s="378"/>
      <c r="HY12" s="378"/>
      <c r="HZ12" s="378"/>
      <c r="IA12" s="378"/>
      <c r="IB12" s="378"/>
      <c r="IC12" s="378"/>
      <c r="ID12" s="378"/>
      <c r="IE12" s="378"/>
      <c r="IF12" s="378"/>
      <c r="IG12" s="378"/>
      <c r="IH12" s="378"/>
      <c r="II12" s="378"/>
      <c r="IJ12" s="378"/>
      <c r="IK12" s="378"/>
      <c r="IL12" s="378"/>
      <c r="IM12" s="378"/>
      <c r="IN12" s="378"/>
      <c r="IO12" s="378"/>
      <c r="IP12" s="378"/>
      <c r="IQ12" s="378"/>
    </row>
    <row r="13" s="358" customFormat="1" ht="24.75" customHeight="1" spans="1:251">
      <c r="A13" s="379" t="s">
        <v>725</v>
      </c>
      <c r="B13" s="318"/>
      <c r="C13" s="318"/>
      <c r="D13" s="318"/>
      <c r="E13" s="313" t="s">
        <v>717</v>
      </c>
      <c r="F13" s="314"/>
      <c r="G13" s="378"/>
      <c r="H13" s="378"/>
      <c r="I13" s="378"/>
      <c r="J13" s="378"/>
      <c r="K13" s="378"/>
      <c r="L13" s="378"/>
      <c r="M13" s="378"/>
      <c r="N13" s="378"/>
      <c r="O13" s="378"/>
      <c r="P13" s="378"/>
      <c r="Q13" s="378"/>
      <c r="R13" s="378"/>
      <c r="S13" s="378"/>
      <c r="T13" s="378"/>
      <c r="U13" s="378"/>
      <c r="V13" s="378"/>
      <c r="W13" s="378"/>
      <c r="X13" s="378"/>
      <c r="Y13" s="378"/>
      <c r="Z13" s="378"/>
      <c r="AA13" s="378"/>
      <c r="AB13" s="378"/>
      <c r="AC13" s="378"/>
      <c r="AD13" s="378"/>
      <c r="AE13" s="378"/>
      <c r="AF13" s="378"/>
      <c r="AG13" s="378"/>
      <c r="AH13" s="378"/>
      <c r="AI13" s="378"/>
      <c r="AJ13" s="378"/>
      <c r="AK13" s="378"/>
      <c r="AL13" s="378"/>
      <c r="AM13" s="378"/>
      <c r="AN13" s="378"/>
      <c r="AO13" s="378"/>
      <c r="AP13" s="378"/>
      <c r="AQ13" s="378"/>
      <c r="AR13" s="378"/>
      <c r="AS13" s="378"/>
      <c r="AT13" s="378"/>
      <c r="AU13" s="378"/>
      <c r="AV13" s="378"/>
      <c r="AW13" s="378"/>
      <c r="AX13" s="378"/>
      <c r="AY13" s="378"/>
      <c r="AZ13" s="378"/>
      <c r="BA13" s="378"/>
      <c r="BB13" s="378"/>
      <c r="BC13" s="378"/>
      <c r="BD13" s="378"/>
      <c r="BE13" s="378"/>
      <c r="BF13" s="378"/>
      <c r="BG13" s="378"/>
      <c r="BH13" s="378"/>
      <c r="BI13" s="378"/>
      <c r="BJ13" s="378"/>
      <c r="BK13" s="378"/>
      <c r="BL13" s="378"/>
      <c r="BM13" s="378"/>
      <c r="BN13" s="378"/>
      <c r="BO13" s="378"/>
      <c r="BP13" s="378"/>
      <c r="BQ13" s="378"/>
      <c r="BR13" s="378"/>
      <c r="BS13" s="378"/>
      <c r="BT13" s="378"/>
      <c r="BU13" s="378"/>
      <c r="BV13" s="378"/>
      <c r="BW13" s="378"/>
      <c r="BX13" s="378"/>
      <c r="BY13" s="378"/>
      <c r="BZ13" s="378"/>
      <c r="CA13" s="378"/>
      <c r="CB13" s="378"/>
      <c r="CC13" s="378"/>
      <c r="CD13" s="378"/>
      <c r="CE13" s="378"/>
      <c r="CF13" s="378"/>
      <c r="CG13" s="378"/>
      <c r="CH13" s="378"/>
      <c r="CI13" s="378"/>
      <c r="CJ13" s="378"/>
      <c r="CK13" s="378"/>
      <c r="CL13" s="378"/>
      <c r="CM13" s="378"/>
      <c r="CN13" s="378"/>
      <c r="CO13" s="378"/>
      <c r="CP13" s="378"/>
      <c r="CQ13" s="378"/>
      <c r="CR13" s="378"/>
      <c r="CS13" s="378"/>
      <c r="CT13" s="378"/>
      <c r="CU13" s="378"/>
      <c r="CV13" s="378"/>
      <c r="CW13" s="378"/>
      <c r="CX13" s="378"/>
      <c r="CY13" s="378"/>
      <c r="CZ13" s="378"/>
      <c r="DA13" s="378"/>
      <c r="DB13" s="378"/>
      <c r="DC13" s="378"/>
      <c r="DD13" s="378"/>
      <c r="DE13" s="378"/>
      <c r="DF13" s="378"/>
      <c r="DG13" s="378"/>
      <c r="DH13" s="378"/>
      <c r="DI13" s="378"/>
      <c r="DJ13" s="378"/>
      <c r="DK13" s="378"/>
      <c r="DL13" s="378"/>
      <c r="DM13" s="378"/>
      <c r="DN13" s="378"/>
      <c r="DO13" s="378"/>
      <c r="DP13" s="378"/>
      <c r="DQ13" s="378"/>
      <c r="DR13" s="378"/>
      <c r="DS13" s="378"/>
      <c r="DT13" s="378"/>
      <c r="DU13" s="378"/>
      <c r="DV13" s="378"/>
      <c r="DW13" s="378"/>
      <c r="DX13" s="378"/>
      <c r="DY13" s="378"/>
      <c r="DZ13" s="378"/>
      <c r="EA13" s="378"/>
      <c r="EB13" s="378"/>
      <c r="EC13" s="378"/>
      <c r="ED13" s="378"/>
      <c r="EE13" s="378"/>
      <c r="EF13" s="378"/>
      <c r="EG13" s="378"/>
      <c r="EH13" s="378"/>
      <c r="EI13" s="378"/>
      <c r="EJ13" s="378"/>
      <c r="EK13" s="378"/>
      <c r="EL13" s="378"/>
      <c r="EM13" s="378"/>
      <c r="EN13" s="378"/>
      <c r="EO13" s="378"/>
      <c r="EP13" s="378"/>
      <c r="EQ13" s="378"/>
      <c r="ER13" s="378"/>
      <c r="ES13" s="378"/>
      <c r="ET13" s="378"/>
      <c r="EU13" s="378"/>
      <c r="EV13" s="378"/>
      <c r="EW13" s="378"/>
      <c r="EX13" s="378"/>
      <c r="EY13" s="378"/>
      <c r="EZ13" s="378"/>
      <c r="FA13" s="378"/>
      <c r="FB13" s="378"/>
      <c r="FC13" s="378"/>
      <c r="FD13" s="378"/>
      <c r="FE13" s="378"/>
      <c r="FF13" s="378"/>
      <c r="FG13" s="378"/>
      <c r="FH13" s="378"/>
      <c r="FI13" s="378"/>
      <c r="FJ13" s="378"/>
      <c r="FK13" s="378"/>
      <c r="FL13" s="378"/>
      <c r="FM13" s="378"/>
      <c r="FN13" s="378"/>
      <c r="FO13" s="378"/>
      <c r="FP13" s="378"/>
      <c r="FQ13" s="378"/>
      <c r="FR13" s="378"/>
      <c r="FS13" s="378"/>
      <c r="FT13" s="378"/>
      <c r="FU13" s="378"/>
      <c r="FV13" s="378"/>
      <c r="FW13" s="378"/>
      <c r="FX13" s="378"/>
      <c r="FY13" s="378"/>
      <c r="FZ13" s="378"/>
      <c r="GA13" s="378"/>
      <c r="GB13" s="378"/>
      <c r="GC13" s="378"/>
      <c r="GD13" s="378"/>
      <c r="GE13" s="378"/>
      <c r="GF13" s="378"/>
      <c r="GG13" s="378"/>
      <c r="GH13" s="378"/>
      <c r="GI13" s="378"/>
      <c r="GJ13" s="378"/>
      <c r="GK13" s="378"/>
      <c r="GL13" s="378"/>
      <c r="GM13" s="378"/>
      <c r="GN13" s="378"/>
      <c r="GO13" s="378"/>
      <c r="GP13" s="378"/>
      <c r="GQ13" s="378"/>
      <c r="GR13" s="378"/>
      <c r="GS13" s="378"/>
      <c r="GT13" s="378"/>
      <c r="GU13" s="378"/>
      <c r="GV13" s="378"/>
      <c r="GW13" s="378"/>
      <c r="GX13" s="378"/>
      <c r="GY13" s="378"/>
      <c r="GZ13" s="378"/>
      <c r="HA13" s="378"/>
      <c r="HB13" s="378"/>
      <c r="HC13" s="378"/>
      <c r="HD13" s="378"/>
      <c r="HE13" s="378"/>
      <c r="HF13" s="378"/>
      <c r="HG13" s="378"/>
      <c r="HH13" s="378"/>
      <c r="HI13" s="378"/>
      <c r="HJ13" s="378"/>
      <c r="HK13" s="378"/>
      <c r="HL13" s="378"/>
      <c r="HM13" s="378"/>
      <c r="HN13" s="378"/>
      <c r="HO13" s="378"/>
      <c r="HP13" s="378"/>
      <c r="HQ13" s="378"/>
      <c r="HR13" s="378"/>
      <c r="HS13" s="378"/>
      <c r="HT13" s="378"/>
      <c r="HU13" s="378"/>
      <c r="HV13" s="378"/>
      <c r="HW13" s="378"/>
      <c r="HX13" s="378"/>
      <c r="HY13" s="378"/>
      <c r="HZ13" s="378"/>
      <c r="IA13" s="378"/>
      <c r="IB13" s="378"/>
      <c r="IC13" s="378"/>
      <c r="ID13" s="378"/>
      <c r="IE13" s="378"/>
      <c r="IF13" s="378"/>
      <c r="IG13" s="378"/>
      <c r="IH13" s="378"/>
      <c r="II13" s="378"/>
      <c r="IJ13" s="378"/>
      <c r="IK13" s="378"/>
      <c r="IL13" s="378"/>
      <c r="IM13" s="378"/>
      <c r="IN13" s="378"/>
      <c r="IO13" s="378"/>
      <c r="IP13" s="378"/>
      <c r="IQ13" s="378"/>
    </row>
    <row r="14" s="358" customFormat="1" ht="24" customHeight="1" spans="1:251">
      <c r="A14" s="377" t="s">
        <v>726</v>
      </c>
      <c r="B14" s="316">
        <v>80</v>
      </c>
      <c r="C14" s="316">
        <v>2875</v>
      </c>
      <c r="D14" s="316">
        <v>2171</v>
      </c>
      <c r="E14" s="313">
        <v>0.755130434782609</v>
      </c>
      <c r="F14" s="314">
        <v>2171</v>
      </c>
      <c r="G14" s="378"/>
      <c r="H14" s="378"/>
      <c r="I14" s="378"/>
      <c r="J14" s="378"/>
      <c r="K14" s="378"/>
      <c r="L14" s="378"/>
      <c r="M14" s="378"/>
      <c r="N14" s="378"/>
      <c r="O14" s="378"/>
      <c r="P14" s="378"/>
      <c r="Q14" s="378"/>
      <c r="R14" s="378"/>
      <c r="S14" s="378"/>
      <c r="T14" s="378"/>
      <c r="U14" s="378"/>
      <c r="V14" s="378"/>
      <c r="W14" s="378"/>
      <c r="X14" s="378"/>
      <c r="Y14" s="378"/>
      <c r="Z14" s="378"/>
      <c r="AA14" s="378"/>
      <c r="AB14" s="378"/>
      <c r="AC14" s="378"/>
      <c r="AD14" s="378"/>
      <c r="AE14" s="378"/>
      <c r="AF14" s="378"/>
      <c r="AG14" s="378"/>
      <c r="AH14" s="378"/>
      <c r="AI14" s="378"/>
      <c r="AJ14" s="378"/>
      <c r="AK14" s="378"/>
      <c r="AL14" s="378"/>
      <c r="AM14" s="378"/>
      <c r="AN14" s="378"/>
      <c r="AO14" s="378"/>
      <c r="AP14" s="378"/>
      <c r="AQ14" s="378"/>
      <c r="AR14" s="378"/>
      <c r="AS14" s="378"/>
      <c r="AT14" s="378"/>
      <c r="AU14" s="378"/>
      <c r="AV14" s="378"/>
      <c r="AW14" s="378"/>
      <c r="AX14" s="378"/>
      <c r="AY14" s="378"/>
      <c r="AZ14" s="378"/>
      <c r="BA14" s="378"/>
      <c r="BB14" s="378"/>
      <c r="BC14" s="378"/>
      <c r="BD14" s="378"/>
      <c r="BE14" s="378"/>
      <c r="BF14" s="378"/>
      <c r="BG14" s="378"/>
      <c r="BH14" s="378"/>
      <c r="BI14" s="378"/>
      <c r="BJ14" s="378"/>
      <c r="BK14" s="378"/>
      <c r="BL14" s="378"/>
      <c r="BM14" s="378"/>
      <c r="BN14" s="378"/>
      <c r="BO14" s="378"/>
      <c r="BP14" s="378"/>
      <c r="BQ14" s="378"/>
      <c r="BR14" s="378"/>
      <c r="BS14" s="378"/>
      <c r="BT14" s="378"/>
      <c r="BU14" s="378"/>
      <c r="BV14" s="378"/>
      <c r="BW14" s="378"/>
      <c r="BX14" s="378"/>
      <c r="BY14" s="378"/>
      <c r="BZ14" s="378"/>
      <c r="CA14" s="378"/>
      <c r="CB14" s="378"/>
      <c r="CC14" s="378"/>
      <c r="CD14" s="378"/>
      <c r="CE14" s="378"/>
      <c r="CF14" s="378"/>
      <c r="CG14" s="378"/>
      <c r="CH14" s="378"/>
      <c r="CI14" s="378"/>
      <c r="CJ14" s="378"/>
      <c r="CK14" s="378"/>
      <c r="CL14" s="378"/>
      <c r="CM14" s="378"/>
      <c r="CN14" s="378"/>
      <c r="CO14" s="378"/>
      <c r="CP14" s="378"/>
      <c r="CQ14" s="378"/>
      <c r="CR14" s="378"/>
      <c r="CS14" s="378"/>
      <c r="CT14" s="378"/>
      <c r="CU14" s="378"/>
      <c r="CV14" s="378"/>
      <c r="CW14" s="378"/>
      <c r="CX14" s="378"/>
      <c r="CY14" s="378"/>
      <c r="CZ14" s="378"/>
      <c r="DA14" s="378"/>
      <c r="DB14" s="378"/>
      <c r="DC14" s="378"/>
      <c r="DD14" s="378"/>
      <c r="DE14" s="378"/>
      <c r="DF14" s="378"/>
      <c r="DG14" s="378"/>
      <c r="DH14" s="378"/>
      <c r="DI14" s="378"/>
      <c r="DJ14" s="378"/>
      <c r="DK14" s="378"/>
      <c r="DL14" s="378"/>
      <c r="DM14" s="378"/>
      <c r="DN14" s="378"/>
      <c r="DO14" s="378"/>
      <c r="DP14" s="378"/>
      <c r="DQ14" s="378"/>
      <c r="DR14" s="378"/>
      <c r="DS14" s="378"/>
      <c r="DT14" s="378"/>
      <c r="DU14" s="378"/>
      <c r="DV14" s="378"/>
      <c r="DW14" s="378"/>
      <c r="DX14" s="378"/>
      <c r="DY14" s="378"/>
      <c r="DZ14" s="378"/>
      <c r="EA14" s="378"/>
      <c r="EB14" s="378"/>
      <c r="EC14" s="378"/>
      <c r="ED14" s="378"/>
      <c r="EE14" s="378"/>
      <c r="EF14" s="378"/>
      <c r="EG14" s="378"/>
      <c r="EH14" s="378"/>
      <c r="EI14" s="378"/>
      <c r="EJ14" s="378"/>
      <c r="EK14" s="378"/>
      <c r="EL14" s="378"/>
      <c r="EM14" s="378"/>
      <c r="EN14" s="378"/>
      <c r="EO14" s="378"/>
      <c r="EP14" s="378"/>
      <c r="EQ14" s="378"/>
      <c r="ER14" s="378"/>
      <c r="ES14" s="378"/>
      <c r="ET14" s="378"/>
      <c r="EU14" s="378"/>
      <c r="EV14" s="378"/>
      <c r="EW14" s="378"/>
      <c r="EX14" s="378"/>
      <c r="EY14" s="378"/>
      <c r="EZ14" s="378"/>
      <c r="FA14" s="378"/>
      <c r="FB14" s="378"/>
      <c r="FC14" s="378"/>
      <c r="FD14" s="378"/>
      <c r="FE14" s="378"/>
      <c r="FF14" s="378"/>
      <c r="FG14" s="378"/>
      <c r="FH14" s="378"/>
      <c r="FI14" s="378"/>
      <c r="FJ14" s="378"/>
      <c r="FK14" s="378"/>
      <c r="FL14" s="378"/>
      <c r="FM14" s="378"/>
      <c r="FN14" s="378"/>
      <c r="FO14" s="378"/>
      <c r="FP14" s="378"/>
      <c r="FQ14" s="378"/>
      <c r="FR14" s="378"/>
      <c r="FS14" s="378"/>
      <c r="FT14" s="378"/>
      <c r="FU14" s="378"/>
      <c r="FV14" s="378"/>
      <c r="FW14" s="378"/>
      <c r="FX14" s="378"/>
      <c r="FY14" s="378"/>
      <c r="FZ14" s="378"/>
      <c r="GA14" s="378"/>
      <c r="GB14" s="378"/>
      <c r="GC14" s="378"/>
      <c r="GD14" s="378"/>
      <c r="GE14" s="378"/>
      <c r="GF14" s="378"/>
      <c r="GG14" s="378"/>
      <c r="GH14" s="378"/>
      <c r="GI14" s="378"/>
      <c r="GJ14" s="378"/>
      <c r="GK14" s="378"/>
      <c r="GL14" s="378"/>
      <c r="GM14" s="378"/>
      <c r="GN14" s="378"/>
      <c r="GO14" s="378"/>
      <c r="GP14" s="378"/>
      <c r="GQ14" s="378"/>
      <c r="GR14" s="378"/>
      <c r="GS14" s="378"/>
      <c r="GT14" s="378"/>
      <c r="GU14" s="378"/>
      <c r="GV14" s="378"/>
      <c r="GW14" s="378"/>
      <c r="GX14" s="378"/>
      <c r="GY14" s="378"/>
      <c r="GZ14" s="378"/>
      <c r="HA14" s="378"/>
      <c r="HB14" s="378"/>
      <c r="HC14" s="378"/>
      <c r="HD14" s="378"/>
      <c r="HE14" s="378"/>
      <c r="HF14" s="378"/>
      <c r="HG14" s="378"/>
      <c r="HH14" s="378"/>
      <c r="HI14" s="378"/>
      <c r="HJ14" s="378"/>
      <c r="HK14" s="378"/>
      <c r="HL14" s="378"/>
      <c r="HM14" s="378"/>
      <c r="HN14" s="378"/>
      <c r="HO14" s="378"/>
      <c r="HP14" s="378"/>
      <c r="HQ14" s="378"/>
      <c r="HR14" s="378"/>
      <c r="HS14" s="378"/>
      <c r="HT14" s="378"/>
      <c r="HU14" s="378"/>
      <c r="HV14" s="378"/>
      <c r="HW14" s="378"/>
      <c r="HX14" s="378"/>
      <c r="HY14" s="378"/>
      <c r="HZ14" s="378"/>
      <c r="IA14" s="378"/>
      <c r="IB14" s="378"/>
      <c r="IC14" s="378"/>
      <c r="ID14" s="378"/>
      <c r="IE14" s="378"/>
      <c r="IF14" s="378"/>
      <c r="IG14" s="378"/>
      <c r="IH14" s="378"/>
      <c r="II14" s="378"/>
      <c r="IJ14" s="378"/>
      <c r="IK14" s="378"/>
      <c r="IL14" s="378"/>
      <c r="IM14" s="378"/>
      <c r="IN14" s="378"/>
      <c r="IO14" s="378"/>
      <c r="IP14" s="378"/>
      <c r="IQ14" s="378"/>
    </row>
    <row r="15" s="358" customFormat="1" ht="24.75" customHeight="1" spans="1:251">
      <c r="A15" s="379" t="s">
        <v>727</v>
      </c>
      <c r="B15" s="318">
        <v>80</v>
      </c>
      <c r="C15" s="318">
        <v>80</v>
      </c>
      <c r="D15" s="318">
        <v>80</v>
      </c>
      <c r="E15" s="313">
        <v>1</v>
      </c>
      <c r="F15" s="314"/>
      <c r="G15" s="378"/>
      <c r="H15" s="378"/>
      <c r="I15" s="378"/>
      <c r="J15" s="378"/>
      <c r="K15" s="378"/>
      <c r="L15" s="378"/>
      <c r="M15" s="378"/>
      <c r="N15" s="378"/>
      <c r="O15" s="378"/>
      <c r="P15" s="378"/>
      <c r="Q15" s="378"/>
      <c r="R15" s="378"/>
      <c r="S15" s="378"/>
      <c r="T15" s="378"/>
      <c r="U15" s="378"/>
      <c r="V15" s="378"/>
      <c r="W15" s="378"/>
      <c r="X15" s="378"/>
      <c r="Y15" s="378"/>
      <c r="Z15" s="378"/>
      <c r="AA15" s="378"/>
      <c r="AB15" s="378"/>
      <c r="AC15" s="378"/>
      <c r="AD15" s="378"/>
      <c r="AE15" s="378"/>
      <c r="AF15" s="378"/>
      <c r="AG15" s="378"/>
      <c r="AH15" s="378"/>
      <c r="AI15" s="378"/>
      <c r="AJ15" s="378"/>
      <c r="AK15" s="378"/>
      <c r="AL15" s="378"/>
      <c r="AM15" s="378"/>
      <c r="AN15" s="378"/>
      <c r="AO15" s="378"/>
      <c r="AP15" s="378"/>
      <c r="AQ15" s="378"/>
      <c r="AR15" s="378"/>
      <c r="AS15" s="378"/>
      <c r="AT15" s="378"/>
      <c r="AU15" s="378"/>
      <c r="AV15" s="378"/>
      <c r="AW15" s="378"/>
      <c r="AX15" s="378"/>
      <c r="AY15" s="378"/>
      <c r="AZ15" s="378"/>
      <c r="BA15" s="378"/>
      <c r="BB15" s="378"/>
      <c r="BC15" s="378"/>
      <c r="BD15" s="378"/>
      <c r="BE15" s="378"/>
      <c r="BF15" s="378"/>
      <c r="BG15" s="378"/>
      <c r="BH15" s="378"/>
      <c r="BI15" s="378"/>
      <c r="BJ15" s="378"/>
      <c r="BK15" s="378"/>
      <c r="BL15" s="378"/>
      <c r="BM15" s="378"/>
      <c r="BN15" s="378"/>
      <c r="BO15" s="378"/>
      <c r="BP15" s="378"/>
      <c r="BQ15" s="378"/>
      <c r="BR15" s="378"/>
      <c r="BS15" s="378"/>
      <c r="BT15" s="378"/>
      <c r="BU15" s="378"/>
      <c r="BV15" s="378"/>
      <c r="BW15" s="378"/>
      <c r="BX15" s="378"/>
      <c r="BY15" s="378"/>
      <c r="BZ15" s="378"/>
      <c r="CA15" s="378"/>
      <c r="CB15" s="378"/>
      <c r="CC15" s="378"/>
      <c r="CD15" s="378"/>
      <c r="CE15" s="378"/>
      <c r="CF15" s="378"/>
      <c r="CG15" s="378"/>
      <c r="CH15" s="378"/>
      <c r="CI15" s="378"/>
      <c r="CJ15" s="378"/>
      <c r="CK15" s="378"/>
      <c r="CL15" s="378"/>
      <c r="CM15" s="378"/>
      <c r="CN15" s="378"/>
      <c r="CO15" s="378"/>
      <c r="CP15" s="378"/>
      <c r="CQ15" s="378"/>
      <c r="CR15" s="378"/>
      <c r="CS15" s="378"/>
      <c r="CT15" s="378"/>
      <c r="CU15" s="378"/>
      <c r="CV15" s="378"/>
      <c r="CW15" s="378"/>
      <c r="CX15" s="378"/>
      <c r="CY15" s="378"/>
      <c r="CZ15" s="378"/>
      <c r="DA15" s="378"/>
      <c r="DB15" s="378"/>
      <c r="DC15" s="378"/>
      <c r="DD15" s="378"/>
      <c r="DE15" s="378"/>
      <c r="DF15" s="378"/>
      <c r="DG15" s="378"/>
      <c r="DH15" s="378"/>
      <c r="DI15" s="378"/>
      <c r="DJ15" s="378"/>
      <c r="DK15" s="378"/>
      <c r="DL15" s="378"/>
      <c r="DM15" s="378"/>
      <c r="DN15" s="378"/>
      <c r="DO15" s="378"/>
      <c r="DP15" s="378"/>
      <c r="DQ15" s="378"/>
      <c r="DR15" s="378"/>
      <c r="DS15" s="378"/>
      <c r="DT15" s="378"/>
      <c r="DU15" s="378"/>
      <c r="DV15" s="378"/>
      <c r="DW15" s="378"/>
      <c r="DX15" s="378"/>
      <c r="DY15" s="378"/>
      <c r="DZ15" s="378"/>
      <c r="EA15" s="378"/>
      <c r="EB15" s="378"/>
      <c r="EC15" s="378"/>
      <c r="ED15" s="378"/>
      <c r="EE15" s="378"/>
      <c r="EF15" s="378"/>
      <c r="EG15" s="378"/>
      <c r="EH15" s="378"/>
      <c r="EI15" s="378"/>
      <c r="EJ15" s="378"/>
      <c r="EK15" s="378"/>
      <c r="EL15" s="378"/>
      <c r="EM15" s="378"/>
      <c r="EN15" s="378"/>
      <c r="EO15" s="378"/>
      <c r="EP15" s="378"/>
      <c r="EQ15" s="378"/>
      <c r="ER15" s="378"/>
      <c r="ES15" s="378"/>
      <c r="ET15" s="378"/>
      <c r="EU15" s="378"/>
      <c r="EV15" s="378"/>
      <c r="EW15" s="378"/>
      <c r="EX15" s="378"/>
      <c r="EY15" s="378"/>
      <c r="EZ15" s="378"/>
      <c r="FA15" s="378"/>
      <c r="FB15" s="378"/>
      <c r="FC15" s="378"/>
      <c r="FD15" s="378"/>
      <c r="FE15" s="378"/>
      <c r="FF15" s="378"/>
      <c r="FG15" s="378"/>
      <c r="FH15" s="378"/>
      <c r="FI15" s="378"/>
      <c r="FJ15" s="378"/>
      <c r="FK15" s="378"/>
      <c r="FL15" s="378"/>
      <c r="FM15" s="378"/>
      <c r="FN15" s="378"/>
      <c r="FO15" s="378"/>
      <c r="FP15" s="378"/>
      <c r="FQ15" s="378"/>
      <c r="FR15" s="378"/>
      <c r="FS15" s="378"/>
      <c r="FT15" s="378"/>
      <c r="FU15" s="378"/>
      <c r="FV15" s="378"/>
      <c r="FW15" s="378"/>
      <c r="FX15" s="378"/>
      <c r="FY15" s="378"/>
      <c r="FZ15" s="378"/>
      <c r="GA15" s="378"/>
      <c r="GB15" s="378"/>
      <c r="GC15" s="378"/>
      <c r="GD15" s="378"/>
      <c r="GE15" s="378"/>
      <c r="GF15" s="378"/>
      <c r="GG15" s="378"/>
      <c r="GH15" s="378"/>
      <c r="GI15" s="378"/>
      <c r="GJ15" s="378"/>
      <c r="GK15" s="378"/>
      <c r="GL15" s="378"/>
      <c r="GM15" s="378"/>
      <c r="GN15" s="378"/>
      <c r="GO15" s="378"/>
      <c r="GP15" s="378"/>
      <c r="GQ15" s="378"/>
      <c r="GR15" s="378"/>
      <c r="GS15" s="378"/>
      <c r="GT15" s="378"/>
      <c r="GU15" s="378"/>
      <c r="GV15" s="378"/>
      <c r="GW15" s="378"/>
      <c r="GX15" s="378"/>
      <c r="GY15" s="378"/>
      <c r="GZ15" s="378"/>
      <c r="HA15" s="378"/>
      <c r="HB15" s="378"/>
      <c r="HC15" s="378"/>
      <c r="HD15" s="378"/>
      <c r="HE15" s="378"/>
      <c r="HF15" s="378"/>
      <c r="HG15" s="378"/>
      <c r="HH15" s="378"/>
      <c r="HI15" s="378"/>
      <c r="HJ15" s="378"/>
      <c r="HK15" s="378"/>
      <c r="HL15" s="378"/>
      <c r="HM15" s="378"/>
      <c r="HN15" s="378"/>
      <c r="HO15" s="378"/>
      <c r="HP15" s="378"/>
      <c r="HQ15" s="378"/>
      <c r="HR15" s="378"/>
      <c r="HS15" s="378"/>
      <c r="HT15" s="378"/>
      <c r="HU15" s="378"/>
      <c r="HV15" s="378"/>
      <c r="HW15" s="378"/>
      <c r="HX15" s="378"/>
      <c r="HY15" s="378"/>
      <c r="HZ15" s="378"/>
      <c r="IA15" s="378"/>
      <c r="IB15" s="378"/>
      <c r="IC15" s="378"/>
      <c r="ID15" s="378"/>
      <c r="IE15" s="378"/>
      <c r="IF15" s="378"/>
      <c r="IG15" s="378"/>
      <c r="IH15" s="378"/>
      <c r="II15" s="378"/>
      <c r="IJ15" s="378"/>
      <c r="IK15" s="378"/>
      <c r="IL15" s="378"/>
      <c r="IM15" s="378"/>
      <c r="IN15" s="378"/>
      <c r="IO15" s="378"/>
      <c r="IP15" s="378"/>
      <c r="IQ15" s="378"/>
    </row>
    <row r="16" s="358" customFormat="1" ht="24.75" customHeight="1" spans="1:251">
      <c r="A16" s="379" t="s">
        <v>721</v>
      </c>
      <c r="B16" s="318"/>
      <c r="C16" s="318">
        <v>1</v>
      </c>
      <c r="D16" s="318">
        <v>1</v>
      </c>
      <c r="E16" s="313"/>
      <c r="F16" s="314">
        <v>1</v>
      </c>
      <c r="G16" s="378"/>
      <c r="H16" s="378"/>
      <c r="I16" s="378"/>
      <c r="J16" s="378"/>
      <c r="K16" s="378"/>
      <c r="L16" s="378"/>
      <c r="M16" s="378"/>
      <c r="N16" s="378"/>
      <c r="O16" s="378"/>
      <c r="P16" s="378"/>
      <c r="Q16" s="378"/>
      <c r="R16" s="378"/>
      <c r="S16" s="378"/>
      <c r="T16" s="378"/>
      <c r="U16" s="378"/>
      <c r="V16" s="378"/>
      <c r="W16" s="378"/>
      <c r="X16" s="378"/>
      <c r="Y16" s="378"/>
      <c r="Z16" s="378"/>
      <c r="AA16" s="378"/>
      <c r="AB16" s="378"/>
      <c r="AC16" s="378"/>
      <c r="AD16" s="378"/>
      <c r="AE16" s="378"/>
      <c r="AF16" s="378"/>
      <c r="AG16" s="378"/>
      <c r="AH16" s="378"/>
      <c r="AI16" s="378"/>
      <c r="AJ16" s="378"/>
      <c r="AK16" s="378"/>
      <c r="AL16" s="378"/>
      <c r="AM16" s="378"/>
      <c r="AN16" s="378"/>
      <c r="AO16" s="378"/>
      <c r="AP16" s="378"/>
      <c r="AQ16" s="378"/>
      <c r="AR16" s="378"/>
      <c r="AS16" s="378"/>
      <c r="AT16" s="378"/>
      <c r="AU16" s="378"/>
      <c r="AV16" s="378"/>
      <c r="AW16" s="378"/>
      <c r="AX16" s="378"/>
      <c r="AY16" s="378"/>
      <c r="AZ16" s="378"/>
      <c r="BA16" s="378"/>
      <c r="BB16" s="378"/>
      <c r="BC16" s="378"/>
      <c r="BD16" s="378"/>
      <c r="BE16" s="378"/>
      <c r="BF16" s="378"/>
      <c r="BG16" s="378"/>
      <c r="BH16" s="378"/>
      <c r="BI16" s="378"/>
      <c r="BJ16" s="378"/>
      <c r="BK16" s="378"/>
      <c r="BL16" s="378"/>
      <c r="BM16" s="378"/>
      <c r="BN16" s="378"/>
      <c r="BO16" s="378"/>
      <c r="BP16" s="378"/>
      <c r="BQ16" s="378"/>
      <c r="BR16" s="378"/>
      <c r="BS16" s="378"/>
      <c r="BT16" s="378"/>
      <c r="BU16" s="378"/>
      <c r="BV16" s="378"/>
      <c r="BW16" s="378"/>
      <c r="BX16" s="378"/>
      <c r="BY16" s="378"/>
      <c r="BZ16" s="378"/>
      <c r="CA16" s="378"/>
      <c r="CB16" s="378"/>
      <c r="CC16" s="378"/>
      <c r="CD16" s="378"/>
      <c r="CE16" s="378"/>
      <c r="CF16" s="378"/>
      <c r="CG16" s="378"/>
      <c r="CH16" s="378"/>
      <c r="CI16" s="378"/>
      <c r="CJ16" s="378"/>
      <c r="CK16" s="378"/>
      <c r="CL16" s="378"/>
      <c r="CM16" s="378"/>
      <c r="CN16" s="378"/>
      <c r="CO16" s="378"/>
      <c r="CP16" s="378"/>
      <c r="CQ16" s="378"/>
      <c r="CR16" s="378"/>
      <c r="CS16" s="378"/>
      <c r="CT16" s="378"/>
      <c r="CU16" s="378"/>
      <c r="CV16" s="378"/>
      <c r="CW16" s="378"/>
      <c r="CX16" s="378"/>
      <c r="CY16" s="378"/>
      <c r="CZ16" s="378"/>
      <c r="DA16" s="378"/>
      <c r="DB16" s="378"/>
      <c r="DC16" s="378"/>
      <c r="DD16" s="378"/>
      <c r="DE16" s="378"/>
      <c r="DF16" s="378"/>
      <c r="DG16" s="378"/>
      <c r="DH16" s="378"/>
      <c r="DI16" s="378"/>
      <c r="DJ16" s="378"/>
      <c r="DK16" s="378"/>
      <c r="DL16" s="378"/>
      <c r="DM16" s="378"/>
      <c r="DN16" s="378"/>
      <c r="DO16" s="378"/>
      <c r="DP16" s="378"/>
      <c r="DQ16" s="378"/>
      <c r="DR16" s="378"/>
      <c r="DS16" s="378"/>
      <c r="DT16" s="378"/>
      <c r="DU16" s="378"/>
      <c r="DV16" s="378"/>
      <c r="DW16" s="378"/>
      <c r="DX16" s="378"/>
      <c r="DY16" s="378"/>
      <c r="DZ16" s="378"/>
      <c r="EA16" s="378"/>
      <c r="EB16" s="378"/>
      <c r="EC16" s="378"/>
      <c r="ED16" s="378"/>
      <c r="EE16" s="378"/>
      <c r="EF16" s="378"/>
      <c r="EG16" s="378"/>
      <c r="EH16" s="378"/>
      <c r="EI16" s="378"/>
      <c r="EJ16" s="378"/>
      <c r="EK16" s="378"/>
      <c r="EL16" s="378"/>
      <c r="EM16" s="378"/>
      <c r="EN16" s="378"/>
      <c r="EO16" s="378"/>
      <c r="EP16" s="378"/>
      <c r="EQ16" s="378"/>
      <c r="ER16" s="378"/>
      <c r="ES16" s="378"/>
      <c r="ET16" s="378"/>
      <c r="EU16" s="378"/>
      <c r="EV16" s="378"/>
      <c r="EW16" s="378"/>
      <c r="EX16" s="378"/>
      <c r="EY16" s="378"/>
      <c r="EZ16" s="378"/>
      <c r="FA16" s="378"/>
      <c r="FB16" s="378"/>
      <c r="FC16" s="378"/>
      <c r="FD16" s="378"/>
      <c r="FE16" s="378"/>
      <c r="FF16" s="378"/>
      <c r="FG16" s="378"/>
      <c r="FH16" s="378"/>
      <c r="FI16" s="378"/>
      <c r="FJ16" s="378"/>
      <c r="FK16" s="378"/>
      <c r="FL16" s="378"/>
      <c r="FM16" s="378"/>
      <c r="FN16" s="378"/>
      <c r="FO16" s="378"/>
      <c r="FP16" s="378"/>
      <c r="FQ16" s="378"/>
      <c r="FR16" s="378"/>
      <c r="FS16" s="378"/>
      <c r="FT16" s="378"/>
      <c r="FU16" s="378"/>
      <c r="FV16" s="378"/>
      <c r="FW16" s="378"/>
      <c r="FX16" s="378"/>
      <c r="FY16" s="378"/>
      <c r="FZ16" s="378"/>
      <c r="GA16" s="378"/>
      <c r="GB16" s="378"/>
      <c r="GC16" s="378"/>
      <c r="GD16" s="378"/>
      <c r="GE16" s="378"/>
      <c r="GF16" s="378"/>
      <c r="GG16" s="378"/>
      <c r="GH16" s="378"/>
      <c r="GI16" s="378"/>
      <c r="GJ16" s="378"/>
      <c r="GK16" s="378"/>
      <c r="GL16" s="378"/>
      <c r="GM16" s="378"/>
      <c r="GN16" s="378"/>
      <c r="GO16" s="378"/>
      <c r="GP16" s="378"/>
      <c r="GQ16" s="378"/>
      <c r="GR16" s="378"/>
      <c r="GS16" s="378"/>
      <c r="GT16" s="378"/>
      <c r="GU16" s="378"/>
      <c r="GV16" s="378"/>
      <c r="GW16" s="378"/>
      <c r="GX16" s="378"/>
      <c r="GY16" s="378"/>
      <c r="GZ16" s="378"/>
      <c r="HA16" s="378"/>
      <c r="HB16" s="378"/>
      <c r="HC16" s="378"/>
      <c r="HD16" s="378"/>
      <c r="HE16" s="378"/>
      <c r="HF16" s="378"/>
      <c r="HG16" s="378"/>
      <c r="HH16" s="378"/>
      <c r="HI16" s="378"/>
      <c r="HJ16" s="378"/>
      <c r="HK16" s="378"/>
      <c r="HL16" s="378"/>
      <c r="HM16" s="378"/>
      <c r="HN16" s="378"/>
      <c r="HO16" s="378"/>
      <c r="HP16" s="378"/>
      <c r="HQ16" s="378"/>
      <c r="HR16" s="378"/>
      <c r="HS16" s="378"/>
      <c r="HT16" s="378"/>
      <c r="HU16" s="378"/>
      <c r="HV16" s="378"/>
      <c r="HW16" s="378"/>
      <c r="HX16" s="378"/>
      <c r="HY16" s="378"/>
      <c r="HZ16" s="378"/>
      <c r="IA16" s="378"/>
      <c r="IB16" s="378"/>
      <c r="IC16" s="378"/>
      <c r="ID16" s="378"/>
      <c r="IE16" s="378"/>
      <c r="IF16" s="378"/>
      <c r="IG16" s="378"/>
      <c r="IH16" s="378"/>
      <c r="II16" s="378"/>
      <c r="IJ16" s="378"/>
      <c r="IK16" s="378"/>
      <c r="IL16" s="378"/>
      <c r="IM16" s="378"/>
      <c r="IN16" s="378"/>
      <c r="IO16" s="378"/>
      <c r="IP16" s="378"/>
      <c r="IQ16" s="378"/>
    </row>
    <row r="17" s="358" customFormat="1" ht="24" customHeight="1" spans="1:251">
      <c r="A17" s="377" t="s">
        <v>728</v>
      </c>
      <c r="B17" s="318"/>
      <c r="C17" s="318"/>
      <c r="D17" s="318"/>
      <c r="E17" s="313" t="s">
        <v>717</v>
      </c>
      <c r="F17" s="314"/>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c r="AD17" s="378"/>
      <c r="AE17" s="378"/>
      <c r="AF17" s="378"/>
      <c r="AG17" s="378"/>
      <c r="AH17" s="378"/>
      <c r="AI17" s="378"/>
      <c r="AJ17" s="378"/>
      <c r="AK17" s="378"/>
      <c r="AL17" s="378"/>
      <c r="AM17" s="378"/>
      <c r="AN17" s="378"/>
      <c r="AO17" s="378"/>
      <c r="AP17" s="378"/>
      <c r="AQ17" s="378"/>
      <c r="AR17" s="378"/>
      <c r="AS17" s="378"/>
      <c r="AT17" s="378"/>
      <c r="AU17" s="378"/>
      <c r="AV17" s="378"/>
      <c r="AW17" s="378"/>
      <c r="AX17" s="378"/>
      <c r="AY17" s="378"/>
      <c r="AZ17" s="378"/>
      <c r="BA17" s="378"/>
      <c r="BB17" s="378"/>
      <c r="BC17" s="378"/>
      <c r="BD17" s="378"/>
      <c r="BE17" s="378"/>
      <c r="BF17" s="378"/>
      <c r="BG17" s="378"/>
      <c r="BH17" s="378"/>
      <c r="BI17" s="378"/>
      <c r="BJ17" s="378"/>
      <c r="BK17" s="378"/>
      <c r="BL17" s="378"/>
      <c r="BM17" s="378"/>
      <c r="BN17" s="378"/>
      <c r="BO17" s="378"/>
      <c r="BP17" s="378"/>
      <c r="BQ17" s="378"/>
      <c r="BR17" s="378"/>
      <c r="BS17" s="378"/>
      <c r="BT17" s="378"/>
      <c r="BU17" s="378"/>
      <c r="BV17" s="378"/>
      <c r="BW17" s="378"/>
      <c r="BX17" s="378"/>
      <c r="BY17" s="378"/>
      <c r="BZ17" s="378"/>
      <c r="CA17" s="378"/>
      <c r="CB17" s="378"/>
      <c r="CC17" s="378"/>
      <c r="CD17" s="378"/>
      <c r="CE17" s="378"/>
      <c r="CF17" s="378"/>
      <c r="CG17" s="378"/>
      <c r="CH17" s="378"/>
      <c r="CI17" s="378"/>
      <c r="CJ17" s="378"/>
      <c r="CK17" s="378"/>
      <c r="CL17" s="378"/>
      <c r="CM17" s="378"/>
      <c r="CN17" s="378"/>
      <c r="CO17" s="378"/>
      <c r="CP17" s="378"/>
      <c r="CQ17" s="378"/>
      <c r="CR17" s="378"/>
      <c r="CS17" s="378"/>
      <c r="CT17" s="378"/>
      <c r="CU17" s="378"/>
      <c r="CV17" s="378"/>
      <c r="CW17" s="378"/>
      <c r="CX17" s="378"/>
      <c r="CY17" s="378"/>
      <c r="CZ17" s="378"/>
      <c r="DA17" s="378"/>
      <c r="DB17" s="378"/>
      <c r="DC17" s="378"/>
      <c r="DD17" s="378"/>
      <c r="DE17" s="378"/>
      <c r="DF17" s="378"/>
      <c r="DG17" s="378"/>
      <c r="DH17" s="378"/>
      <c r="DI17" s="378"/>
      <c r="DJ17" s="378"/>
      <c r="DK17" s="378"/>
      <c r="DL17" s="378"/>
      <c r="DM17" s="378"/>
      <c r="DN17" s="378"/>
      <c r="DO17" s="378"/>
      <c r="DP17" s="378"/>
      <c r="DQ17" s="378"/>
      <c r="DR17" s="378"/>
      <c r="DS17" s="378"/>
      <c r="DT17" s="378"/>
      <c r="DU17" s="378"/>
      <c r="DV17" s="378"/>
      <c r="DW17" s="378"/>
      <c r="DX17" s="378"/>
      <c r="DY17" s="378"/>
      <c r="DZ17" s="378"/>
      <c r="EA17" s="378"/>
      <c r="EB17" s="378"/>
      <c r="EC17" s="378"/>
      <c r="ED17" s="378"/>
      <c r="EE17" s="378"/>
      <c r="EF17" s="378"/>
      <c r="EG17" s="378"/>
      <c r="EH17" s="378"/>
      <c r="EI17" s="378"/>
      <c r="EJ17" s="378"/>
      <c r="EK17" s="378"/>
      <c r="EL17" s="378"/>
      <c r="EM17" s="378"/>
      <c r="EN17" s="378"/>
      <c r="EO17" s="378"/>
      <c r="EP17" s="378"/>
      <c r="EQ17" s="378"/>
      <c r="ER17" s="378"/>
      <c r="ES17" s="378"/>
      <c r="ET17" s="378"/>
      <c r="EU17" s="378"/>
      <c r="EV17" s="378"/>
      <c r="EW17" s="378"/>
      <c r="EX17" s="378"/>
      <c r="EY17" s="378"/>
      <c r="EZ17" s="378"/>
      <c r="FA17" s="378"/>
      <c r="FB17" s="378"/>
      <c r="FC17" s="378"/>
      <c r="FD17" s="378"/>
      <c r="FE17" s="378"/>
      <c r="FF17" s="378"/>
      <c r="FG17" s="378"/>
      <c r="FH17" s="378"/>
      <c r="FI17" s="378"/>
      <c r="FJ17" s="378"/>
      <c r="FK17" s="378"/>
      <c r="FL17" s="378"/>
      <c r="FM17" s="378"/>
      <c r="FN17" s="378"/>
      <c r="FO17" s="378"/>
      <c r="FP17" s="378"/>
      <c r="FQ17" s="378"/>
      <c r="FR17" s="378"/>
      <c r="FS17" s="378"/>
      <c r="FT17" s="378"/>
      <c r="FU17" s="378"/>
      <c r="FV17" s="378"/>
      <c r="FW17" s="378"/>
      <c r="FX17" s="378"/>
      <c r="FY17" s="378"/>
      <c r="FZ17" s="378"/>
      <c r="GA17" s="378"/>
      <c r="GB17" s="378"/>
      <c r="GC17" s="378"/>
      <c r="GD17" s="378"/>
      <c r="GE17" s="378"/>
      <c r="GF17" s="378"/>
      <c r="GG17" s="378"/>
      <c r="GH17" s="378"/>
      <c r="GI17" s="378"/>
      <c r="GJ17" s="378"/>
      <c r="GK17" s="378"/>
      <c r="GL17" s="378"/>
      <c r="GM17" s="378"/>
      <c r="GN17" s="378"/>
      <c r="GO17" s="378"/>
      <c r="GP17" s="378"/>
      <c r="GQ17" s="378"/>
      <c r="GR17" s="378"/>
      <c r="GS17" s="378"/>
      <c r="GT17" s="378"/>
      <c r="GU17" s="378"/>
      <c r="GV17" s="378"/>
      <c r="GW17" s="378"/>
      <c r="GX17" s="378"/>
      <c r="GY17" s="378"/>
      <c r="GZ17" s="378"/>
      <c r="HA17" s="378"/>
      <c r="HB17" s="378"/>
      <c r="HC17" s="378"/>
      <c r="HD17" s="378"/>
      <c r="HE17" s="378"/>
      <c r="HF17" s="378"/>
      <c r="HG17" s="378"/>
      <c r="HH17" s="378"/>
      <c r="HI17" s="378"/>
      <c r="HJ17" s="378"/>
      <c r="HK17" s="378"/>
      <c r="HL17" s="378"/>
      <c r="HM17" s="378"/>
      <c r="HN17" s="378"/>
      <c r="HO17" s="378"/>
      <c r="HP17" s="378"/>
      <c r="HQ17" s="378"/>
      <c r="HR17" s="378"/>
      <c r="HS17" s="378"/>
      <c r="HT17" s="378"/>
      <c r="HU17" s="378"/>
      <c r="HV17" s="378"/>
      <c r="HW17" s="378"/>
      <c r="HX17" s="378"/>
      <c r="HY17" s="378"/>
      <c r="HZ17" s="378"/>
      <c r="IA17" s="378"/>
      <c r="IB17" s="378"/>
      <c r="IC17" s="378"/>
      <c r="ID17" s="378"/>
      <c r="IE17" s="378"/>
      <c r="IF17" s="378"/>
      <c r="IG17" s="378"/>
      <c r="IH17" s="378"/>
      <c r="II17" s="378"/>
      <c r="IJ17" s="378"/>
      <c r="IK17" s="378"/>
      <c r="IL17" s="378"/>
      <c r="IM17" s="378"/>
      <c r="IN17" s="378"/>
      <c r="IO17" s="378"/>
      <c r="IP17" s="378"/>
      <c r="IQ17" s="378"/>
    </row>
    <row r="18" s="358" customFormat="1" ht="24" customHeight="1" spans="1:251">
      <c r="A18" s="377" t="s">
        <v>729</v>
      </c>
      <c r="B18" s="316">
        <v>3</v>
      </c>
      <c r="C18" s="316">
        <v>161</v>
      </c>
      <c r="D18" s="316">
        <v>101</v>
      </c>
      <c r="E18" s="313">
        <v>0.627329192546584</v>
      </c>
      <c r="F18" s="314">
        <v>4.04</v>
      </c>
      <c r="G18" s="378"/>
      <c r="H18" s="378"/>
      <c r="I18" s="378"/>
      <c r="J18" s="378"/>
      <c r="K18" s="378"/>
      <c r="L18" s="378"/>
      <c r="M18" s="378"/>
      <c r="N18" s="378"/>
      <c r="O18" s="378"/>
      <c r="P18" s="378"/>
      <c r="Q18" s="378"/>
      <c r="R18" s="378"/>
      <c r="S18" s="378"/>
      <c r="T18" s="378"/>
      <c r="U18" s="378"/>
      <c r="V18" s="378"/>
      <c r="W18" s="378"/>
      <c r="X18" s="378"/>
      <c r="Y18" s="378"/>
      <c r="Z18" s="378"/>
      <c r="AA18" s="378"/>
      <c r="AB18" s="378"/>
      <c r="AC18" s="378"/>
      <c r="AD18" s="378"/>
      <c r="AE18" s="378"/>
      <c r="AF18" s="378"/>
      <c r="AG18" s="378"/>
      <c r="AH18" s="378"/>
      <c r="AI18" s="378"/>
      <c r="AJ18" s="378"/>
      <c r="AK18" s="378"/>
      <c r="AL18" s="378"/>
      <c r="AM18" s="378"/>
      <c r="AN18" s="378"/>
      <c r="AO18" s="378"/>
      <c r="AP18" s="378"/>
      <c r="AQ18" s="378"/>
      <c r="AR18" s="378"/>
      <c r="AS18" s="378"/>
      <c r="AT18" s="378"/>
      <c r="AU18" s="378"/>
      <c r="AV18" s="378"/>
      <c r="AW18" s="378"/>
      <c r="AX18" s="378"/>
      <c r="AY18" s="378"/>
      <c r="AZ18" s="378"/>
      <c r="BA18" s="378"/>
      <c r="BB18" s="378"/>
      <c r="BC18" s="378"/>
      <c r="BD18" s="378"/>
      <c r="BE18" s="378"/>
      <c r="BF18" s="378"/>
      <c r="BG18" s="378"/>
      <c r="BH18" s="378"/>
      <c r="BI18" s="378"/>
      <c r="BJ18" s="378"/>
      <c r="BK18" s="378"/>
      <c r="BL18" s="378"/>
      <c r="BM18" s="378"/>
      <c r="BN18" s="378"/>
      <c r="BO18" s="378"/>
      <c r="BP18" s="378"/>
      <c r="BQ18" s="378"/>
      <c r="BR18" s="378"/>
      <c r="BS18" s="378"/>
      <c r="BT18" s="378"/>
      <c r="BU18" s="378"/>
      <c r="BV18" s="378"/>
      <c r="BW18" s="378"/>
      <c r="BX18" s="378"/>
      <c r="BY18" s="378"/>
      <c r="BZ18" s="378"/>
      <c r="CA18" s="378"/>
      <c r="CB18" s="378"/>
      <c r="CC18" s="378"/>
      <c r="CD18" s="378"/>
      <c r="CE18" s="378"/>
      <c r="CF18" s="378"/>
      <c r="CG18" s="378"/>
      <c r="CH18" s="378"/>
      <c r="CI18" s="378"/>
      <c r="CJ18" s="378"/>
      <c r="CK18" s="378"/>
      <c r="CL18" s="378"/>
      <c r="CM18" s="378"/>
      <c r="CN18" s="378"/>
      <c r="CO18" s="378"/>
      <c r="CP18" s="378"/>
      <c r="CQ18" s="378"/>
      <c r="CR18" s="378"/>
      <c r="CS18" s="378"/>
      <c r="CT18" s="378"/>
      <c r="CU18" s="378"/>
      <c r="CV18" s="378"/>
      <c r="CW18" s="378"/>
      <c r="CX18" s="378"/>
      <c r="CY18" s="378"/>
      <c r="CZ18" s="378"/>
      <c r="DA18" s="378"/>
      <c r="DB18" s="378"/>
      <c r="DC18" s="378"/>
      <c r="DD18" s="378"/>
      <c r="DE18" s="378"/>
      <c r="DF18" s="378"/>
      <c r="DG18" s="378"/>
      <c r="DH18" s="378"/>
      <c r="DI18" s="378"/>
      <c r="DJ18" s="378"/>
      <c r="DK18" s="378"/>
      <c r="DL18" s="378"/>
      <c r="DM18" s="378"/>
      <c r="DN18" s="378"/>
      <c r="DO18" s="378"/>
      <c r="DP18" s="378"/>
      <c r="DQ18" s="378"/>
      <c r="DR18" s="378"/>
      <c r="DS18" s="378"/>
      <c r="DT18" s="378"/>
      <c r="DU18" s="378"/>
      <c r="DV18" s="378"/>
      <c r="DW18" s="378"/>
      <c r="DX18" s="378"/>
      <c r="DY18" s="378"/>
      <c r="DZ18" s="378"/>
      <c r="EA18" s="378"/>
      <c r="EB18" s="378"/>
      <c r="EC18" s="378"/>
      <c r="ED18" s="378"/>
      <c r="EE18" s="378"/>
      <c r="EF18" s="378"/>
      <c r="EG18" s="378"/>
      <c r="EH18" s="378"/>
      <c r="EI18" s="378"/>
      <c r="EJ18" s="378"/>
      <c r="EK18" s="378"/>
      <c r="EL18" s="378"/>
      <c r="EM18" s="378"/>
      <c r="EN18" s="378"/>
      <c r="EO18" s="378"/>
      <c r="EP18" s="378"/>
      <c r="EQ18" s="378"/>
      <c r="ER18" s="378"/>
      <c r="ES18" s="378"/>
      <c r="ET18" s="378"/>
      <c r="EU18" s="378"/>
      <c r="EV18" s="378"/>
      <c r="EW18" s="378"/>
      <c r="EX18" s="378"/>
      <c r="EY18" s="378"/>
      <c r="EZ18" s="378"/>
      <c r="FA18" s="378"/>
      <c r="FB18" s="378"/>
      <c r="FC18" s="378"/>
      <c r="FD18" s="378"/>
      <c r="FE18" s="378"/>
      <c r="FF18" s="378"/>
      <c r="FG18" s="378"/>
      <c r="FH18" s="378"/>
      <c r="FI18" s="378"/>
      <c r="FJ18" s="378"/>
      <c r="FK18" s="378"/>
      <c r="FL18" s="378"/>
      <c r="FM18" s="378"/>
      <c r="FN18" s="378"/>
      <c r="FO18" s="378"/>
      <c r="FP18" s="378"/>
      <c r="FQ18" s="378"/>
      <c r="FR18" s="378"/>
      <c r="FS18" s="378"/>
      <c r="FT18" s="378"/>
      <c r="FU18" s="378"/>
      <c r="FV18" s="378"/>
      <c r="FW18" s="378"/>
      <c r="FX18" s="378"/>
      <c r="FY18" s="378"/>
      <c r="FZ18" s="378"/>
      <c r="GA18" s="378"/>
      <c r="GB18" s="378"/>
      <c r="GC18" s="378"/>
      <c r="GD18" s="378"/>
      <c r="GE18" s="378"/>
      <c r="GF18" s="378"/>
      <c r="GG18" s="378"/>
      <c r="GH18" s="378"/>
      <c r="GI18" s="378"/>
      <c r="GJ18" s="378"/>
      <c r="GK18" s="378"/>
      <c r="GL18" s="378"/>
      <c r="GM18" s="378"/>
      <c r="GN18" s="378"/>
      <c r="GO18" s="378"/>
      <c r="GP18" s="378"/>
      <c r="GQ18" s="378"/>
      <c r="GR18" s="378"/>
      <c r="GS18" s="378"/>
      <c r="GT18" s="378"/>
      <c r="GU18" s="378"/>
      <c r="GV18" s="378"/>
      <c r="GW18" s="378"/>
      <c r="GX18" s="378"/>
      <c r="GY18" s="378"/>
      <c r="GZ18" s="378"/>
      <c r="HA18" s="378"/>
      <c r="HB18" s="378"/>
      <c r="HC18" s="378"/>
      <c r="HD18" s="378"/>
      <c r="HE18" s="378"/>
      <c r="HF18" s="378"/>
      <c r="HG18" s="378"/>
      <c r="HH18" s="378"/>
      <c r="HI18" s="378"/>
      <c r="HJ18" s="378"/>
      <c r="HK18" s="378"/>
      <c r="HL18" s="378"/>
      <c r="HM18" s="378"/>
      <c r="HN18" s="378"/>
      <c r="HO18" s="378"/>
      <c r="HP18" s="378"/>
      <c r="HQ18" s="378"/>
      <c r="HR18" s="378"/>
      <c r="HS18" s="378"/>
      <c r="HT18" s="378"/>
      <c r="HU18" s="378"/>
      <c r="HV18" s="378"/>
      <c r="HW18" s="378"/>
      <c r="HX18" s="378"/>
      <c r="HY18" s="378"/>
      <c r="HZ18" s="378"/>
      <c r="IA18" s="378"/>
      <c r="IB18" s="378"/>
      <c r="IC18" s="378"/>
      <c r="ID18" s="378"/>
      <c r="IE18" s="378"/>
      <c r="IF18" s="378"/>
      <c r="IG18" s="378"/>
      <c r="IH18" s="378"/>
      <c r="II18" s="378"/>
      <c r="IJ18" s="378"/>
      <c r="IK18" s="378"/>
      <c r="IL18" s="378"/>
      <c r="IM18" s="378"/>
      <c r="IN18" s="378"/>
      <c r="IO18" s="378"/>
      <c r="IP18" s="378"/>
      <c r="IQ18" s="378"/>
    </row>
    <row r="19" s="358" customFormat="1" ht="24" customHeight="1" spans="1:251">
      <c r="A19" s="379" t="s">
        <v>730</v>
      </c>
      <c r="B19" s="318">
        <v>3</v>
      </c>
      <c r="C19" s="318">
        <v>161</v>
      </c>
      <c r="D19" s="318">
        <v>101</v>
      </c>
      <c r="E19" s="313"/>
      <c r="F19" s="314">
        <v>4.04</v>
      </c>
      <c r="G19" s="378"/>
      <c r="H19" s="378"/>
      <c r="I19" s="378"/>
      <c r="J19" s="378"/>
      <c r="K19" s="378"/>
      <c r="L19" s="378"/>
      <c r="M19" s="378"/>
      <c r="N19" s="378"/>
      <c r="O19" s="378"/>
      <c r="P19" s="378"/>
      <c r="Q19" s="378"/>
      <c r="R19" s="378"/>
      <c r="S19" s="378"/>
      <c r="T19" s="378"/>
      <c r="U19" s="378"/>
      <c r="V19" s="378"/>
      <c r="W19" s="378"/>
      <c r="X19" s="378"/>
      <c r="Y19" s="378"/>
      <c r="Z19" s="378"/>
      <c r="AA19" s="378"/>
      <c r="AB19" s="378"/>
      <c r="AC19" s="378"/>
      <c r="AD19" s="378"/>
      <c r="AE19" s="378"/>
      <c r="AF19" s="378"/>
      <c r="AG19" s="378"/>
      <c r="AH19" s="378"/>
      <c r="AI19" s="378"/>
      <c r="AJ19" s="378"/>
      <c r="AK19" s="378"/>
      <c r="AL19" s="378"/>
      <c r="AM19" s="378"/>
      <c r="AN19" s="378"/>
      <c r="AO19" s="378"/>
      <c r="AP19" s="378"/>
      <c r="AQ19" s="378"/>
      <c r="AR19" s="378"/>
      <c r="AS19" s="378"/>
      <c r="AT19" s="378"/>
      <c r="AU19" s="378"/>
      <c r="AV19" s="378"/>
      <c r="AW19" s="378"/>
      <c r="AX19" s="378"/>
      <c r="AY19" s="378"/>
      <c r="AZ19" s="378"/>
      <c r="BA19" s="378"/>
      <c r="BB19" s="378"/>
      <c r="BC19" s="378"/>
      <c r="BD19" s="378"/>
      <c r="BE19" s="378"/>
      <c r="BF19" s="378"/>
      <c r="BG19" s="378"/>
      <c r="BH19" s="378"/>
      <c r="BI19" s="378"/>
      <c r="BJ19" s="378"/>
      <c r="BK19" s="378"/>
      <c r="BL19" s="378"/>
      <c r="BM19" s="378"/>
      <c r="BN19" s="378"/>
      <c r="BO19" s="378"/>
      <c r="BP19" s="378"/>
      <c r="BQ19" s="378"/>
      <c r="BR19" s="378"/>
      <c r="BS19" s="378"/>
      <c r="BT19" s="378"/>
      <c r="BU19" s="378"/>
      <c r="BV19" s="378"/>
      <c r="BW19" s="378"/>
      <c r="BX19" s="378"/>
      <c r="BY19" s="378"/>
      <c r="BZ19" s="378"/>
      <c r="CA19" s="378"/>
      <c r="CB19" s="378"/>
      <c r="CC19" s="378"/>
      <c r="CD19" s="378"/>
      <c r="CE19" s="378"/>
      <c r="CF19" s="378"/>
      <c r="CG19" s="378"/>
      <c r="CH19" s="378"/>
      <c r="CI19" s="378"/>
      <c r="CJ19" s="378"/>
      <c r="CK19" s="378"/>
      <c r="CL19" s="378"/>
      <c r="CM19" s="378"/>
      <c r="CN19" s="378"/>
      <c r="CO19" s="378"/>
      <c r="CP19" s="378"/>
      <c r="CQ19" s="378"/>
      <c r="CR19" s="378"/>
      <c r="CS19" s="378"/>
      <c r="CT19" s="378"/>
      <c r="CU19" s="378"/>
      <c r="CV19" s="378"/>
      <c r="CW19" s="378"/>
      <c r="CX19" s="378"/>
      <c r="CY19" s="378"/>
      <c r="CZ19" s="378"/>
      <c r="DA19" s="378"/>
      <c r="DB19" s="378"/>
      <c r="DC19" s="378"/>
      <c r="DD19" s="378"/>
      <c r="DE19" s="378"/>
      <c r="DF19" s="378"/>
      <c r="DG19" s="378"/>
      <c r="DH19" s="378"/>
      <c r="DI19" s="378"/>
      <c r="DJ19" s="378"/>
      <c r="DK19" s="378"/>
      <c r="DL19" s="378"/>
      <c r="DM19" s="378"/>
      <c r="DN19" s="378"/>
      <c r="DO19" s="378"/>
      <c r="DP19" s="378"/>
      <c r="DQ19" s="378"/>
      <c r="DR19" s="378"/>
      <c r="DS19" s="378"/>
      <c r="DT19" s="378"/>
      <c r="DU19" s="378"/>
      <c r="DV19" s="378"/>
      <c r="DW19" s="378"/>
      <c r="DX19" s="378"/>
      <c r="DY19" s="378"/>
      <c r="DZ19" s="378"/>
      <c r="EA19" s="378"/>
      <c r="EB19" s="378"/>
      <c r="EC19" s="378"/>
      <c r="ED19" s="378"/>
      <c r="EE19" s="378"/>
      <c r="EF19" s="378"/>
      <c r="EG19" s="378"/>
      <c r="EH19" s="378"/>
      <c r="EI19" s="378"/>
      <c r="EJ19" s="378"/>
      <c r="EK19" s="378"/>
      <c r="EL19" s="378"/>
      <c r="EM19" s="378"/>
      <c r="EN19" s="378"/>
      <c r="EO19" s="378"/>
      <c r="EP19" s="378"/>
      <c r="EQ19" s="378"/>
      <c r="ER19" s="378"/>
      <c r="ES19" s="378"/>
      <c r="ET19" s="378"/>
      <c r="EU19" s="378"/>
      <c r="EV19" s="378"/>
      <c r="EW19" s="378"/>
      <c r="EX19" s="378"/>
      <c r="EY19" s="378"/>
      <c r="EZ19" s="378"/>
      <c r="FA19" s="378"/>
      <c r="FB19" s="378"/>
      <c r="FC19" s="378"/>
      <c r="FD19" s="378"/>
      <c r="FE19" s="378"/>
      <c r="FF19" s="378"/>
      <c r="FG19" s="378"/>
      <c r="FH19" s="378"/>
      <c r="FI19" s="378"/>
      <c r="FJ19" s="378"/>
      <c r="FK19" s="378"/>
      <c r="FL19" s="378"/>
      <c r="FM19" s="378"/>
      <c r="FN19" s="378"/>
      <c r="FO19" s="378"/>
      <c r="FP19" s="378"/>
      <c r="FQ19" s="378"/>
      <c r="FR19" s="378"/>
      <c r="FS19" s="378"/>
      <c r="FT19" s="378"/>
      <c r="FU19" s="378"/>
      <c r="FV19" s="378"/>
      <c r="FW19" s="378"/>
      <c r="FX19" s="378"/>
      <c r="FY19" s="378"/>
      <c r="FZ19" s="378"/>
      <c r="GA19" s="378"/>
      <c r="GB19" s="378"/>
      <c r="GC19" s="378"/>
      <c r="GD19" s="378"/>
      <c r="GE19" s="378"/>
      <c r="GF19" s="378"/>
      <c r="GG19" s="378"/>
      <c r="GH19" s="378"/>
      <c r="GI19" s="378"/>
      <c r="GJ19" s="378"/>
      <c r="GK19" s="378"/>
      <c r="GL19" s="378"/>
      <c r="GM19" s="378"/>
      <c r="GN19" s="378"/>
      <c r="GO19" s="378"/>
      <c r="GP19" s="378"/>
      <c r="GQ19" s="378"/>
      <c r="GR19" s="378"/>
      <c r="GS19" s="378"/>
      <c r="GT19" s="378"/>
      <c r="GU19" s="378"/>
      <c r="GV19" s="378"/>
      <c r="GW19" s="378"/>
      <c r="GX19" s="378"/>
      <c r="GY19" s="378"/>
      <c r="GZ19" s="378"/>
      <c r="HA19" s="378"/>
      <c r="HB19" s="378"/>
      <c r="HC19" s="378"/>
      <c r="HD19" s="378"/>
      <c r="HE19" s="378"/>
      <c r="HF19" s="378"/>
      <c r="HG19" s="378"/>
      <c r="HH19" s="378"/>
      <c r="HI19" s="378"/>
      <c r="HJ19" s="378"/>
      <c r="HK19" s="378"/>
      <c r="HL19" s="378"/>
      <c r="HM19" s="378"/>
      <c r="HN19" s="378"/>
      <c r="HO19" s="378"/>
      <c r="HP19" s="378"/>
      <c r="HQ19" s="378"/>
      <c r="HR19" s="378"/>
      <c r="HS19" s="378"/>
      <c r="HT19" s="378"/>
      <c r="HU19" s="378"/>
      <c r="HV19" s="378"/>
      <c r="HW19" s="378"/>
      <c r="HX19" s="378"/>
      <c r="HY19" s="378"/>
      <c r="HZ19" s="378"/>
      <c r="IA19" s="378"/>
      <c r="IB19" s="378"/>
      <c r="IC19" s="378"/>
      <c r="ID19" s="378"/>
      <c r="IE19" s="378"/>
      <c r="IF19" s="378"/>
      <c r="IG19" s="378"/>
      <c r="IH19" s="378"/>
      <c r="II19" s="378"/>
      <c r="IJ19" s="378"/>
      <c r="IK19" s="378"/>
      <c r="IL19" s="378"/>
      <c r="IM19" s="378"/>
      <c r="IN19" s="378"/>
      <c r="IO19" s="378"/>
      <c r="IP19" s="378"/>
      <c r="IQ19" s="378"/>
    </row>
    <row r="20" s="358" customFormat="1" ht="24" customHeight="1" spans="1:251">
      <c r="A20" s="377" t="s">
        <v>731</v>
      </c>
      <c r="B20" s="318"/>
      <c r="C20" s="318"/>
      <c r="D20" s="318"/>
      <c r="E20" s="313" t="s">
        <v>717</v>
      </c>
      <c r="F20" s="314"/>
      <c r="G20" s="378"/>
      <c r="H20" s="378"/>
      <c r="I20" s="378"/>
      <c r="J20" s="378"/>
      <c r="K20" s="378"/>
      <c r="L20" s="378"/>
      <c r="M20" s="378"/>
      <c r="N20" s="378"/>
      <c r="O20" s="378"/>
      <c r="P20" s="378"/>
      <c r="Q20" s="378"/>
      <c r="R20" s="378"/>
      <c r="S20" s="378"/>
      <c r="T20" s="378"/>
      <c r="U20" s="378"/>
      <c r="V20" s="378"/>
      <c r="W20" s="378"/>
      <c r="X20" s="378"/>
      <c r="Y20" s="378"/>
      <c r="Z20" s="378"/>
      <c r="AA20" s="378"/>
      <c r="AB20" s="378"/>
      <c r="AC20" s="378"/>
      <c r="AD20" s="378"/>
      <c r="AE20" s="378"/>
      <c r="AF20" s="378"/>
      <c r="AG20" s="378"/>
      <c r="AH20" s="378"/>
      <c r="AI20" s="378"/>
      <c r="AJ20" s="378"/>
      <c r="AK20" s="378"/>
      <c r="AL20" s="378"/>
      <c r="AM20" s="378"/>
      <c r="AN20" s="378"/>
      <c r="AO20" s="378"/>
      <c r="AP20" s="378"/>
      <c r="AQ20" s="378"/>
      <c r="AR20" s="378"/>
      <c r="AS20" s="378"/>
      <c r="AT20" s="378"/>
      <c r="AU20" s="378"/>
      <c r="AV20" s="378"/>
      <c r="AW20" s="378"/>
      <c r="AX20" s="378"/>
      <c r="AY20" s="378"/>
      <c r="AZ20" s="378"/>
      <c r="BA20" s="378"/>
      <c r="BB20" s="378"/>
      <c r="BC20" s="378"/>
      <c r="BD20" s="378"/>
      <c r="BE20" s="378"/>
      <c r="BF20" s="378"/>
      <c r="BG20" s="378"/>
      <c r="BH20" s="378"/>
      <c r="BI20" s="378"/>
      <c r="BJ20" s="378"/>
      <c r="BK20" s="378"/>
      <c r="BL20" s="378"/>
      <c r="BM20" s="378"/>
      <c r="BN20" s="378"/>
      <c r="BO20" s="378"/>
      <c r="BP20" s="378"/>
      <c r="BQ20" s="378"/>
      <c r="BR20" s="378"/>
      <c r="BS20" s="378"/>
      <c r="BT20" s="378"/>
      <c r="BU20" s="378"/>
      <c r="BV20" s="378"/>
      <c r="BW20" s="378"/>
      <c r="BX20" s="378"/>
      <c r="BY20" s="378"/>
      <c r="BZ20" s="378"/>
      <c r="CA20" s="378"/>
      <c r="CB20" s="378"/>
      <c r="CC20" s="378"/>
      <c r="CD20" s="378"/>
      <c r="CE20" s="378"/>
      <c r="CF20" s="378"/>
      <c r="CG20" s="378"/>
      <c r="CH20" s="378"/>
      <c r="CI20" s="378"/>
      <c r="CJ20" s="378"/>
      <c r="CK20" s="378"/>
      <c r="CL20" s="378"/>
      <c r="CM20" s="378"/>
      <c r="CN20" s="378"/>
      <c r="CO20" s="378"/>
      <c r="CP20" s="378"/>
      <c r="CQ20" s="378"/>
      <c r="CR20" s="378"/>
      <c r="CS20" s="378"/>
      <c r="CT20" s="378"/>
      <c r="CU20" s="378"/>
      <c r="CV20" s="378"/>
      <c r="CW20" s="378"/>
      <c r="CX20" s="378"/>
      <c r="CY20" s="378"/>
      <c r="CZ20" s="378"/>
      <c r="DA20" s="378"/>
      <c r="DB20" s="378"/>
      <c r="DC20" s="378"/>
      <c r="DD20" s="378"/>
      <c r="DE20" s="378"/>
      <c r="DF20" s="378"/>
      <c r="DG20" s="378"/>
      <c r="DH20" s="378"/>
      <c r="DI20" s="378"/>
      <c r="DJ20" s="378"/>
      <c r="DK20" s="378"/>
      <c r="DL20" s="378"/>
      <c r="DM20" s="378"/>
      <c r="DN20" s="378"/>
      <c r="DO20" s="378"/>
      <c r="DP20" s="378"/>
      <c r="DQ20" s="378"/>
      <c r="DR20" s="378"/>
      <c r="DS20" s="378"/>
      <c r="DT20" s="378"/>
      <c r="DU20" s="378"/>
      <c r="DV20" s="378"/>
      <c r="DW20" s="378"/>
      <c r="DX20" s="378"/>
      <c r="DY20" s="378"/>
      <c r="DZ20" s="378"/>
      <c r="EA20" s="378"/>
      <c r="EB20" s="378"/>
      <c r="EC20" s="378"/>
      <c r="ED20" s="378"/>
      <c r="EE20" s="378"/>
      <c r="EF20" s="378"/>
      <c r="EG20" s="378"/>
      <c r="EH20" s="378"/>
      <c r="EI20" s="378"/>
      <c r="EJ20" s="378"/>
      <c r="EK20" s="378"/>
      <c r="EL20" s="378"/>
      <c r="EM20" s="378"/>
      <c r="EN20" s="378"/>
      <c r="EO20" s="378"/>
      <c r="EP20" s="378"/>
      <c r="EQ20" s="378"/>
      <c r="ER20" s="378"/>
      <c r="ES20" s="378"/>
      <c r="ET20" s="378"/>
      <c r="EU20" s="378"/>
      <c r="EV20" s="378"/>
      <c r="EW20" s="378"/>
      <c r="EX20" s="378"/>
      <c r="EY20" s="378"/>
      <c r="EZ20" s="378"/>
      <c r="FA20" s="378"/>
      <c r="FB20" s="378"/>
      <c r="FC20" s="378"/>
      <c r="FD20" s="378"/>
      <c r="FE20" s="378"/>
      <c r="FF20" s="378"/>
      <c r="FG20" s="378"/>
      <c r="FH20" s="378"/>
      <c r="FI20" s="378"/>
      <c r="FJ20" s="378"/>
      <c r="FK20" s="378"/>
      <c r="FL20" s="378"/>
      <c r="FM20" s="378"/>
      <c r="FN20" s="378"/>
      <c r="FO20" s="378"/>
      <c r="FP20" s="378"/>
      <c r="FQ20" s="378"/>
      <c r="FR20" s="378"/>
      <c r="FS20" s="378"/>
      <c r="FT20" s="378"/>
      <c r="FU20" s="378"/>
      <c r="FV20" s="378"/>
      <c r="FW20" s="378"/>
      <c r="FX20" s="378"/>
      <c r="FY20" s="378"/>
      <c r="FZ20" s="378"/>
      <c r="GA20" s="378"/>
      <c r="GB20" s="378"/>
      <c r="GC20" s="378"/>
      <c r="GD20" s="378"/>
      <c r="GE20" s="378"/>
      <c r="GF20" s="378"/>
      <c r="GG20" s="378"/>
      <c r="GH20" s="378"/>
      <c r="GI20" s="378"/>
      <c r="GJ20" s="378"/>
      <c r="GK20" s="378"/>
      <c r="GL20" s="378"/>
      <c r="GM20" s="378"/>
      <c r="GN20" s="378"/>
      <c r="GO20" s="378"/>
      <c r="GP20" s="378"/>
      <c r="GQ20" s="378"/>
      <c r="GR20" s="378"/>
      <c r="GS20" s="378"/>
      <c r="GT20" s="378"/>
      <c r="GU20" s="378"/>
      <c r="GV20" s="378"/>
      <c r="GW20" s="378"/>
      <c r="GX20" s="378"/>
      <c r="GY20" s="378"/>
      <c r="GZ20" s="378"/>
      <c r="HA20" s="378"/>
      <c r="HB20" s="378"/>
      <c r="HC20" s="378"/>
      <c r="HD20" s="378"/>
      <c r="HE20" s="378"/>
      <c r="HF20" s="378"/>
      <c r="HG20" s="378"/>
      <c r="HH20" s="378"/>
      <c r="HI20" s="378"/>
      <c r="HJ20" s="378"/>
      <c r="HK20" s="378"/>
      <c r="HL20" s="378"/>
      <c r="HM20" s="378"/>
      <c r="HN20" s="378"/>
      <c r="HO20" s="378"/>
      <c r="HP20" s="378"/>
      <c r="HQ20" s="378"/>
      <c r="HR20" s="378"/>
      <c r="HS20" s="378"/>
      <c r="HT20" s="378"/>
      <c r="HU20" s="378"/>
      <c r="HV20" s="378"/>
      <c r="HW20" s="378"/>
      <c r="HX20" s="378"/>
      <c r="HY20" s="378"/>
      <c r="HZ20" s="378"/>
      <c r="IA20" s="378"/>
      <c r="IB20" s="378"/>
      <c r="IC20" s="378"/>
      <c r="ID20" s="378"/>
      <c r="IE20" s="378"/>
      <c r="IF20" s="378"/>
      <c r="IG20" s="378"/>
      <c r="IH20" s="378"/>
      <c r="II20" s="378"/>
      <c r="IJ20" s="378"/>
      <c r="IK20" s="378"/>
      <c r="IL20" s="378"/>
      <c r="IM20" s="378"/>
      <c r="IN20" s="378"/>
      <c r="IO20" s="378"/>
      <c r="IP20" s="378"/>
      <c r="IQ20" s="378"/>
    </row>
    <row r="21" s="358" customFormat="1" ht="24" customHeight="1" spans="1:251">
      <c r="A21" s="377" t="s">
        <v>732</v>
      </c>
      <c r="B21" s="316">
        <v>3790</v>
      </c>
      <c r="C21" s="316">
        <v>16255</v>
      </c>
      <c r="D21" s="316">
        <v>13507</v>
      </c>
      <c r="E21" s="313">
        <v>0.830944324823131</v>
      </c>
      <c r="F21" s="314">
        <v>0.904264577893821</v>
      </c>
      <c r="G21" s="378"/>
      <c r="H21" s="378"/>
      <c r="I21" s="378"/>
      <c r="J21" s="378"/>
      <c r="K21" s="378"/>
      <c r="L21" s="378"/>
      <c r="M21" s="378"/>
      <c r="N21" s="378"/>
      <c r="O21" s="378"/>
      <c r="P21" s="378"/>
      <c r="Q21" s="378"/>
      <c r="R21" s="378"/>
      <c r="S21" s="378"/>
      <c r="T21" s="378"/>
      <c r="U21" s="378"/>
      <c r="V21" s="378"/>
      <c r="W21" s="378"/>
      <c r="X21" s="378"/>
      <c r="Y21" s="378"/>
      <c r="Z21" s="378"/>
      <c r="AA21" s="378"/>
      <c r="AB21" s="378"/>
      <c r="AC21" s="378"/>
      <c r="AD21" s="378"/>
      <c r="AE21" s="378"/>
      <c r="AF21" s="378"/>
      <c r="AG21" s="378"/>
      <c r="AH21" s="378"/>
      <c r="AI21" s="378"/>
      <c r="AJ21" s="378"/>
      <c r="AK21" s="378"/>
      <c r="AL21" s="378"/>
      <c r="AM21" s="378"/>
      <c r="AN21" s="378"/>
      <c r="AO21" s="378"/>
      <c r="AP21" s="378"/>
      <c r="AQ21" s="378"/>
      <c r="AR21" s="378"/>
      <c r="AS21" s="378"/>
      <c r="AT21" s="378"/>
      <c r="AU21" s="378"/>
      <c r="AV21" s="378"/>
      <c r="AW21" s="378"/>
      <c r="AX21" s="378"/>
      <c r="AY21" s="378"/>
      <c r="AZ21" s="378"/>
      <c r="BA21" s="378"/>
      <c r="BB21" s="378"/>
      <c r="BC21" s="378"/>
      <c r="BD21" s="378"/>
      <c r="BE21" s="378"/>
      <c r="BF21" s="378"/>
      <c r="BG21" s="378"/>
      <c r="BH21" s="378"/>
      <c r="BI21" s="378"/>
      <c r="BJ21" s="378"/>
      <c r="BK21" s="378"/>
      <c r="BL21" s="378"/>
      <c r="BM21" s="378"/>
      <c r="BN21" s="378"/>
      <c r="BO21" s="378"/>
      <c r="BP21" s="378"/>
      <c r="BQ21" s="378"/>
      <c r="BR21" s="378"/>
      <c r="BS21" s="378"/>
      <c r="BT21" s="378"/>
      <c r="BU21" s="378"/>
      <c r="BV21" s="378"/>
      <c r="BW21" s="378"/>
      <c r="BX21" s="378"/>
      <c r="BY21" s="378"/>
      <c r="BZ21" s="378"/>
      <c r="CA21" s="378"/>
      <c r="CB21" s="378"/>
      <c r="CC21" s="378"/>
      <c r="CD21" s="378"/>
      <c r="CE21" s="378"/>
      <c r="CF21" s="378"/>
      <c r="CG21" s="378"/>
      <c r="CH21" s="378"/>
      <c r="CI21" s="378"/>
      <c r="CJ21" s="378"/>
      <c r="CK21" s="378"/>
      <c r="CL21" s="378"/>
      <c r="CM21" s="378"/>
      <c r="CN21" s="378"/>
      <c r="CO21" s="378"/>
      <c r="CP21" s="378"/>
      <c r="CQ21" s="378"/>
      <c r="CR21" s="378"/>
      <c r="CS21" s="378"/>
      <c r="CT21" s="378"/>
      <c r="CU21" s="378"/>
      <c r="CV21" s="378"/>
      <c r="CW21" s="378"/>
      <c r="CX21" s="378"/>
      <c r="CY21" s="378"/>
      <c r="CZ21" s="378"/>
      <c r="DA21" s="378"/>
      <c r="DB21" s="378"/>
      <c r="DC21" s="378"/>
      <c r="DD21" s="378"/>
      <c r="DE21" s="378"/>
      <c r="DF21" s="378"/>
      <c r="DG21" s="378"/>
      <c r="DH21" s="378"/>
      <c r="DI21" s="378"/>
      <c r="DJ21" s="378"/>
      <c r="DK21" s="378"/>
      <c r="DL21" s="378"/>
      <c r="DM21" s="378"/>
      <c r="DN21" s="378"/>
      <c r="DO21" s="378"/>
      <c r="DP21" s="378"/>
      <c r="DQ21" s="378"/>
      <c r="DR21" s="378"/>
      <c r="DS21" s="378"/>
      <c r="DT21" s="378"/>
      <c r="DU21" s="378"/>
      <c r="DV21" s="378"/>
      <c r="DW21" s="378"/>
      <c r="DX21" s="378"/>
      <c r="DY21" s="378"/>
      <c r="DZ21" s="378"/>
      <c r="EA21" s="378"/>
      <c r="EB21" s="378"/>
      <c r="EC21" s="378"/>
      <c r="ED21" s="378"/>
      <c r="EE21" s="378"/>
      <c r="EF21" s="378"/>
      <c r="EG21" s="378"/>
      <c r="EH21" s="378"/>
      <c r="EI21" s="378"/>
      <c r="EJ21" s="378"/>
      <c r="EK21" s="378"/>
      <c r="EL21" s="378"/>
      <c r="EM21" s="378"/>
      <c r="EN21" s="378"/>
      <c r="EO21" s="378"/>
      <c r="EP21" s="378"/>
      <c r="EQ21" s="378"/>
      <c r="ER21" s="378"/>
      <c r="ES21" s="378"/>
      <c r="ET21" s="378"/>
      <c r="EU21" s="378"/>
      <c r="EV21" s="378"/>
      <c r="EW21" s="378"/>
      <c r="EX21" s="378"/>
      <c r="EY21" s="378"/>
      <c r="EZ21" s="378"/>
      <c r="FA21" s="378"/>
      <c r="FB21" s="378"/>
      <c r="FC21" s="378"/>
      <c r="FD21" s="378"/>
      <c r="FE21" s="378"/>
      <c r="FF21" s="378"/>
      <c r="FG21" s="378"/>
      <c r="FH21" s="378"/>
      <c r="FI21" s="378"/>
      <c r="FJ21" s="378"/>
      <c r="FK21" s="378"/>
      <c r="FL21" s="378"/>
      <c r="FM21" s="378"/>
      <c r="FN21" s="378"/>
      <c r="FO21" s="378"/>
      <c r="FP21" s="378"/>
      <c r="FQ21" s="378"/>
      <c r="FR21" s="378"/>
      <c r="FS21" s="378"/>
      <c r="FT21" s="378"/>
      <c r="FU21" s="378"/>
      <c r="FV21" s="378"/>
      <c r="FW21" s="378"/>
      <c r="FX21" s="378"/>
      <c r="FY21" s="378"/>
      <c r="FZ21" s="378"/>
      <c r="GA21" s="378"/>
      <c r="GB21" s="378"/>
      <c r="GC21" s="378"/>
      <c r="GD21" s="378"/>
      <c r="GE21" s="378"/>
      <c r="GF21" s="378"/>
      <c r="GG21" s="378"/>
      <c r="GH21" s="378"/>
      <c r="GI21" s="378"/>
      <c r="GJ21" s="378"/>
      <c r="GK21" s="378"/>
      <c r="GL21" s="378"/>
      <c r="GM21" s="378"/>
      <c r="GN21" s="378"/>
      <c r="GO21" s="378"/>
      <c r="GP21" s="378"/>
      <c r="GQ21" s="378"/>
      <c r="GR21" s="378"/>
      <c r="GS21" s="378"/>
      <c r="GT21" s="378"/>
      <c r="GU21" s="378"/>
      <c r="GV21" s="378"/>
      <c r="GW21" s="378"/>
      <c r="GX21" s="378"/>
      <c r="GY21" s="378"/>
      <c r="GZ21" s="378"/>
      <c r="HA21" s="378"/>
      <c r="HB21" s="378"/>
      <c r="HC21" s="378"/>
      <c r="HD21" s="378"/>
      <c r="HE21" s="378"/>
      <c r="HF21" s="378"/>
      <c r="HG21" s="378"/>
      <c r="HH21" s="378"/>
      <c r="HI21" s="378"/>
      <c r="HJ21" s="378"/>
      <c r="HK21" s="378"/>
      <c r="HL21" s="378"/>
      <c r="HM21" s="378"/>
      <c r="HN21" s="378"/>
      <c r="HO21" s="378"/>
      <c r="HP21" s="378"/>
      <c r="HQ21" s="378"/>
      <c r="HR21" s="378"/>
      <c r="HS21" s="378"/>
      <c r="HT21" s="378"/>
      <c r="HU21" s="378"/>
      <c r="HV21" s="378"/>
      <c r="HW21" s="378"/>
      <c r="HX21" s="378"/>
      <c r="HY21" s="378"/>
      <c r="HZ21" s="378"/>
      <c r="IA21" s="378"/>
      <c r="IB21" s="378"/>
      <c r="IC21" s="378"/>
      <c r="ID21" s="378"/>
      <c r="IE21" s="378"/>
      <c r="IF21" s="378"/>
      <c r="IG21" s="378"/>
      <c r="IH21" s="378"/>
      <c r="II21" s="378"/>
      <c r="IJ21" s="378"/>
      <c r="IK21" s="378"/>
      <c r="IL21" s="378"/>
      <c r="IM21" s="378"/>
      <c r="IN21" s="378"/>
      <c r="IO21" s="378"/>
      <c r="IP21" s="378"/>
      <c r="IQ21" s="378"/>
    </row>
    <row r="22" s="358" customFormat="1" ht="24.75" customHeight="1" spans="1:251">
      <c r="A22" s="380" t="s">
        <v>733</v>
      </c>
      <c r="B22" s="318">
        <v>3575</v>
      </c>
      <c r="C22" s="318">
        <v>15644</v>
      </c>
      <c r="D22" s="318">
        <v>13121</v>
      </c>
      <c r="E22" s="313">
        <v>0.83872411148044</v>
      </c>
      <c r="F22" s="314">
        <v>0.903339070567986</v>
      </c>
      <c r="G22" s="378"/>
      <c r="H22" s="378"/>
      <c r="I22" s="378"/>
      <c r="J22" s="378"/>
      <c r="K22" s="378"/>
      <c r="L22" s="378"/>
      <c r="M22" s="378"/>
      <c r="N22" s="378"/>
      <c r="O22" s="378"/>
      <c r="P22" s="378"/>
      <c r="Q22" s="378"/>
      <c r="R22" s="378"/>
      <c r="S22" s="378"/>
      <c r="T22" s="378"/>
      <c r="U22" s="378"/>
      <c r="V22" s="378"/>
      <c r="W22" s="378"/>
      <c r="X22" s="378"/>
      <c r="Y22" s="378"/>
      <c r="Z22" s="378"/>
      <c r="AA22" s="378"/>
      <c r="AB22" s="378"/>
      <c r="AC22" s="378"/>
      <c r="AD22" s="378"/>
      <c r="AE22" s="378"/>
      <c r="AF22" s="378"/>
      <c r="AG22" s="378"/>
      <c r="AH22" s="378"/>
      <c r="AI22" s="378"/>
      <c r="AJ22" s="378"/>
      <c r="AK22" s="378"/>
      <c r="AL22" s="378"/>
      <c r="AM22" s="378"/>
      <c r="AN22" s="378"/>
      <c r="AO22" s="378"/>
      <c r="AP22" s="378"/>
      <c r="AQ22" s="378"/>
      <c r="AR22" s="378"/>
      <c r="AS22" s="378"/>
      <c r="AT22" s="378"/>
      <c r="AU22" s="378"/>
      <c r="AV22" s="378"/>
      <c r="AW22" s="378"/>
      <c r="AX22" s="378"/>
      <c r="AY22" s="378"/>
      <c r="AZ22" s="378"/>
      <c r="BA22" s="378"/>
      <c r="BB22" s="378"/>
      <c r="BC22" s="378"/>
      <c r="BD22" s="378"/>
      <c r="BE22" s="378"/>
      <c r="BF22" s="378"/>
      <c r="BG22" s="378"/>
      <c r="BH22" s="378"/>
      <c r="BI22" s="378"/>
      <c r="BJ22" s="378"/>
      <c r="BK22" s="378"/>
      <c r="BL22" s="378"/>
      <c r="BM22" s="378"/>
      <c r="BN22" s="378"/>
      <c r="BO22" s="378"/>
      <c r="BP22" s="378"/>
      <c r="BQ22" s="378"/>
      <c r="BR22" s="378"/>
      <c r="BS22" s="378"/>
      <c r="BT22" s="378"/>
      <c r="BU22" s="378"/>
      <c r="BV22" s="378"/>
      <c r="BW22" s="378"/>
      <c r="BX22" s="378"/>
      <c r="BY22" s="378"/>
      <c r="BZ22" s="378"/>
      <c r="CA22" s="378"/>
      <c r="CB22" s="378"/>
      <c r="CC22" s="378"/>
      <c r="CD22" s="378"/>
      <c r="CE22" s="378"/>
      <c r="CF22" s="378"/>
      <c r="CG22" s="378"/>
      <c r="CH22" s="378"/>
      <c r="CI22" s="378"/>
      <c r="CJ22" s="378"/>
      <c r="CK22" s="378"/>
      <c r="CL22" s="378"/>
      <c r="CM22" s="378"/>
      <c r="CN22" s="378"/>
      <c r="CO22" s="378"/>
      <c r="CP22" s="378"/>
      <c r="CQ22" s="378"/>
      <c r="CR22" s="378"/>
      <c r="CS22" s="378"/>
      <c r="CT22" s="378"/>
      <c r="CU22" s="378"/>
      <c r="CV22" s="378"/>
      <c r="CW22" s="378"/>
      <c r="CX22" s="378"/>
      <c r="CY22" s="378"/>
      <c r="CZ22" s="378"/>
      <c r="DA22" s="378"/>
      <c r="DB22" s="378"/>
      <c r="DC22" s="378"/>
      <c r="DD22" s="378"/>
      <c r="DE22" s="378"/>
      <c r="DF22" s="378"/>
      <c r="DG22" s="378"/>
      <c r="DH22" s="378"/>
      <c r="DI22" s="378"/>
      <c r="DJ22" s="378"/>
      <c r="DK22" s="378"/>
      <c r="DL22" s="378"/>
      <c r="DM22" s="378"/>
      <c r="DN22" s="378"/>
      <c r="DO22" s="378"/>
      <c r="DP22" s="378"/>
      <c r="DQ22" s="378"/>
      <c r="DR22" s="378"/>
      <c r="DS22" s="378"/>
      <c r="DT22" s="378"/>
      <c r="DU22" s="378"/>
      <c r="DV22" s="378"/>
      <c r="DW22" s="378"/>
      <c r="DX22" s="378"/>
      <c r="DY22" s="378"/>
      <c r="DZ22" s="378"/>
      <c r="EA22" s="378"/>
      <c r="EB22" s="378"/>
      <c r="EC22" s="378"/>
      <c r="ED22" s="378"/>
      <c r="EE22" s="378"/>
      <c r="EF22" s="378"/>
      <c r="EG22" s="378"/>
      <c r="EH22" s="378"/>
      <c r="EI22" s="378"/>
      <c r="EJ22" s="378"/>
      <c r="EK22" s="378"/>
      <c r="EL22" s="378"/>
      <c r="EM22" s="378"/>
      <c r="EN22" s="378"/>
      <c r="EO22" s="378"/>
      <c r="EP22" s="378"/>
      <c r="EQ22" s="378"/>
      <c r="ER22" s="378"/>
      <c r="ES22" s="378"/>
      <c r="ET22" s="378"/>
      <c r="EU22" s="378"/>
      <c r="EV22" s="378"/>
      <c r="EW22" s="378"/>
      <c r="EX22" s="378"/>
      <c r="EY22" s="378"/>
      <c r="EZ22" s="378"/>
      <c r="FA22" s="378"/>
      <c r="FB22" s="378"/>
      <c r="FC22" s="378"/>
      <c r="FD22" s="378"/>
      <c r="FE22" s="378"/>
      <c r="FF22" s="378"/>
      <c r="FG22" s="378"/>
      <c r="FH22" s="378"/>
      <c r="FI22" s="378"/>
      <c r="FJ22" s="378"/>
      <c r="FK22" s="378"/>
      <c r="FL22" s="378"/>
      <c r="FM22" s="378"/>
      <c r="FN22" s="378"/>
      <c r="FO22" s="378"/>
      <c r="FP22" s="378"/>
      <c r="FQ22" s="378"/>
      <c r="FR22" s="378"/>
      <c r="FS22" s="378"/>
      <c r="FT22" s="378"/>
      <c r="FU22" s="378"/>
      <c r="FV22" s="378"/>
      <c r="FW22" s="378"/>
      <c r="FX22" s="378"/>
      <c r="FY22" s="378"/>
      <c r="FZ22" s="378"/>
      <c r="GA22" s="378"/>
      <c r="GB22" s="378"/>
      <c r="GC22" s="378"/>
      <c r="GD22" s="378"/>
      <c r="GE22" s="378"/>
      <c r="GF22" s="378"/>
      <c r="GG22" s="378"/>
      <c r="GH22" s="378"/>
      <c r="GI22" s="378"/>
      <c r="GJ22" s="378"/>
      <c r="GK22" s="378"/>
      <c r="GL22" s="378"/>
      <c r="GM22" s="378"/>
      <c r="GN22" s="378"/>
      <c r="GO22" s="378"/>
      <c r="GP22" s="378"/>
      <c r="GQ22" s="378"/>
      <c r="GR22" s="378"/>
      <c r="GS22" s="378"/>
      <c r="GT22" s="378"/>
      <c r="GU22" s="378"/>
      <c r="GV22" s="378"/>
      <c r="GW22" s="378"/>
      <c r="GX22" s="378"/>
      <c r="GY22" s="378"/>
      <c r="GZ22" s="378"/>
      <c r="HA22" s="378"/>
      <c r="HB22" s="378"/>
      <c r="HC22" s="378"/>
      <c r="HD22" s="378"/>
      <c r="HE22" s="378"/>
      <c r="HF22" s="378"/>
      <c r="HG22" s="378"/>
      <c r="HH22" s="378"/>
      <c r="HI22" s="378"/>
      <c r="HJ22" s="378"/>
      <c r="HK22" s="378"/>
      <c r="HL22" s="378"/>
      <c r="HM22" s="378"/>
      <c r="HN22" s="378"/>
      <c r="HO22" s="378"/>
      <c r="HP22" s="378"/>
      <c r="HQ22" s="378"/>
      <c r="HR22" s="378"/>
      <c r="HS22" s="378"/>
      <c r="HT22" s="378"/>
      <c r="HU22" s="378"/>
      <c r="HV22" s="378"/>
      <c r="HW22" s="378"/>
      <c r="HX22" s="378"/>
      <c r="HY22" s="378"/>
      <c r="HZ22" s="378"/>
      <c r="IA22" s="378"/>
      <c r="IB22" s="378"/>
      <c r="IC22" s="378"/>
      <c r="ID22" s="378"/>
      <c r="IE22" s="378"/>
      <c r="IF22" s="378"/>
      <c r="IG22" s="378"/>
      <c r="IH22" s="378"/>
      <c r="II22" s="378"/>
      <c r="IJ22" s="378"/>
      <c r="IK22" s="378"/>
      <c r="IL22" s="378"/>
      <c r="IM22" s="378"/>
      <c r="IN22" s="378"/>
      <c r="IO22" s="378"/>
      <c r="IP22" s="378"/>
      <c r="IQ22" s="378"/>
    </row>
    <row r="23" s="358" customFormat="1" ht="24.75" customHeight="1" spans="1:251">
      <c r="A23" s="380" t="s">
        <v>734</v>
      </c>
      <c r="B23" s="318">
        <v>215</v>
      </c>
      <c r="C23" s="318">
        <v>611</v>
      </c>
      <c r="D23" s="318">
        <v>386</v>
      </c>
      <c r="E23" s="313">
        <v>0.631751227495908</v>
      </c>
      <c r="F23" s="314">
        <v>0.936893203883495</v>
      </c>
      <c r="G23" s="378"/>
      <c r="H23" s="378"/>
      <c r="I23" s="378"/>
      <c r="J23" s="378"/>
      <c r="K23" s="378"/>
      <c r="L23" s="378"/>
      <c r="M23" s="378"/>
      <c r="N23" s="378"/>
      <c r="O23" s="378"/>
      <c r="P23" s="378"/>
      <c r="Q23" s="378"/>
      <c r="R23" s="378"/>
      <c r="S23" s="378"/>
      <c r="T23" s="378"/>
      <c r="U23" s="378"/>
      <c r="V23" s="378"/>
      <c r="W23" s="378"/>
      <c r="X23" s="378"/>
      <c r="Y23" s="378"/>
      <c r="Z23" s="378"/>
      <c r="AA23" s="378"/>
      <c r="AB23" s="378"/>
      <c r="AC23" s="378"/>
      <c r="AD23" s="378"/>
      <c r="AE23" s="378"/>
      <c r="AF23" s="378"/>
      <c r="AG23" s="378"/>
      <c r="AH23" s="378"/>
      <c r="AI23" s="378"/>
      <c r="AJ23" s="378"/>
      <c r="AK23" s="378"/>
      <c r="AL23" s="378"/>
      <c r="AM23" s="378"/>
      <c r="AN23" s="378"/>
      <c r="AO23" s="378"/>
      <c r="AP23" s="378"/>
      <c r="AQ23" s="378"/>
      <c r="AR23" s="378"/>
      <c r="AS23" s="378"/>
      <c r="AT23" s="378"/>
      <c r="AU23" s="378"/>
      <c r="AV23" s="378"/>
      <c r="AW23" s="378"/>
      <c r="AX23" s="378"/>
      <c r="AY23" s="378"/>
      <c r="AZ23" s="378"/>
      <c r="BA23" s="378"/>
      <c r="BB23" s="378"/>
      <c r="BC23" s="378"/>
      <c r="BD23" s="378"/>
      <c r="BE23" s="378"/>
      <c r="BF23" s="378"/>
      <c r="BG23" s="378"/>
      <c r="BH23" s="378"/>
      <c r="BI23" s="378"/>
      <c r="BJ23" s="378"/>
      <c r="BK23" s="378"/>
      <c r="BL23" s="378"/>
      <c r="BM23" s="378"/>
      <c r="BN23" s="378"/>
      <c r="BO23" s="378"/>
      <c r="BP23" s="378"/>
      <c r="BQ23" s="378"/>
      <c r="BR23" s="378"/>
      <c r="BS23" s="378"/>
      <c r="BT23" s="378"/>
      <c r="BU23" s="378"/>
      <c r="BV23" s="378"/>
      <c r="BW23" s="378"/>
      <c r="BX23" s="378"/>
      <c r="BY23" s="378"/>
      <c r="BZ23" s="378"/>
      <c r="CA23" s="378"/>
      <c r="CB23" s="378"/>
      <c r="CC23" s="378"/>
      <c r="CD23" s="378"/>
      <c r="CE23" s="378"/>
      <c r="CF23" s="378"/>
      <c r="CG23" s="378"/>
      <c r="CH23" s="378"/>
      <c r="CI23" s="378"/>
      <c r="CJ23" s="378"/>
      <c r="CK23" s="378"/>
      <c r="CL23" s="378"/>
      <c r="CM23" s="378"/>
      <c r="CN23" s="378"/>
      <c r="CO23" s="378"/>
      <c r="CP23" s="378"/>
      <c r="CQ23" s="378"/>
      <c r="CR23" s="378"/>
      <c r="CS23" s="378"/>
      <c r="CT23" s="378"/>
      <c r="CU23" s="378"/>
      <c r="CV23" s="378"/>
      <c r="CW23" s="378"/>
      <c r="CX23" s="378"/>
      <c r="CY23" s="378"/>
      <c r="CZ23" s="378"/>
      <c r="DA23" s="378"/>
      <c r="DB23" s="378"/>
      <c r="DC23" s="378"/>
      <c r="DD23" s="378"/>
      <c r="DE23" s="378"/>
      <c r="DF23" s="378"/>
      <c r="DG23" s="378"/>
      <c r="DH23" s="378"/>
      <c r="DI23" s="378"/>
      <c r="DJ23" s="378"/>
      <c r="DK23" s="378"/>
      <c r="DL23" s="378"/>
      <c r="DM23" s="378"/>
      <c r="DN23" s="378"/>
      <c r="DO23" s="378"/>
      <c r="DP23" s="378"/>
      <c r="DQ23" s="378"/>
      <c r="DR23" s="378"/>
      <c r="DS23" s="378"/>
      <c r="DT23" s="378"/>
      <c r="DU23" s="378"/>
      <c r="DV23" s="378"/>
      <c r="DW23" s="378"/>
      <c r="DX23" s="378"/>
      <c r="DY23" s="378"/>
      <c r="DZ23" s="378"/>
      <c r="EA23" s="378"/>
      <c r="EB23" s="378"/>
      <c r="EC23" s="378"/>
      <c r="ED23" s="378"/>
      <c r="EE23" s="378"/>
      <c r="EF23" s="378"/>
      <c r="EG23" s="378"/>
      <c r="EH23" s="378"/>
      <c r="EI23" s="378"/>
      <c r="EJ23" s="378"/>
      <c r="EK23" s="378"/>
      <c r="EL23" s="378"/>
      <c r="EM23" s="378"/>
      <c r="EN23" s="378"/>
      <c r="EO23" s="378"/>
      <c r="EP23" s="378"/>
      <c r="EQ23" s="378"/>
      <c r="ER23" s="378"/>
      <c r="ES23" s="378"/>
      <c r="ET23" s="378"/>
      <c r="EU23" s="378"/>
      <c r="EV23" s="378"/>
      <c r="EW23" s="378"/>
      <c r="EX23" s="378"/>
      <c r="EY23" s="378"/>
      <c r="EZ23" s="378"/>
      <c r="FA23" s="378"/>
      <c r="FB23" s="378"/>
      <c r="FC23" s="378"/>
      <c r="FD23" s="378"/>
      <c r="FE23" s="378"/>
      <c r="FF23" s="378"/>
      <c r="FG23" s="378"/>
      <c r="FH23" s="378"/>
      <c r="FI23" s="378"/>
      <c r="FJ23" s="378"/>
      <c r="FK23" s="378"/>
      <c r="FL23" s="378"/>
      <c r="FM23" s="378"/>
      <c r="FN23" s="378"/>
      <c r="FO23" s="378"/>
      <c r="FP23" s="378"/>
      <c r="FQ23" s="378"/>
      <c r="FR23" s="378"/>
      <c r="FS23" s="378"/>
      <c r="FT23" s="378"/>
      <c r="FU23" s="378"/>
      <c r="FV23" s="378"/>
      <c r="FW23" s="378"/>
      <c r="FX23" s="378"/>
      <c r="FY23" s="378"/>
      <c r="FZ23" s="378"/>
      <c r="GA23" s="378"/>
      <c r="GB23" s="378"/>
      <c r="GC23" s="378"/>
      <c r="GD23" s="378"/>
      <c r="GE23" s="378"/>
      <c r="GF23" s="378"/>
      <c r="GG23" s="378"/>
      <c r="GH23" s="378"/>
      <c r="GI23" s="378"/>
      <c r="GJ23" s="378"/>
      <c r="GK23" s="378"/>
      <c r="GL23" s="378"/>
      <c r="GM23" s="378"/>
      <c r="GN23" s="378"/>
      <c r="GO23" s="378"/>
      <c r="GP23" s="378"/>
      <c r="GQ23" s="378"/>
      <c r="GR23" s="378"/>
      <c r="GS23" s="378"/>
      <c r="GT23" s="378"/>
      <c r="GU23" s="378"/>
      <c r="GV23" s="378"/>
      <c r="GW23" s="378"/>
      <c r="GX23" s="378"/>
      <c r="GY23" s="378"/>
      <c r="GZ23" s="378"/>
      <c r="HA23" s="378"/>
      <c r="HB23" s="378"/>
      <c r="HC23" s="378"/>
      <c r="HD23" s="378"/>
      <c r="HE23" s="378"/>
      <c r="HF23" s="378"/>
      <c r="HG23" s="378"/>
      <c r="HH23" s="378"/>
      <c r="HI23" s="378"/>
      <c r="HJ23" s="378"/>
      <c r="HK23" s="378"/>
      <c r="HL23" s="378"/>
      <c r="HM23" s="378"/>
      <c r="HN23" s="378"/>
      <c r="HO23" s="378"/>
      <c r="HP23" s="378"/>
      <c r="HQ23" s="378"/>
      <c r="HR23" s="378"/>
      <c r="HS23" s="378"/>
      <c r="HT23" s="378"/>
      <c r="HU23" s="378"/>
      <c r="HV23" s="378"/>
      <c r="HW23" s="378"/>
      <c r="HX23" s="378"/>
      <c r="HY23" s="378"/>
      <c r="HZ23" s="378"/>
      <c r="IA23" s="378"/>
      <c r="IB23" s="378"/>
      <c r="IC23" s="378"/>
      <c r="ID23" s="378"/>
      <c r="IE23" s="378"/>
      <c r="IF23" s="378"/>
      <c r="IG23" s="378"/>
      <c r="IH23" s="378"/>
      <c r="II23" s="378"/>
      <c r="IJ23" s="378"/>
      <c r="IK23" s="378"/>
      <c r="IL23" s="378"/>
      <c r="IM23" s="378"/>
      <c r="IN23" s="378"/>
      <c r="IO23" s="378"/>
      <c r="IP23" s="378"/>
      <c r="IQ23" s="378"/>
    </row>
    <row r="24" s="358" customFormat="1" ht="24" customHeight="1" spans="1:251">
      <c r="A24" s="377" t="s">
        <v>735</v>
      </c>
      <c r="B24" s="318"/>
      <c r="C24" s="318"/>
      <c r="D24" s="318"/>
      <c r="E24" s="313" t="s">
        <v>717</v>
      </c>
      <c r="F24" s="314"/>
      <c r="G24" s="378"/>
      <c r="H24" s="378"/>
      <c r="I24" s="378"/>
      <c r="J24" s="378"/>
      <c r="K24" s="378"/>
      <c r="L24" s="378"/>
      <c r="M24" s="378"/>
      <c r="N24" s="378"/>
      <c r="O24" s="378"/>
      <c r="P24" s="378"/>
      <c r="Q24" s="378"/>
      <c r="R24" s="378"/>
      <c r="S24" s="378"/>
      <c r="T24" s="378"/>
      <c r="U24" s="378"/>
      <c r="V24" s="378"/>
      <c r="W24" s="378"/>
      <c r="X24" s="378"/>
      <c r="Y24" s="378"/>
      <c r="Z24" s="378"/>
      <c r="AA24" s="378"/>
      <c r="AB24" s="378"/>
      <c r="AC24" s="378"/>
      <c r="AD24" s="378"/>
      <c r="AE24" s="378"/>
      <c r="AF24" s="378"/>
      <c r="AG24" s="378"/>
      <c r="AH24" s="378"/>
      <c r="AI24" s="378"/>
      <c r="AJ24" s="378"/>
      <c r="AK24" s="378"/>
      <c r="AL24" s="378"/>
      <c r="AM24" s="378"/>
      <c r="AN24" s="378"/>
      <c r="AO24" s="378"/>
      <c r="AP24" s="378"/>
      <c r="AQ24" s="378"/>
      <c r="AR24" s="378"/>
      <c r="AS24" s="378"/>
      <c r="AT24" s="378"/>
      <c r="AU24" s="378"/>
      <c r="AV24" s="378"/>
      <c r="AW24" s="378"/>
      <c r="AX24" s="378"/>
      <c r="AY24" s="378"/>
      <c r="AZ24" s="378"/>
      <c r="BA24" s="378"/>
      <c r="BB24" s="378"/>
      <c r="BC24" s="378"/>
      <c r="BD24" s="378"/>
      <c r="BE24" s="378"/>
      <c r="BF24" s="378"/>
      <c r="BG24" s="378"/>
      <c r="BH24" s="378"/>
      <c r="BI24" s="378"/>
      <c r="BJ24" s="378"/>
      <c r="BK24" s="378"/>
      <c r="BL24" s="378"/>
      <c r="BM24" s="378"/>
      <c r="BN24" s="378"/>
      <c r="BO24" s="378"/>
      <c r="BP24" s="378"/>
      <c r="BQ24" s="378"/>
      <c r="BR24" s="378"/>
      <c r="BS24" s="378"/>
      <c r="BT24" s="378"/>
      <c r="BU24" s="378"/>
      <c r="BV24" s="378"/>
      <c r="BW24" s="378"/>
      <c r="BX24" s="378"/>
      <c r="BY24" s="378"/>
      <c r="BZ24" s="378"/>
      <c r="CA24" s="378"/>
      <c r="CB24" s="378"/>
      <c r="CC24" s="378"/>
      <c r="CD24" s="378"/>
      <c r="CE24" s="378"/>
      <c r="CF24" s="378"/>
      <c r="CG24" s="378"/>
      <c r="CH24" s="378"/>
      <c r="CI24" s="378"/>
      <c r="CJ24" s="378"/>
      <c r="CK24" s="378"/>
      <c r="CL24" s="378"/>
      <c r="CM24" s="378"/>
      <c r="CN24" s="378"/>
      <c r="CO24" s="378"/>
      <c r="CP24" s="378"/>
      <c r="CQ24" s="378"/>
      <c r="CR24" s="378"/>
      <c r="CS24" s="378"/>
      <c r="CT24" s="378"/>
      <c r="CU24" s="378"/>
      <c r="CV24" s="378"/>
      <c r="CW24" s="378"/>
      <c r="CX24" s="378"/>
      <c r="CY24" s="378"/>
      <c r="CZ24" s="378"/>
      <c r="DA24" s="378"/>
      <c r="DB24" s="378"/>
      <c r="DC24" s="378"/>
      <c r="DD24" s="378"/>
      <c r="DE24" s="378"/>
      <c r="DF24" s="378"/>
      <c r="DG24" s="378"/>
      <c r="DH24" s="378"/>
      <c r="DI24" s="378"/>
      <c r="DJ24" s="378"/>
      <c r="DK24" s="378"/>
      <c r="DL24" s="378"/>
      <c r="DM24" s="378"/>
      <c r="DN24" s="378"/>
      <c r="DO24" s="378"/>
      <c r="DP24" s="378"/>
      <c r="DQ24" s="378"/>
      <c r="DR24" s="378"/>
      <c r="DS24" s="378"/>
      <c r="DT24" s="378"/>
      <c r="DU24" s="378"/>
      <c r="DV24" s="378"/>
      <c r="DW24" s="378"/>
      <c r="DX24" s="378"/>
      <c r="DY24" s="378"/>
      <c r="DZ24" s="378"/>
      <c r="EA24" s="378"/>
      <c r="EB24" s="378"/>
      <c r="EC24" s="378"/>
      <c r="ED24" s="378"/>
      <c r="EE24" s="378"/>
      <c r="EF24" s="378"/>
      <c r="EG24" s="378"/>
      <c r="EH24" s="378"/>
      <c r="EI24" s="378"/>
      <c r="EJ24" s="378"/>
      <c r="EK24" s="378"/>
      <c r="EL24" s="378"/>
      <c r="EM24" s="378"/>
      <c r="EN24" s="378"/>
      <c r="EO24" s="378"/>
      <c r="EP24" s="378"/>
      <c r="EQ24" s="378"/>
      <c r="ER24" s="378"/>
      <c r="ES24" s="378"/>
      <c r="ET24" s="378"/>
      <c r="EU24" s="378"/>
      <c r="EV24" s="378"/>
      <c r="EW24" s="378"/>
      <c r="EX24" s="378"/>
      <c r="EY24" s="378"/>
      <c r="EZ24" s="378"/>
      <c r="FA24" s="378"/>
      <c r="FB24" s="378"/>
      <c r="FC24" s="378"/>
      <c r="FD24" s="378"/>
      <c r="FE24" s="378"/>
      <c r="FF24" s="378"/>
      <c r="FG24" s="378"/>
      <c r="FH24" s="378"/>
      <c r="FI24" s="378"/>
      <c r="FJ24" s="378"/>
      <c r="FK24" s="378"/>
      <c r="FL24" s="378"/>
      <c r="FM24" s="378"/>
      <c r="FN24" s="378"/>
      <c r="FO24" s="378"/>
      <c r="FP24" s="378"/>
      <c r="FQ24" s="378"/>
      <c r="FR24" s="378"/>
      <c r="FS24" s="378"/>
      <c r="FT24" s="378"/>
      <c r="FU24" s="378"/>
      <c r="FV24" s="378"/>
      <c r="FW24" s="378"/>
      <c r="FX24" s="378"/>
      <c r="FY24" s="378"/>
      <c r="FZ24" s="378"/>
      <c r="GA24" s="378"/>
      <c r="GB24" s="378"/>
      <c r="GC24" s="378"/>
      <c r="GD24" s="378"/>
      <c r="GE24" s="378"/>
      <c r="GF24" s="378"/>
      <c r="GG24" s="378"/>
      <c r="GH24" s="378"/>
      <c r="GI24" s="378"/>
      <c r="GJ24" s="378"/>
      <c r="GK24" s="378"/>
      <c r="GL24" s="378"/>
      <c r="GM24" s="378"/>
      <c r="GN24" s="378"/>
      <c r="GO24" s="378"/>
      <c r="GP24" s="378"/>
      <c r="GQ24" s="378"/>
      <c r="GR24" s="378"/>
      <c r="GS24" s="378"/>
      <c r="GT24" s="378"/>
      <c r="GU24" s="378"/>
      <c r="GV24" s="378"/>
      <c r="GW24" s="378"/>
      <c r="GX24" s="378"/>
      <c r="GY24" s="378"/>
      <c r="GZ24" s="378"/>
      <c r="HA24" s="378"/>
      <c r="HB24" s="378"/>
      <c r="HC24" s="378"/>
      <c r="HD24" s="378"/>
      <c r="HE24" s="378"/>
      <c r="HF24" s="378"/>
      <c r="HG24" s="378"/>
      <c r="HH24" s="378"/>
      <c r="HI24" s="378"/>
      <c r="HJ24" s="378"/>
      <c r="HK24" s="378"/>
      <c r="HL24" s="378"/>
      <c r="HM24" s="378"/>
      <c r="HN24" s="378"/>
      <c r="HO24" s="378"/>
      <c r="HP24" s="378"/>
      <c r="HQ24" s="378"/>
      <c r="HR24" s="378"/>
      <c r="HS24" s="378"/>
      <c r="HT24" s="378"/>
      <c r="HU24" s="378"/>
      <c r="HV24" s="378"/>
      <c r="HW24" s="378"/>
      <c r="HX24" s="378"/>
      <c r="HY24" s="378"/>
      <c r="HZ24" s="378"/>
      <c r="IA24" s="378"/>
      <c r="IB24" s="378"/>
      <c r="IC24" s="378"/>
      <c r="ID24" s="378"/>
      <c r="IE24" s="378"/>
      <c r="IF24" s="378"/>
      <c r="IG24" s="378"/>
      <c r="IH24" s="378"/>
      <c r="II24" s="378"/>
      <c r="IJ24" s="378"/>
      <c r="IK24" s="378"/>
      <c r="IL24" s="378"/>
      <c r="IM24" s="378"/>
      <c r="IN24" s="378"/>
      <c r="IO24" s="378"/>
      <c r="IP24" s="378"/>
      <c r="IQ24" s="378"/>
    </row>
    <row r="25" s="358" customFormat="1" ht="24" customHeight="1" spans="1:251">
      <c r="A25" s="377" t="s">
        <v>736</v>
      </c>
      <c r="B25" s="318"/>
      <c r="C25" s="318"/>
      <c r="D25" s="318"/>
      <c r="E25" s="313" t="s">
        <v>717</v>
      </c>
      <c r="F25" s="314"/>
      <c r="G25" s="378"/>
      <c r="H25" s="378"/>
      <c r="I25" s="378"/>
      <c r="J25" s="378"/>
      <c r="K25" s="378"/>
      <c r="L25" s="378"/>
      <c r="M25" s="378"/>
      <c r="N25" s="378"/>
      <c r="O25" s="378"/>
      <c r="P25" s="378"/>
      <c r="Q25" s="378"/>
      <c r="R25" s="378"/>
      <c r="S25" s="378"/>
      <c r="T25" s="378"/>
      <c r="U25" s="378"/>
      <c r="V25" s="378"/>
      <c r="W25" s="378"/>
      <c r="X25" s="378"/>
      <c r="Y25" s="378"/>
      <c r="Z25" s="378"/>
      <c r="AA25" s="378"/>
      <c r="AB25" s="378"/>
      <c r="AC25" s="378"/>
      <c r="AD25" s="378"/>
      <c r="AE25" s="378"/>
      <c r="AF25" s="378"/>
      <c r="AG25" s="378"/>
      <c r="AH25" s="378"/>
      <c r="AI25" s="378"/>
      <c r="AJ25" s="378"/>
      <c r="AK25" s="378"/>
      <c r="AL25" s="378"/>
      <c r="AM25" s="378"/>
      <c r="AN25" s="378"/>
      <c r="AO25" s="378"/>
      <c r="AP25" s="378"/>
      <c r="AQ25" s="378"/>
      <c r="AR25" s="378"/>
      <c r="AS25" s="378"/>
      <c r="AT25" s="378"/>
      <c r="AU25" s="378"/>
      <c r="AV25" s="378"/>
      <c r="AW25" s="378"/>
      <c r="AX25" s="378"/>
      <c r="AY25" s="378"/>
      <c r="AZ25" s="378"/>
      <c r="BA25" s="378"/>
      <c r="BB25" s="378"/>
      <c r="BC25" s="378"/>
      <c r="BD25" s="378"/>
      <c r="BE25" s="378"/>
      <c r="BF25" s="378"/>
      <c r="BG25" s="378"/>
      <c r="BH25" s="378"/>
      <c r="BI25" s="378"/>
      <c r="BJ25" s="378"/>
      <c r="BK25" s="378"/>
      <c r="BL25" s="378"/>
      <c r="BM25" s="378"/>
      <c r="BN25" s="378"/>
      <c r="BO25" s="378"/>
      <c r="BP25" s="378"/>
      <c r="BQ25" s="378"/>
      <c r="BR25" s="378"/>
      <c r="BS25" s="378"/>
      <c r="BT25" s="378"/>
      <c r="BU25" s="378"/>
      <c r="BV25" s="378"/>
      <c r="BW25" s="378"/>
      <c r="BX25" s="378"/>
      <c r="BY25" s="378"/>
      <c r="BZ25" s="378"/>
      <c r="CA25" s="378"/>
      <c r="CB25" s="378"/>
      <c r="CC25" s="378"/>
      <c r="CD25" s="378"/>
      <c r="CE25" s="378"/>
      <c r="CF25" s="378"/>
      <c r="CG25" s="378"/>
      <c r="CH25" s="378"/>
      <c r="CI25" s="378"/>
      <c r="CJ25" s="378"/>
      <c r="CK25" s="378"/>
      <c r="CL25" s="378"/>
      <c r="CM25" s="378"/>
      <c r="CN25" s="378"/>
      <c r="CO25" s="378"/>
      <c r="CP25" s="378"/>
      <c r="CQ25" s="378"/>
      <c r="CR25" s="378"/>
      <c r="CS25" s="378"/>
      <c r="CT25" s="378"/>
      <c r="CU25" s="378"/>
      <c r="CV25" s="378"/>
      <c r="CW25" s="378"/>
      <c r="CX25" s="378"/>
      <c r="CY25" s="378"/>
      <c r="CZ25" s="378"/>
      <c r="DA25" s="378"/>
      <c r="DB25" s="378"/>
      <c r="DC25" s="378"/>
      <c r="DD25" s="378"/>
      <c r="DE25" s="378"/>
      <c r="DF25" s="378"/>
      <c r="DG25" s="378"/>
      <c r="DH25" s="378"/>
      <c r="DI25" s="378"/>
      <c r="DJ25" s="378"/>
      <c r="DK25" s="378"/>
      <c r="DL25" s="378"/>
      <c r="DM25" s="378"/>
      <c r="DN25" s="378"/>
      <c r="DO25" s="378"/>
      <c r="DP25" s="378"/>
      <c r="DQ25" s="378"/>
      <c r="DR25" s="378"/>
      <c r="DS25" s="378"/>
      <c r="DT25" s="378"/>
      <c r="DU25" s="378"/>
      <c r="DV25" s="378"/>
      <c r="DW25" s="378"/>
      <c r="DX25" s="378"/>
      <c r="DY25" s="378"/>
      <c r="DZ25" s="378"/>
      <c r="EA25" s="378"/>
      <c r="EB25" s="378"/>
      <c r="EC25" s="378"/>
      <c r="ED25" s="378"/>
      <c r="EE25" s="378"/>
      <c r="EF25" s="378"/>
      <c r="EG25" s="378"/>
      <c r="EH25" s="378"/>
      <c r="EI25" s="378"/>
      <c r="EJ25" s="378"/>
      <c r="EK25" s="378"/>
      <c r="EL25" s="378"/>
      <c r="EM25" s="378"/>
      <c r="EN25" s="378"/>
      <c r="EO25" s="378"/>
      <c r="EP25" s="378"/>
      <c r="EQ25" s="378"/>
      <c r="ER25" s="378"/>
      <c r="ES25" s="378"/>
      <c r="ET25" s="378"/>
      <c r="EU25" s="378"/>
      <c r="EV25" s="378"/>
      <c r="EW25" s="378"/>
      <c r="EX25" s="378"/>
      <c r="EY25" s="378"/>
      <c r="EZ25" s="378"/>
      <c r="FA25" s="378"/>
      <c r="FB25" s="378"/>
      <c r="FC25" s="378"/>
      <c r="FD25" s="378"/>
      <c r="FE25" s="378"/>
      <c r="FF25" s="378"/>
      <c r="FG25" s="378"/>
      <c r="FH25" s="378"/>
      <c r="FI25" s="378"/>
      <c r="FJ25" s="378"/>
      <c r="FK25" s="378"/>
      <c r="FL25" s="378"/>
      <c r="FM25" s="378"/>
      <c r="FN25" s="378"/>
      <c r="FO25" s="378"/>
      <c r="FP25" s="378"/>
      <c r="FQ25" s="378"/>
      <c r="FR25" s="378"/>
      <c r="FS25" s="378"/>
      <c r="FT25" s="378"/>
      <c r="FU25" s="378"/>
      <c r="FV25" s="378"/>
      <c r="FW25" s="378"/>
      <c r="FX25" s="378"/>
      <c r="FY25" s="378"/>
      <c r="FZ25" s="378"/>
      <c r="GA25" s="378"/>
      <c r="GB25" s="378"/>
      <c r="GC25" s="378"/>
      <c r="GD25" s="378"/>
      <c r="GE25" s="378"/>
      <c r="GF25" s="378"/>
      <c r="GG25" s="378"/>
      <c r="GH25" s="378"/>
      <c r="GI25" s="378"/>
      <c r="GJ25" s="378"/>
      <c r="GK25" s="378"/>
      <c r="GL25" s="378"/>
      <c r="GM25" s="378"/>
      <c r="GN25" s="378"/>
      <c r="GO25" s="378"/>
      <c r="GP25" s="378"/>
      <c r="GQ25" s="378"/>
      <c r="GR25" s="378"/>
      <c r="GS25" s="378"/>
      <c r="GT25" s="378"/>
      <c r="GU25" s="378"/>
      <c r="GV25" s="378"/>
      <c r="GW25" s="378"/>
      <c r="GX25" s="378"/>
      <c r="GY25" s="378"/>
      <c r="GZ25" s="378"/>
      <c r="HA25" s="378"/>
      <c r="HB25" s="378"/>
      <c r="HC25" s="378"/>
      <c r="HD25" s="378"/>
      <c r="HE25" s="378"/>
      <c r="HF25" s="378"/>
      <c r="HG25" s="378"/>
      <c r="HH25" s="378"/>
      <c r="HI25" s="378"/>
      <c r="HJ25" s="378"/>
      <c r="HK25" s="378"/>
      <c r="HL25" s="378"/>
      <c r="HM25" s="378"/>
      <c r="HN25" s="378"/>
      <c r="HO25" s="378"/>
      <c r="HP25" s="378"/>
      <c r="HQ25" s="378"/>
      <c r="HR25" s="378"/>
      <c r="HS25" s="378"/>
      <c r="HT25" s="378"/>
      <c r="HU25" s="378"/>
      <c r="HV25" s="378"/>
      <c r="HW25" s="378"/>
      <c r="HX25" s="378"/>
      <c r="HY25" s="378"/>
      <c r="HZ25" s="378"/>
      <c r="IA25" s="378"/>
      <c r="IB25" s="378"/>
      <c r="IC25" s="378"/>
      <c r="ID25" s="378"/>
      <c r="IE25" s="378"/>
      <c r="IF25" s="378"/>
      <c r="IG25" s="378"/>
      <c r="IH25" s="378"/>
      <c r="II25" s="378"/>
      <c r="IJ25" s="378"/>
      <c r="IK25" s="378"/>
      <c r="IL25" s="378"/>
      <c r="IM25" s="378"/>
      <c r="IN25" s="378"/>
      <c r="IO25" s="378"/>
      <c r="IP25" s="378"/>
      <c r="IQ25" s="378"/>
    </row>
    <row r="26" s="358" customFormat="1" ht="24" customHeight="1" spans="1:251">
      <c r="A26" s="377" t="s">
        <v>737</v>
      </c>
      <c r="B26" s="316">
        <v>327</v>
      </c>
      <c r="C26" s="316">
        <v>488</v>
      </c>
      <c r="D26" s="316">
        <v>488</v>
      </c>
      <c r="E26" s="313">
        <v>1</v>
      </c>
      <c r="F26" s="314">
        <v>34.8571428571429</v>
      </c>
      <c r="G26" s="378"/>
      <c r="H26" s="378"/>
      <c r="I26" s="378"/>
      <c r="J26" s="378"/>
      <c r="K26" s="378"/>
      <c r="L26" s="378"/>
      <c r="M26" s="378"/>
      <c r="N26" s="378"/>
      <c r="O26" s="378"/>
      <c r="P26" s="378"/>
      <c r="Q26" s="378"/>
      <c r="R26" s="378"/>
      <c r="S26" s="378"/>
      <c r="T26" s="378"/>
      <c r="U26" s="378"/>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378"/>
      <c r="AS26" s="378"/>
      <c r="AT26" s="378"/>
      <c r="AU26" s="378"/>
      <c r="AV26" s="378"/>
      <c r="AW26" s="378"/>
      <c r="AX26" s="378"/>
      <c r="AY26" s="378"/>
      <c r="AZ26" s="378"/>
      <c r="BA26" s="378"/>
      <c r="BB26" s="378"/>
      <c r="BC26" s="378"/>
      <c r="BD26" s="378"/>
      <c r="BE26" s="378"/>
      <c r="BF26" s="378"/>
      <c r="BG26" s="378"/>
      <c r="BH26" s="378"/>
      <c r="BI26" s="378"/>
      <c r="BJ26" s="378"/>
      <c r="BK26" s="378"/>
      <c r="BL26" s="378"/>
      <c r="BM26" s="378"/>
      <c r="BN26" s="378"/>
      <c r="BO26" s="378"/>
      <c r="BP26" s="378"/>
      <c r="BQ26" s="378"/>
      <c r="BR26" s="378"/>
      <c r="BS26" s="378"/>
      <c r="BT26" s="378"/>
      <c r="BU26" s="378"/>
      <c r="BV26" s="378"/>
      <c r="BW26" s="378"/>
      <c r="BX26" s="378"/>
      <c r="BY26" s="378"/>
      <c r="BZ26" s="378"/>
      <c r="CA26" s="378"/>
      <c r="CB26" s="378"/>
      <c r="CC26" s="378"/>
      <c r="CD26" s="378"/>
      <c r="CE26" s="378"/>
      <c r="CF26" s="378"/>
      <c r="CG26" s="378"/>
      <c r="CH26" s="378"/>
      <c r="CI26" s="378"/>
      <c r="CJ26" s="378"/>
      <c r="CK26" s="378"/>
      <c r="CL26" s="378"/>
      <c r="CM26" s="378"/>
      <c r="CN26" s="378"/>
      <c r="CO26" s="378"/>
      <c r="CP26" s="378"/>
      <c r="CQ26" s="378"/>
      <c r="CR26" s="378"/>
      <c r="CS26" s="378"/>
      <c r="CT26" s="378"/>
      <c r="CU26" s="378"/>
      <c r="CV26" s="378"/>
      <c r="CW26" s="378"/>
      <c r="CX26" s="378"/>
      <c r="CY26" s="378"/>
      <c r="CZ26" s="378"/>
      <c r="DA26" s="378"/>
      <c r="DB26" s="378"/>
      <c r="DC26" s="378"/>
      <c r="DD26" s="378"/>
      <c r="DE26" s="378"/>
      <c r="DF26" s="378"/>
      <c r="DG26" s="378"/>
      <c r="DH26" s="378"/>
      <c r="DI26" s="378"/>
      <c r="DJ26" s="378"/>
      <c r="DK26" s="378"/>
      <c r="DL26" s="378"/>
      <c r="DM26" s="378"/>
      <c r="DN26" s="378"/>
      <c r="DO26" s="378"/>
      <c r="DP26" s="378"/>
      <c r="DQ26" s="378"/>
      <c r="DR26" s="378"/>
      <c r="DS26" s="378"/>
      <c r="DT26" s="378"/>
      <c r="DU26" s="378"/>
      <c r="DV26" s="378"/>
      <c r="DW26" s="378"/>
      <c r="DX26" s="378"/>
      <c r="DY26" s="378"/>
      <c r="DZ26" s="378"/>
      <c r="EA26" s="378"/>
      <c r="EB26" s="378"/>
      <c r="EC26" s="378"/>
      <c r="ED26" s="378"/>
      <c r="EE26" s="378"/>
      <c r="EF26" s="378"/>
      <c r="EG26" s="378"/>
      <c r="EH26" s="378"/>
      <c r="EI26" s="378"/>
      <c r="EJ26" s="378"/>
      <c r="EK26" s="378"/>
      <c r="EL26" s="378"/>
      <c r="EM26" s="378"/>
      <c r="EN26" s="378"/>
      <c r="EO26" s="378"/>
      <c r="EP26" s="378"/>
      <c r="EQ26" s="378"/>
      <c r="ER26" s="378"/>
      <c r="ES26" s="378"/>
      <c r="ET26" s="378"/>
      <c r="EU26" s="378"/>
      <c r="EV26" s="378"/>
      <c r="EW26" s="378"/>
      <c r="EX26" s="378"/>
      <c r="EY26" s="378"/>
      <c r="EZ26" s="378"/>
      <c r="FA26" s="378"/>
      <c r="FB26" s="378"/>
      <c r="FC26" s="378"/>
      <c r="FD26" s="378"/>
      <c r="FE26" s="378"/>
      <c r="FF26" s="378"/>
      <c r="FG26" s="378"/>
      <c r="FH26" s="378"/>
      <c r="FI26" s="378"/>
      <c r="FJ26" s="378"/>
      <c r="FK26" s="378"/>
      <c r="FL26" s="378"/>
      <c r="FM26" s="378"/>
      <c r="FN26" s="378"/>
      <c r="FO26" s="378"/>
      <c r="FP26" s="378"/>
      <c r="FQ26" s="378"/>
      <c r="FR26" s="378"/>
      <c r="FS26" s="378"/>
      <c r="FT26" s="378"/>
      <c r="FU26" s="378"/>
      <c r="FV26" s="378"/>
      <c r="FW26" s="378"/>
      <c r="FX26" s="378"/>
      <c r="FY26" s="378"/>
      <c r="FZ26" s="378"/>
      <c r="GA26" s="378"/>
      <c r="GB26" s="378"/>
      <c r="GC26" s="378"/>
      <c r="GD26" s="378"/>
      <c r="GE26" s="378"/>
      <c r="GF26" s="378"/>
      <c r="GG26" s="378"/>
      <c r="GH26" s="378"/>
      <c r="GI26" s="378"/>
      <c r="GJ26" s="378"/>
      <c r="GK26" s="378"/>
      <c r="GL26" s="378"/>
      <c r="GM26" s="378"/>
      <c r="GN26" s="378"/>
      <c r="GO26" s="378"/>
      <c r="GP26" s="378"/>
      <c r="GQ26" s="378"/>
      <c r="GR26" s="378"/>
      <c r="GS26" s="378"/>
      <c r="GT26" s="378"/>
      <c r="GU26" s="378"/>
      <c r="GV26" s="378"/>
      <c r="GW26" s="378"/>
      <c r="GX26" s="378"/>
      <c r="GY26" s="378"/>
      <c r="GZ26" s="378"/>
      <c r="HA26" s="378"/>
      <c r="HB26" s="378"/>
      <c r="HC26" s="378"/>
      <c r="HD26" s="378"/>
      <c r="HE26" s="378"/>
      <c r="HF26" s="378"/>
      <c r="HG26" s="378"/>
      <c r="HH26" s="378"/>
      <c r="HI26" s="378"/>
      <c r="HJ26" s="378"/>
      <c r="HK26" s="378"/>
      <c r="HL26" s="378"/>
      <c r="HM26" s="378"/>
      <c r="HN26" s="378"/>
      <c r="HO26" s="378"/>
      <c r="HP26" s="378"/>
      <c r="HQ26" s="378"/>
      <c r="HR26" s="378"/>
      <c r="HS26" s="378"/>
      <c r="HT26" s="378"/>
      <c r="HU26" s="378"/>
      <c r="HV26" s="378"/>
      <c r="HW26" s="378"/>
      <c r="HX26" s="378"/>
      <c r="HY26" s="378"/>
      <c r="HZ26" s="378"/>
      <c r="IA26" s="378"/>
      <c r="IB26" s="378"/>
      <c r="IC26" s="378"/>
      <c r="ID26" s="378"/>
      <c r="IE26" s="378"/>
      <c r="IF26" s="378"/>
      <c r="IG26" s="378"/>
      <c r="IH26" s="378"/>
      <c r="II26" s="378"/>
      <c r="IJ26" s="378"/>
      <c r="IK26" s="378"/>
      <c r="IL26" s="378"/>
      <c r="IM26" s="378"/>
      <c r="IN26" s="378"/>
      <c r="IO26" s="378"/>
      <c r="IP26" s="378"/>
      <c r="IQ26" s="378"/>
    </row>
    <row r="27" s="358" customFormat="1" ht="24.75" customHeight="1" spans="1:251">
      <c r="A27" s="379" t="s">
        <v>738</v>
      </c>
      <c r="B27" s="318">
        <v>327</v>
      </c>
      <c r="C27" s="318">
        <v>488</v>
      </c>
      <c r="D27" s="318">
        <v>488</v>
      </c>
      <c r="E27" s="313">
        <v>1</v>
      </c>
      <c r="F27" s="314">
        <v>34.8571428571429</v>
      </c>
      <c r="G27" s="378"/>
      <c r="H27" s="378"/>
      <c r="I27" s="378"/>
      <c r="J27" s="378"/>
      <c r="K27" s="378"/>
      <c r="L27" s="378"/>
      <c r="M27" s="378"/>
      <c r="N27" s="378"/>
      <c r="O27" s="378"/>
      <c r="P27" s="378"/>
      <c r="Q27" s="378"/>
      <c r="R27" s="378"/>
      <c r="S27" s="378"/>
      <c r="T27" s="378"/>
      <c r="U27" s="378"/>
      <c r="V27" s="378"/>
      <c r="W27" s="378"/>
      <c r="X27" s="378"/>
      <c r="Y27" s="378"/>
      <c r="Z27" s="378"/>
      <c r="AA27" s="378"/>
      <c r="AB27" s="378"/>
      <c r="AC27" s="378"/>
      <c r="AD27" s="378"/>
      <c r="AE27" s="378"/>
      <c r="AF27" s="378"/>
      <c r="AG27" s="378"/>
      <c r="AH27" s="378"/>
      <c r="AI27" s="378"/>
      <c r="AJ27" s="378"/>
      <c r="AK27" s="378"/>
      <c r="AL27" s="378"/>
      <c r="AM27" s="378"/>
      <c r="AN27" s="378"/>
      <c r="AO27" s="378"/>
      <c r="AP27" s="378"/>
      <c r="AQ27" s="378"/>
      <c r="AR27" s="378"/>
      <c r="AS27" s="378"/>
      <c r="AT27" s="378"/>
      <c r="AU27" s="378"/>
      <c r="AV27" s="378"/>
      <c r="AW27" s="378"/>
      <c r="AX27" s="378"/>
      <c r="AY27" s="378"/>
      <c r="AZ27" s="378"/>
      <c r="BA27" s="378"/>
      <c r="BB27" s="378"/>
      <c r="BC27" s="378"/>
      <c r="BD27" s="378"/>
      <c r="BE27" s="378"/>
      <c r="BF27" s="378"/>
      <c r="BG27" s="378"/>
      <c r="BH27" s="378"/>
      <c r="BI27" s="378"/>
      <c r="BJ27" s="378"/>
      <c r="BK27" s="378"/>
      <c r="BL27" s="378"/>
      <c r="BM27" s="378"/>
      <c r="BN27" s="378"/>
      <c r="BO27" s="378"/>
      <c r="BP27" s="378"/>
      <c r="BQ27" s="378"/>
      <c r="BR27" s="378"/>
      <c r="BS27" s="378"/>
      <c r="BT27" s="378"/>
      <c r="BU27" s="378"/>
      <c r="BV27" s="378"/>
      <c r="BW27" s="378"/>
      <c r="BX27" s="378"/>
      <c r="BY27" s="378"/>
      <c r="BZ27" s="378"/>
      <c r="CA27" s="378"/>
      <c r="CB27" s="378"/>
      <c r="CC27" s="378"/>
      <c r="CD27" s="378"/>
      <c r="CE27" s="378"/>
      <c r="CF27" s="378"/>
      <c r="CG27" s="378"/>
      <c r="CH27" s="378"/>
      <c r="CI27" s="378"/>
      <c r="CJ27" s="378"/>
      <c r="CK27" s="378"/>
      <c r="CL27" s="378"/>
      <c r="CM27" s="378"/>
      <c r="CN27" s="378"/>
      <c r="CO27" s="378"/>
      <c r="CP27" s="378"/>
      <c r="CQ27" s="378"/>
      <c r="CR27" s="378"/>
      <c r="CS27" s="378"/>
      <c r="CT27" s="378"/>
      <c r="CU27" s="378"/>
      <c r="CV27" s="378"/>
      <c r="CW27" s="378"/>
      <c r="CX27" s="378"/>
      <c r="CY27" s="378"/>
      <c r="CZ27" s="378"/>
      <c r="DA27" s="378"/>
      <c r="DB27" s="378"/>
      <c r="DC27" s="378"/>
      <c r="DD27" s="378"/>
      <c r="DE27" s="378"/>
      <c r="DF27" s="378"/>
      <c r="DG27" s="378"/>
      <c r="DH27" s="378"/>
      <c r="DI27" s="378"/>
      <c r="DJ27" s="378"/>
      <c r="DK27" s="378"/>
      <c r="DL27" s="378"/>
      <c r="DM27" s="378"/>
      <c r="DN27" s="378"/>
      <c r="DO27" s="378"/>
      <c r="DP27" s="378"/>
      <c r="DQ27" s="378"/>
      <c r="DR27" s="378"/>
      <c r="DS27" s="378"/>
      <c r="DT27" s="378"/>
      <c r="DU27" s="378"/>
      <c r="DV27" s="378"/>
      <c r="DW27" s="378"/>
      <c r="DX27" s="378"/>
      <c r="DY27" s="378"/>
      <c r="DZ27" s="378"/>
      <c r="EA27" s="378"/>
      <c r="EB27" s="378"/>
      <c r="EC27" s="378"/>
      <c r="ED27" s="378"/>
      <c r="EE27" s="378"/>
      <c r="EF27" s="378"/>
      <c r="EG27" s="378"/>
      <c r="EH27" s="378"/>
      <c r="EI27" s="378"/>
      <c r="EJ27" s="378"/>
      <c r="EK27" s="378"/>
      <c r="EL27" s="378"/>
      <c r="EM27" s="378"/>
      <c r="EN27" s="378"/>
      <c r="EO27" s="378"/>
      <c r="EP27" s="378"/>
      <c r="EQ27" s="378"/>
      <c r="ER27" s="378"/>
      <c r="ES27" s="378"/>
      <c r="ET27" s="378"/>
      <c r="EU27" s="378"/>
      <c r="EV27" s="378"/>
      <c r="EW27" s="378"/>
      <c r="EX27" s="378"/>
      <c r="EY27" s="378"/>
      <c r="EZ27" s="378"/>
      <c r="FA27" s="378"/>
      <c r="FB27" s="378"/>
      <c r="FC27" s="378"/>
      <c r="FD27" s="378"/>
      <c r="FE27" s="378"/>
      <c r="FF27" s="378"/>
      <c r="FG27" s="378"/>
      <c r="FH27" s="378"/>
      <c r="FI27" s="378"/>
      <c r="FJ27" s="378"/>
      <c r="FK27" s="378"/>
      <c r="FL27" s="378"/>
      <c r="FM27" s="378"/>
      <c r="FN27" s="378"/>
      <c r="FO27" s="378"/>
      <c r="FP27" s="378"/>
      <c r="FQ27" s="378"/>
      <c r="FR27" s="378"/>
      <c r="FS27" s="378"/>
      <c r="FT27" s="378"/>
      <c r="FU27" s="378"/>
      <c r="FV27" s="378"/>
      <c r="FW27" s="378"/>
      <c r="FX27" s="378"/>
      <c r="FY27" s="378"/>
      <c r="FZ27" s="378"/>
      <c r="GA27" s="378"/>
      <c r="GB27" s="378"/>
      <c r="GC27" s="378"/>
      <c r="GD27" s="378"/>
      <c r="GE27" s="378"/>
      <c r="GF27" s="378"/>
      <c r="GG27" s="378"/>
      <c r="GH27" s="378"/>
      <c r="GI27" s="378"/>
      <c r="GJ27" s="378"/>
      <c r="GK27" s="378"/>
      <c r="GL27" s="378"/>
      <c r="GM27" s="378"/>
      <c r="GN27" s="378"/>
      <c r="GO27" s="378"/>
      <c r="GP27" s="378"/>
      <c r="GQ27" s="378"/>
      <c r="GR27" s="378"/>
      <c r="GS27" s="378"/>
      <c r="GT27" s="378"/>
      <c r="GU27" s="378"/>
      <c r="GV27" s="378"/>
      <c r="GW27" s="378"/>
      <c r="GX27" s="378"/>
      <c r="GY27" s="378"/>
      <c r="GZ27" s="378"/>
      <c r="HA27" s="378"/>
      <c r="HB27" s="378"/>
      <c r="HC27" s="378"/>
      <c r="HD27" s="378"/>
      <c r="HE27" s="378"/>
      <c r="HF27" s="378"/>
      <c r="HG27" s="378"/>
      <c r="HH27" s="378"/>
      <c r="HI27" s="378"/>
      <c r="HJ27" s="378"/>
      <c r="HK27" s="378"/>
      <c r="HL27" s="378"/>
      <c r="HM27" s="378"/>
      <c r="HN27" s="378"/>
      <c r="HO27" s="378"/>
      <c r="HP27" s="378"/>
      <c r="HQ27" s="378"/>
      <c r="HR27" s="378"/>
      <c r="HS27" s="378"/>
      <c r="HT27" s="378"/>
      <c r="HU27" s="378"/>
      <c r="HV27" s="378"/>
      <c r="HW27" s="378"/>
      <c r="HX27" s="378"/>
      <c r="HY27" s="378"/>
      <c r="HZ27" s="378"/>
      <c r="IA27" s="378"/>
      <c r="IB27" s="378"/>
      <c r="IC27" s="378"/>
      <c r="ID27" s="378"/>
      <c r="IE27" s="378"/>
      <c r="IF27" s="378"/>
      <c r="IG27" s="378"/>
      <c r="IH27" s="378"/>
      <c r="II27" s="378"/>
      <c r="IJ27" s="378"/>
      <c r="IK27" s="378"/>
      <c r="IL27" s="378"/>
      <c r="IM27" s="378"/>
      <c r="IN27" s="378"/>
      <c r="IO27" s="378"/>
      <c r="IP27" s="378"/>
      <c r="IQ27" s="378"/>
    </row>
    <row r="28" s="358" customFormat="1" ht="24" customHeight="1" spans="1:251">
      <c r="A28" s="377" t="s">
        <v>739</v>
      </c>
      <c r="B28" s="318"/>
      <c r="C28" s="316">
        <v>8</v>
      </c>
      <c r="D28" s="316">
        <v>8</v>
      </c>
      <c r="E28" s="313">
        <v>1</v>
      </c>
      <c r="F28" s="314">
        <v>0.727272727272727</v>
      </c>
      <c r="G28" s="378"/>
      <c r="H28" s="378"/>
      <c r="I28" s="378"/>
      <c r="J28" s="378"/>
      <c r="K28" s="378"/>
      <c r="L28" s="378"/>
      <c r="M28" s="378"/>
      <c r="N28" s="378"/>
      <c r="O28" s="378"/>
      <c r="P28" s="378"/>
      <c r="Q28" s="378"/>
      <c r="R28" s="378"/>
      <c r="S28" s="378"/>
      <c r="T28" s="378"/>
      <c r="U28" s="378"/>
      <c r="V28" s="378"/>
      <c r="W28" s="378"/>
      <c r="X28" s="378"/>
      <c r="Y28" s="378"/>
      <c r="Z28" s="378"/>
      <c r="AA28" s="378"/>
      <c r="AB28" s="378"/>
      <c r="AC28" s="378"/>
      <c r="AD28" s="378"/>
      <c r="AE28" s="378"/>
      <c r="AF28" s="378"/>
      <c r="AG28" s="378"/>
      <c r="AH28" s="378"/>
      <c r="AI28" s="378"/>
      <c r="AJ28" s="378"/>
      <c r="AK28" s="378"/>
      <c r="AL28" s="378"/>
      <c r="AM28" s="378"/>
      <c r="AN28" s="378"/>
      <c r="AO28" s="378"/>
      <c r="AP28" s="378"/>
      <c r="AQ28" s="378"/>
      <c r="AR28" s="378"/>
      <c r="AS28" s="378"/>
      <c r="AT28" s="378"/>
      <c r="AU28" s="378"/>
      <c r="AV28" s="378"/>
      <c r="AW28" s="378"/>
      <c r="AX28" s="378"/>
      <c r="AY28" s="378"/>
      <c r="AZ28" s="378"/>
      <c r="BA28" s="378"/>
      <c r="BB28" s="378"/>
      <c r="BC28" s="378"/>
      <c r="BD28" s="378"/>
      <c r="BE28" s="378"/>
      <c r="BF28" s="378"/>
      <c r="BG28" s="378"/>
      <c r="BH28" s="378"/>
      <c r="BI28" s="378"/>
      <c r="BJ28" s="378"/>
      <c r="BK28" s="378"/>
      <c r="BL28" s="378"/>
      <c r="BM28" s="378"/>
      <c r="BN28" s="378"/>
      <c r="BO28" s="378"/>
      <c r="BP28" s="378"/>
      <c r="BQ28" s="378"/>
      <c r="BR28" s="378"/>
      <c r="BS28" s="378"/>
      <c r="BT28" s="378"/>
      <c r="BU28" s="378"/>
      <c r="BV28" s="378"/>
      <c r="BW28" s="378"/>
      <c r="BX28" s="378"/>
      <c r="BY28" s="378"/>
      <c r="BZ28" s="378"/>
      <c r="CA28" s="378"/>
      <c r="CB28" s="378"/>
      <c r="CC28" s="378"/>
      <c r="CD28" s="378"/>
      <c r="CE28" s="378"/>
      <c r="CF28" s="378"/>
      <c r="CG28" s="378"/>
      <c r="CH28" s="378"/>
      <c r="CI28" s="378"/>
      <c r="CJ28" s="378"/>
      <c r="CK28" s="378"/>
      <c r="CL28" s="378"/>
      <c r="CM28" s="378"/>
      <c r="CN28" s="378"/>
      <c r="CO28" s="378"/>
      <c r="CP28" s="378"/>
      <c r="CQ28" s="378"/>
      <c r="CR28" s="378"/>
      <c r="CS28" s="378"/>
      <c r="CT28" s="378"/>
      <c r="CU28" s="378"/>
      <c r="CV28" s="378"/>
      <c r="CW28" s="378"/>
      <c r="CX28" s="378"/>
      <c r="CY28" s="378"/>
      <c r="CZ28" s="378"/>
      <c r="DA28" s="378"/>
      <c r="DB28" s="378"/>
      <c r="DC28" s="378"/>
      <c r="DD28" s="378"/>
      <c r="DE28" s="378"/>
      <c r="DF28" s="378"/>
      <c r="DG28" s="378"/>
      <c r="DH28" s="378"/>
      <c r="DI28" s="378"/>
      <c r="DJ28" s="378"/>
      <c r="DK28" s="378"/>
      <c r="DL28" s="378"/>
      <c r="DM28" s="378"/>
      <c r="DN28" s="378"/>
      <c r="DO28" s="378"/>
      <c r="DP28" s="378"/>
      <c r="DQ28" s="378"/>
      <c r="DR28" s="378"/>
      <c r="DS28" s="378"/>
      <c r="DT28" s="378"/>
      <c r="DU28" s="378"/>
      <c r="DV28" s="378"/>
      <c r="DW28" s="378"/>
      <c r="DX28" s="378"/>
      <c r="DY28" s="378"/>
      <c r="DZ28" s="378"/>
      <c r="EA28" s="378"/>
      <c r="EB28" s="378"/>
      <c r="EC28" s="378"/>
      <c r="ED28" s="378"/>
      <c r="EE28" s="378"/>
      <c r="EF28" s="378"/>
      <c r="EG28" s="378"/>
      <c r="EH28" s="378"/>
      <c r="EI28" s="378"/>
      <c r="EJ28" s="378"/>
      <c r="EK28" s="378"/>
      <c r="EL28" s="378"/>
      <c r="EM28" s="378"/>
      <c r="EN28" s="378"/>
      <c r="EO28" s="378"/>
      <c r="EP28" s="378"/>
      <c r="EQ28" s="378"/>
      <c r="ER28" s="378"/>
      <c r="ES28" s="378"/>
      <c r="ET28" s="378"/>
      <c r="EU28" s="378"/>
      <c r="EV28" s="378"/>
      <c r="EW28" s="378"/>
      <c r="EX28" s="378"/>
      <c r="EY28" s="378"/>
      <c r="EZ28" s="378"/>
      <c r="FA28" s="378"/>
      <c r="FB28" s="378"/>
      <c r="FC28" s="378"/>
      <c r="FD28" s="378"/>
      <c r="FE28" s="378"/>
      <c r="FF28" s="378"/>
      <c r="FG28" s="378"/>
      <c r="FH28" s="378"/>
      <c r="FI28" s="378"/>
      <c r="FJ28" s="378"/>
      <c r="FK28" s="378"/>
      <c r="FL28" s="378"/>
      <c r="FM28" s="378"/>
      <c r="FN28" s="378"/>
      <c r="FO28" s="378"/>
      <c r="FP28" s="378"/>
      <c r="FQ28" s="378"/>
      <c r="FR28" s="378"/>
      <c r="FS28" s="378"/>
      <c r="FT28" s="378"/>
      <c r="FU28" s="378"/>
      <c r="FV28" s="378"/>
      <c r="FW28" s="378"/>
      <c r="FX28" s="378"/>
      <c r="FY28" s="378"/>
      <c r="FZ28" s="378"/>
      <c r="GA28" s="378"/>
      <c r="GB28" s="378"/>
      <c r="GC28" s="378"/>
      <c r="GD28" s="378"/>
      <c r="GE28" s="378"/>
      <c r="GF28" s="378"/>
      <c r="GG28" s="378"/>
      <c r="GH28" s="378"/>
      <c r="GI28" s="378"/>
      <c r="GJ28" s="378"/>
      <c r="GK28" s="378"/>
      <c r="GL28" s="378"/>
      <c r="GM28" s="378"/>
      <c r="GN28" s="378"/>
      <c r="GO28" s="378"/>
      <c r="GP28" s="378"/>
      <c r="GQ28" s="378"/>
      <c r="GR28" s="378"/>
      <c r="GS28" s="378"/>
      <c r="GT28" s="378"/>
      <c r="GU28" s="378"/>
      <c r="GV28" s="378"/>
      <c r="GW28" s="378"/>
      <c r="GX28" s="378"/>
      <c r="GY28" s="378"/>
      <c r="GZ28" s="378"/>
      <c r="HA28" s="378"/>
      <c r="HB28" s="378"/>
      <c r="HC28" s="378"/>
      <c r="HD28" s="378"/>
      <c r="HE28" s="378"/>
      <c r="HF28" s="378"/>
      <c r="HG28" s="378"/>
      <c r="HH28" s="378"/>
      <c r="HI28" s="378"/>
      <c r="HJ28" s="378"/>
      <c r="HK28" s="378"/>
      <c r="HL28" s="378"/>
      <c r="HM28" s="378"/>
      <c r="HN28" s="378"/>
      <c r="HO28" s="378"/>
      <c r="HP28" s="378"/>
      <c r="HQ28" s="378"/>
      <c r="HR28" s="378"/>
      <c r="HS28" s="378"/>
      <c r="HT28" s="378"/>
      <c r="HU28" s="378"/>
      <c r="HV28" s="378"/>
      <c r="HW28" s="378"/>
      <c r="HX28" s="378"/>
      <c r="HY28" s="378"/>
      <c r="HZ28" s="378"/>
      <c r="IA28" s="378"/>
      <c r="IB28" s="378"/>
      <c r="IC28" s="378"/>
      <c r="ID28" s="378"/>
      <c r="IE28" s="378"/>
      <c r="IF28" s="378"/>
      <c r="IG28" s="378"/>
      <c r="IH28" s="378"/>
      <c r="II28" s="378"/>
      <c r="IJ28" s="378"/>
      <c r="IK28" s="378"/>
      <c r="IL28" s="378"/>
      <c r="IM28" s="378"/>
      <c r="IN28" s="378"/>
      <c r="IO28" s="378"/>
      <c r="IP28" s="378"/>
      <c r="IQ28" s="378"/>
    </row>
    <row r="29" s="358" customFormat="1" ht="24" customHeight="1" spans="1:251">
      <c r="A29" s="377" t="s">
        <v>740</v>
      </c>
      <c r="B29" s="316"/>
      <c r="C29" s="316"/>
      <c r="D29" s="316"/>
      <c r="E29" s="313" t="s">
        <v>717</v>
      </c>
      <c r="F29" s="314"/>
      <c r="G29" s="378"/>
      <c r="H29" s="378"/>
      <c r="I29" s="378"/>
      <c r="J29" s="378"/>
      <c r="K29" s="378"/>
      <c r="L29" s="378"/>
      <c r="M29" s="378"/>
      <c r="N29" s="378"/>
      <c r="O29" s="378"/>
      <c r="P29" s="378"/>
      <c r="Q29" s="378"/>
      <c r="R29" s="378"/>
      <c r="S29" s="378"/>
      <c r="T29" s="378"/>
      <c r="U29" s="378"/>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378"/>
      <c r="AU29" s="378"/>
      <c r="AV29" s="378"/>
      <c r="AW29" s="378"/>
      <c r="AX29" s="378"/>
      <c r="AY29" s="378"/>
      <c r="AZ29" s="378"/>
      <c r="BA29" s="378"/>
      <c r="BB29" s="378"/>
      <c r="BC29" s="378"/>
      <c r="BD29" s="378"/>
      <c r="BE29" s="378"/>
      <c r="BF29" s="378"/>
      <c r="BG29" s="378"/>
      <c r="BH29" s="378"/>
      <c r="BI29" s="378"/>
      <c r="BJ29" s="378"/>
      <c r="BK29" s="378"/>
      <c r="BL29" s="378"/>
      <c r="BM29" s="378"/>
      <c r="BN29" s="378"/>
      <c r="BO29" s="378"/>
      <c r="BP29" s="378"/>
      <c r="BQ29" s="378"/>
      <c r="BR29" s="378"/>
      <c r="BS29" s="378"/>
      <c r="BT29" s="378"/>
      <c r="BU29" s="378"/>
      <c r="BV29" s="378"/>
      <c r="BW29" s="378"/>
      <c r="BX29" s="378"/>
      <c r="BY29" s="378"/>
      <c r="BZ29" s="378"/>
      <c r="CA29" s="378"/>
      <c r="CB29" s="378"/>
      <c r="CC29" s="378"/>
      <c r="CD29" s="378"/>
      <c r="CE29" s="378"/>
      <c r="CF29" s="378"/>
      <c r="CG29" s="378"/>
      <c r="CH29" s="378"/>
      <c r="CI29" s="378"/>
      <c r="CJ29" s="378"/>
      <c r="CK29" s="378"/>
      <c r="CL29" s="378"/>
      <c r="CM29" s="378"/>
      <c r="CN29" s="378"/>
      <c r="CO29" s="378"/>
      <c r="CP29" s="378"/>
      <c r="CQ29" s="378"/>
      <c r="CR29" s="378"/>
      <c r="CS29" s="378"/>
      <c r="CT29" s="378"/>
      <c r="CU29" s="378"/>
      <c r="CV29" s="378"/>
      <c r="CW29" s="378"/>
      <c r="CX29" s="378"/>
      <c r="CY29" s="378"/>
      <c r="CZ29" s="378"/>
      <c r="DA29" s="378"/>
      <c r="DB29" s="378"/>
      <c r="DC29" s="378"/>
      <c r="DD29" s="378"/>
      <c r="DE29" s="378"/>
      <c r="DF29" s="378"/>
      <c r="DG29" s="378"/>
      <c r="DH29" s="378"/>
      <c r="DI29" s="378"/>
      <c r="DJ29" s="378"/>
      <c r="DK29" s="378"/>
      <c r="DL29" s="378"/>
      <c r="DM29" s="378"/>
      <c r="DN29" s="378"/>
      <c r="DO29" s="378"/>
      <c r="DP29" s="378"/>
      <c r="DQ29" s="378"/>
      <c r="DR29" s="378"/>
      <c r="DS29" s="378"/>
      <c r="DT29" s="378"/>
      <c r="DU29" s="378"/>
      <c r="DV29" s="378"/>
      <c r="DW29" s="378"/>
      <c r="DX29" s="378"/>
      <c r="DY29" s="378"/>
      <c r="DZ29" s="378"/>
      <c r="EA29" s="378"/>
      <c r="EB29" s="378"/>
      <c r="EC29" s="378"/>
      <c r="ED29" s="378"/>
      <c r="EE29" s="378"/>
      <c r="EF29" s="378"/>
      <c r="EG29" s="378"/>
      <c r="EH29" s="378"/>
      <c r="EI29" s="378"/>
      <c r="EJ29" s="378"/>
      <c r="EK29" s="378"/>
      <c r="EL29" s="378"/>
      <c r="EM29" s="378"/>
      <c r="EN29" s="378"/>
      <c r="EO29" s="378"/>
      <c r="EP29" s="378"/>
      <c r="EQ29" s="378"/>
      <c r="ER29" s="378"/>
      <c r="ES29" s="378"/>
      <c r="ET29" s="378"/>
      <c r="EU29" s="378"/>
      <c r="EV29" s="378"/>
      <c r="EW29" s="378"/>
      <c r="EX29" s="378"/>
      <c r="EY29" s="378"/>
      <c r="EZ29" s="378"/>
      <c r="FA29" s="378"/>
      <c r="FB29" s="378"/>
      <c r="FC29" s="378"/>
      <c r="FD29" s="378"/>
      <c r="FE29" s="378"/>
      <c r="FF29" s="378"/>
      <c r="FG29" s="378"/>
      <c r="FH29" s="378"/>
      <c r="FI29" s="378"/>
      <c r="FJ29" s="378"/>
      <c r="FK29" s="378"/>
      <c r="FL29" s="378"/>
      <c r="FM29" s="378"/>
      <c r="FN29" s="378"/>
      <c r="FO29" s="378"/>
      <c r="FP29" s="378"/>
      <c r="FQ29" s="378"/>
      <c r="FR29" s="378"/>
      <c r="FS29" s="378"/>
      <c r="FT29" s="378"/>
      <c r="FU29" s="378"/>
      <c r="FV29" s="378"/>
      <c r="FW29" s="378"/>
      <c r="FX29" s="378"/>
      <c r="FY29" s="378"/>
      <c r="FZ29" s="378"/>
      <c r="GA29" s="378"/>
      <c r="GB29" s="378"/>
      <c r="GC29" s="378"/>
      <c r="GD29" s="378"/>
      <c r="GE29" s="378"/>
      <c r="GF29" s="378"/>
      <c r="GG29" s="378"/>
      <c r="GH29" s="378"/>
      <c r="GI29" s="378"/>
      <c r="GJ29" s="378"/>
      <c r="GK29" s="378"/>
      <c r="GL29" s="378"/>
      <c r="GM29" s="378"/>
      <c r="GN29" s="378"/>
      <c r="GO29" s="378"/>
      <c r="GP29" s="378"/>
      <c r="GQ29" s="378"/>
      <c r="GR29" s="378"/>
      <c r="GS29" s="378"/>
      <c r="GT29" s="378"/>
      <c r="GU29" s="378"/>
      <c r="GV29" s="378"/>
      <c r="GW29" s="378"/>
      <c r="GX29" s="378"/>
      <c r="GY29" s="378"/>
      <c r="GZ29" s="378"/>
      <c r="HA29" s="378"/>
      <c r="HB29" s="378"/>
      <c r="HC29" s="378"/>
      <c r="HD29" s="378"/>
      <c r="HE29" s="378"/>
      <c r="HF29" s="378"/>
      <c r="HG29" s="378"/>
      <c r="HH29" s="378"/>
      <c r="HI29" s="378"/>
      <c r="HJ29" s="378"/>
      <c r="HK29" s="378"/>
      <c r="HL29" s="378"/>
      <c r="HM29" s="378"/>
      <c r="HN29" s="378"/>
      <c r="HO29" s="378"/>
      <c r="HP29" s="378"/>
      <c r="HQ29" s="378"/>
      <c r="HR29" s="378"/>
      <c r="HS29" s="378"/>
      <c r="HT29" s="378"/>
      <c r="HU29" s="378"/>
      <c r="HV29" s="378"/>
      <c r="HW29" s="378"/>
      <c r="HX29" s="378"/>
      <c r="HY29" s="378"/>
      <c r="HZ29" s="378"/>
      <c r="IA29" s="378"/>
      <c r="IB29" s="378"/>
      <c r="IC29" s="378"/>
      <c r="ID29" s="378"/>
      <c r="IE29" s="378"/>
      <c r="IF29" s="378"/>
      <c r="IG29" s="378"/>
      <c r="IH29" s="378"/>
      <c r="II29" s="378"/>
      <c r="IJ29" s="378"/>
      <c r="IK29" s="378"/>
      <c r="IL29" s="378"/>
      <c r="IM29" s="378"/>
      <c r="IN29" s="378"/>
      <c r="IO29" s="378"/>
      <c r="IP29" s="378"/>
      <c r="IQ29" s="378"/>
    </row>
    <row r="30" s="359" customFormat="1" ht="24" customHeight="1" spans="1:251">
      <c r="A30" s="371" t="s">
        <v>741</v>
      </c>
      <c r="B30" s="321">
        <v>4409</v>
      </c>
      <c r="C30" s="321">
        <v>24398</v>
      </c>
      <c r="D30" s="321">
        <v>19074</v>
      </c>
      <c r="E30" s="313">
        <v>0.781785392245266</v>
      </c>
      <c r="F30" s="314">
        <v>1.26948419301165</v>
      </c>
      <c r="G30" s="378"/>
      <c r="H30" s="378"/>
      <c r="I30" s="378"/>
      <c r="J30" s="378"/>
      <c r="K30" s="378"/>
      <c r="L30" s="378"/>
      <c r="M30" s="378"/>
      <c r="N30" s="378"/>
      <c r="O30" s="378"/>
      <c r="P30" s="378"/>
      <c r="Q30" s="378"/>
      <c r="R30" s="378"/>
      <c r="S30" s="378"/>
      <c r="T30" s="378"/>
      <c r="U30" s="378"/>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378"/>
      <c r="BC30" s="378"/>
      <c r="BD30" s="378"/>
      <c r="BE30" s="378"/>
      <c r="BF30" s="378"/>
      <c r="BG30" s="378"/>
      <c r="BH30" s="378"/>
      <c r="BI30" s="378"/>
      <c r="BJ30" s="378"/>
      <c r="BK30" s="378"/>
      <c r="BL30" s="378"/>
      <c r="BM30" s="378"/>
      <c r="BN30" s="378"/>
      <c r="BO30" s="378"/>
      <c r="BP30" s="378"/>
      <c r="BQ30" s="378"/>
      <c r="BR30" s="378"/>
      <c r="BS30" s="378"/>
      <c r="BT30" s="378"/>
      <c r="BU30" s="378"/>
      <c r="BV30" s="378"/>
      <c r="BW30" s="378"/>
      <c r="BX30" s="378"/>
      <c r="BY30" s="378"/>
      <c r="BZ30" s="378"/>
      <c r="CA30" s="378"/>
      <c r="CB30" s="378"/>
      <c r="CC30" s="378"/>
      <c r="CD30" s="378"/>
      <c r="CE30" s="378"/>
      <c r="CF30" s="378"/>
      <c r="CG30" s="378"/>
      <c r="CH30" s="378"/>
      <c r="CI30" s="378"/>
      <c r="CJ30" s="378"/>
      <c r="CK30" s="378"/>
      <c r="CL30" s="378"/>
      <c r="CM30" s="378"/>
      <c r="CN30" s="378"/>
      <c r="CO30" s="378"/>
      <c r="CP30" s="378"/>
      <c r="CQ30" s="378"/>
      <c r="CR30" s="378"/>
      <c r="CS30" s="378"/>
      <c r="CT30" s="378"/>
      <c r="CU30" s="378"/>
      <c r="CV30" s="378"/>
      <c r="CW30" s="378"/>
      <c r="CX30" s="378"/>
      <c r="CY30" s="378"/>
      <c r="CZ30" s="378"/>
      <c r="DA30" s="378"/>
      <c r="DB30" s="378"/>
      <c r="DC30" s="378"/>
      <c r="DD30" s="378"/>
      <c r="DE30" s="378"/>
      <c r="DF30" s="378"/>
      <c r="DG30" s="378"/>
      <c r="DH30" s="378"/>
      <c r="DI30" s="378"/>
      <c r="DJ30" s="378"/>
      <c r="DK30" s="378"/>
      <c r="DL30" s="378"/>
      <c r="DM30" s="378"/>
      <c r="DN30" s="378"/>
      <c r="DO30" s="378"/>
      <c r="DP30" s="378"/>
      <c r="DQ30" s="378"/>
      <c r="DR30" s="378"/>
      <c r="DS30" s="378"/>
      <c r="DT30" s="378"/>
      <c r="DU30" s="378"/>
      <c r="DV30" s="378"/>
      <c r="DW30" s="378"/>
      <c r="DX30" s="378"/>
      <c r="DY30" s="378"/>
      <c r="DZ30" s="378"/>
      <c r="EA30" s="378"/>
      <c r="EB30" s="378"/>
      <c r="EC30" s="378"/>
      <c r="ED30" s="378"/>
      <c r="EE30" s="378"/>
      <c r="EF30" s="378"/>
      <c r="EG30" s="378"/>
      <c r="EH30" s="378"/>
      <c r="EI30" s="378"/>
      <c r="EJ30" s="378"/>
      <c r="EK30" s="378"/>
      <c r="EL30" s="378"/>
      <c r="EM30" s="378"/>
      <c r="EN30" s="378"/>
      <c r="EO30" s="378"/>
      <c r="EP30" s="378"/>
      <c r="EQ30" s="378"/>
      <c r="ER30" s="378"/>
      <c r="ES30" s="378"/>
      <c r="ET30" s="378"/>
      <c r="EU30" s="378"/>
      <c r="EV30" s="378"/>
      <c r="EW30" s="378"/>
      <c r="EX30" s="378"/>
      <c r="EY30" s="378"/>
      <c r="EZ30" s="378"/>
      <c r="FA30" s="378"/>
      <c r="FB30" s="378"/>
      <c r="FC30" s="378"/>
      <c r="FD30" s="378"/>
      <c r="FE30" s="378"/>
      <c r="FF30" s="378"/>
      <c r="FG30" s="378"/>
      <c r="FH30" s="378"/>
      <c r="FI30" s="378"/>
      <c r="FJ30" s="378"/>
      <c r="FK30" s="378"/>
      <c r="FL30" s="378"/>
      <c r="FM30" s="378"/>
      <c r="FN30" s="378"/>
      <c r="FO30" s="378"/>
      <c r="FP30" s="378"/>
      <c r="FQ30" s="378"/>
      <c r="FR30" s="378"/>
      <c r="FS30" s="378"/>
      <c r="FT30" s="378"/>
      <c r="FU30" s="378"/>
      <c r="FV30" s="378"/>
      <c r="FW30" s="378"/>
      <c r="FX30" s="378"/>
      <c r="FY30" s="378"/>
      <c r="FZ30" s="378"/>
      <c r="GA30" s="378"/>
      <c r="GB30" s="378"/>
      <c r="GC30" s="378"/>
      <c r="GD30" s="378"/>
      <c r="GE30" s="378"/>
      <c r="GF30" s="378"/>
      <c r="GG30" s="378"/>
      <c r="GH30" s="378"/>
      <c r="GI30" s="378"/>
      <c r="GJ30" s="378"/>
      <c r="GK30" s="378"/>
      <c r="GL30" s="378"/>
      <c r="GM30" s="378"/>
      <c r="GN30" s="378"/>
      <c r="GO30" s="378"/>
      <c r="GP30" s="378"/>
      <c r="GQ30" s="378"/>
      <c r="GR30" s="378"/>
      <c r="GS30" s="378"/>
      <c r="GT30" s="378"/>
      <c r="GU30" s="378"/>
      <c r="GV30" s="378"/>
      <c r="GW30" s="378"/>
      <c r="GX30" s="378"/>
      <c r="GY30" s="378"/>
      <c r="GZ30" s="378"/>
      <c r="HA30" s="378"/>
      <c r="HB30" s="378"/>
      <c r="HC30" s="378"/>
      <c r="HD30" s="378"/>
      <c r="HE30" s="378"/>
      <c r="HF30" s="378"/>
      <c r="HG30" s="378"/>
      <c r="HH30" s="378"/>
      <c r="HI30" s="378"/>
      <c r="HJ30" s="378"/>
      <c r="HK30" s="378"/>
      <c r="HL30" s="378"/>
      <c r="HM30" s="378"/>
      <c r="HN30" s="378"/>
      <c r="HO30" s="378"/>
      <c r="HP30" s="378"/>
      <c r="HQ30" s="378"/>
      <c r="HR30" s="378"/>
      <c r="HS30" s="378"/>
      <c r="HT30" s="378"/>
      <c r="HU30" s="378"/>
      <c r="HV30" s="378"/>
      <c r="HW30" s="378"/>
      <c r="HX30" s="378"/>
      <c r="HY30" s="378"/>
      <c r="HZ30" s="378"/>
      <c r="IA30" s="378"/>
      <c r="IB30" s="378"/>
      <c r="IC30" s="378"/>
      <c r="ID30" s="378"/>
      <c r="IE30" s="378"/>
      <c r="IF30" s="378"/>
      <c r="IG30" s="378"/>
      <c r="IH30" s="378"/>
      <c r="II30" s="378"/>
      <c r="IJ30" s="378"/>
      <c r="IK30" s="378"/>
      <c r="IL30" s="378"/>
      <c r="IM30" s="378"/>
      <c r="IN30" s="378"/>
      <c r="IO30" s="378"/>
      <c r="IP30" s="378"/>
      <c r="IQ30" s="378"/>
    </row>
    <row r="31" s="58" customFormat="1" ht="24" customHeight="1" spans="1:251">
      <c r="A31" s="378"/>
      <c r="B31" s="378"/>
      <c r="C31" s="378"/>
      <c r="D31" s="381"/>
      <c r="E31" s="382"/>
      <c r="F31" s="382"/>
      <c r="G31" s="378"/>
      <c r="H31" s="378"/>
      <c r="I31" s="378"/>
      <c r="J31" s="378"/>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row>
    <row r="32" s="58" customFormat="1" ht="24" customHeight="1" spans="1:251">
      <c r="A32" s="378"/>
      <c r="B32" s="378"/>
      <c r="C32" s="378"/>
      <c r="D32" s="381"/>
      <c r="E32" s="382"/>
      <c r="F32" s="382"/>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row>
    <row r="33" s="58" customFormat="1" ht="24" customHeight="1" spans="1:251">
      <c r="A33" s="378"/>
      <c r="B33" s="378"/>
      <c r="C33" s="378"/>
      <c r="D33" s="381"/>
      <c r="E33" s="382"/>
      <c r="F33" s="382"/>
      <c r="G33" s="378"/>
      <c r="H33" s="378"/>
      <c r="I33" s="378"/>
      <c r="J33" s="378"/>
      <c r="K33" s="378"/>
      <c r="L33" s="378"/>
      <c r="M33" s="378"/>
      <c r="N33" s="378"/>
      <c r="O33" s="378"/>
      <c r="P33" s="378"/>
      <c r="Q33" s="378"/>
      <c r="R33" s="378"/>
      <c r="S33" s="378"/>
      <c r="T33" s="378"/>
      <c r="U33" s="378"/>
      <c r="V33" s="378"/>
      <c r="W33" s="378"/>
      <c r="X33" s="378"/>
      <c r="Y33" s="378"/>
      <c r="Z33" s="378"/>
      <c r="AA33" s="378"/>
      <c r="AB33" s="378"/>
      <c r="AC33" s="378"/>
      <c r="AD33" s="378"/>
      <c r="AE33" s="378"/>
      <c r="AF33" s="378"/>
      <c r="AG33" s="378"/>
      <c r="AH33" s="378"/>
      <c r="AI33" s="378"/>
      <c r="AJ33" s="378"/>
      <c r="AK33" s="378"/>
      <c r="AL33" s="378"/>
      <c r="AM33" s="378"/>
      <c r="AN33" s="378"/>
      <c r="AO33" s="378"/>
      <c r="AP33" s="378"/>
      <c r="AQ33" s="378"/>
      <c r="AR33" s="378"/>
      <c r="AS33" s="378"/>
      <c r="AT33" s="378"/>
      <c r="AU33" s="378"/>
      <c r="AV33" s="378"/>
      <c r="AW33" s="378"/>
      <c r="AX33" s="378"/>
      <c r="AY33" s="378"/>
      <c r="AZ33" s="378"/>
      <c r="BA33" s="378"/>
      <c r="BB33" s="378"/>
      <c r="BC33" s="378"/>
      <c r="BD33" s="378"/>
      <c r="BE33" s="378"/>
      <c r="BF33" s="378"/>
      <c r="BG33" s="378"/>
      <c r="BH33" s="378"/>
      <c r="BI33" s="378"/>
      <c r="BJ33" s="378"/>
      <c r="BK33" s="378"/>
      <c r="BL33" s="378"/>
      <c r="BM33" s="378"/>
      <c r="BN33" s="378"/>
      <c r="BO33" s="378"/>
      <c r="BP33" s="378"/>
      <c r="BQ33" s="378"/>
      <c r="BR33" s="378"/>
      <c r="BS33" s="378"/>
      <c r="BT33" s="378"/>
      <c r="BU33" s="378"/>
      <c r="BV33" s="378"/>
      <c r="BW33" s="378"/>
      <c r="BX33" s="378"/>
      <c r="BY33" s="378"/>
      <c r="BZ33" s="378"/>
      <c r="CA33" s="378"/>
      <c r="CB33" s="378"/>
      <c r="CC33" s="378"/>
      <c r="CD33" s="378"/>
      <c r="CE33" s="378"/>
      <c r="CF33" s="378"/>
      <c r="CG33" s="378"/>
      <c r="CH33" s="378"/>
      <c r="CI33" s="378"/>
      <c r="CJ33" s="378"/>
      <c r="CK33" s="378"/>
      <c r="CL33" s="378"/>
      <c r="CM33" s="378"/>
      <c r="CN33" s="378"/>
      <c r="CO33" s="378"/>
      <c r="CP33" s="378"/>
      <c r="CQ33" s="378"/>
      <c r="CR33" s="378"/>
      <c r="CS33" s="378"/>
      <c r="CT33" s="378"/>
      <c r="CU33" s="378"/>
      <c r="CV33" s="378"/>
      <c r="CW33" s="378"/>
      <c r="CX33" s="378"/>
      <c r="CY33" s="378"/>
      <c r="CZ33" s="378"/>
      <c r="DA33" s="378"/>
      <c r="DB33" s="378"/>
      <c r="DC33" s="378"/>
      <c r="DD33" s="378"/>
      <c r="DE33" s="378"/>
      <c r="DF33" s="378"/>
      <c r="DG33" s="378"/>
      <c r="DH33" s="378"/>
      <c r="DI33" s="378"/>
      <c r="DJ33" s="378"/>
      <c r="DK33" s="378"/>
      <c r="DL33" s="378"/>
      <c r="DM33" s="378"/>
      <c r="DN33" s="378"/>
      <c r="DO33" s="378"/>
      <c r="DP33" s="378"/>
      <c r="DQ33" s="378"/>
      <c r="DR33" s="378"/>
      <c r="DS33" s="378"/>
      <c r="DT33" s="378"/>
      <c r="DU33" s="378"/>
      <c r="DV33" s="378"/>
      <c r="DW33" s="378"/>
      <c r="DX33" s="378"/>
      <c r="DY33" s="378"/>
      <c r="DZ33" s="378"/>
      <c r="EA33" s="378"/>
      <c r="EB33" s="378"/>
      <c r="EC33" s="378"/>
      <c r="ED33" s="378"/>
      <c r="EE33" s="378"/>
      <c r="EF33" s="378"/>
      <c r="EG33" s="378"/>
      <c r="EH33" s="378"/>
      <c r="EI33" s="378"/>
      <c r="EJ33" s="378"/>
      <c r="EK33" s="378"/>
      <c r="EL33" s="378"/>
      <c r="EM33" s="378"/>
      <c r="EN33" s="378"/>
      <c r="EO33" s="378"/>
      <c r="EP33" s="378"/>
      <c r="EQ33" s="378"/>
      <c r="ER33" s="378"/>
      <c r="ES33" s="378"/>
      <c r="ET33" s="378"/>
      <c r="EU33" s="378"/>
      <c r="EV33" s="378"/>
      <c r="EW33" s="378"/>
      <c r="EX33" s="378"/>
      <c r="EY33" s="378"/>
      <c r="EZ33" s="378"/>
      <c r="FA33" s="378"/>
      <c r="FB33" s="378"/>
      <c r="FC33" s="378"/>
      <c r="FD33" s="378"/>
      <c r="FE33" s="378"/>
      <c r="FF33" s="378"/>
      <c r="FG33" s="378"/>
      <c r="FH33" s="378"/>
      <c r="FI33" s="378"/>
      <c r="FJ33" s="378"/>
      <c r="FK33" s="378"/>
      <c r="FL33" s="378"/>
      <c r="FM33" s="378"/>
      <c r="FN33" s="378"/>
      <c r="FO33" s="378"/>
      <c r="FP33" s="378"/>
      <c r="FQ33" s="378"/>
      <c r="FR33" s="378"/>
      <c r="FS33" s="378"/>
      <c r="FT33" s="378"/>
      <c r="FU33" s="378"/>
      <c r="FV33" s="378"/>
      <c r="FW33" s="378"/>
      <c r="FX33" s="378"/>
      <c r="FY33" s="378"/>
      <c r="FZ33" s="378"/>
      <c r="GA33" s="378"/>
      <c r="GB33" s="378"/>
      <c r="GC33" s="378"/>
      <c r="GD33" s="378"/>
      <c r="GE33" s="378"/>
      <c r="GF33" s="378"/>
      <c r="GG33" s="378"/>
      <c r="GH33" s="378"/>
      <c r="GI33" s="378"/>
      <c r="GJ33" s="378"/>
      <c r="GK33" s="378"/>
      <c r="GL33" s="378"/>
      <c r="GM33" s="378"/>
      <c r="GN33" s="378"/>
      <c r="GO33" s="378"/>
      <c r="GP33" s="378"/>
      <c r="GQ33" s="378"/>
      <c r="GR33" s="378"/>
      <c r="GS33" s="378"/>
      <c r="GT33" s="378"/>
      <c r="GU33" s="378"/>
      <c r="GV33" s="378"/>
      <c r="GW33" s="378"/>
      <c r="GX33" s="378"/>
      <c r="GY33" s="378"/>
      <c r="GZ33" s="378"/>
      <c r="HA33" s="378"/>
      <c r="HB33" s="378"/>
      <c r="HC33" s="378"/>
      <c r="HD33" s="378"/>
      <c r="HE33" s="378"/>
      <c r="HF33" s="378"/>
      <c r="HG33" s="378"/>
      <c r="HH33" s="378"/>
      <c r="HI33" s="378"/>
      <c r="HJ33" s="378"/>
      <c r="HK33" s="378"/>
      <c r="HL33" s="378"/>
      <c r="HM33" s="378"/>
      <c r="HN33" s="378"/>
      <c r="HO33" s="378"/>
      <c r="HP33" s="378"/>
      <c r="HQ33" s="378"/>
      <c r="HR33" s="378"/>
      <c r="HS33" s="378"/>
      <c r="HT33" s="378"/>
      <c r="HU33" s="378"/>
      <c r="HV33" s="378"/>
      <c r="HW33" s="378"/>
      <c r="HX33" s="378"/>
      <c r="HY33" s="378"/>
      <c r="HZ33" s="378"/>
      <c r="IA33" s="378"/>
      <c r="IB33" s="378"/>
      <c r="IC33" s="378"/>
      <c r="ID33" s="378"/>
      <c r="IE33" s="378"/>
      <c r="IF33" s="378"/>
      <c r="IG33" s="378"/>
      <c r="IH33" s="378"/>
      <c r="II33" s="378"/>
      <c r="IJ33" s="378"/>
      <c r="IK33" s="378"/>
      <c r="IL33" s="378"/>
      <c r="IM33" s="378"/>
      <c r="IN33" s="378"/>
      <c r="IO33" s="378"/>
      <c r="IP33" s="378"/>
      <c r="IQ33" s="378"/>
    </row>
    <row r="34" s="58" customFormat="1" ht="24" customHeight="1" spans="1:251">
      <c r="A34" s="378"/>
      <c r="B34" s="378"/>
      <c r="C34" s="378"/>
      <c r="D34" s="381"/>
      <c r="E34" s="382"/>
      <c r="F34" s="382"/>
      <c r="G34" s="378"/>
      <c r="H34" s="378"/>
      <c r="I34" s="378"/>
      <c r="J34" s="378"/>
      <c r="K34" s="378"/>
      <c r="L34" s="378"/>
      <c r="M34" s="378"/>
      <c r="N34" s="378"/>
      <c r="O34" s="378"/>
      <c r="P34" s="378"/>
      <c r="Q34" s="378"/>
      <c r="R34" s="378"/>
      <c r="S34" s="378"/>
      <c r="T34" s="378"/>
      <c r="U34" s="378"/>
      <c r="V34" s="378"/>
      <c r="W34" s="378"/>
      <c r="X34" s="378"/>
      <c r="Y34" s="378"/>
      <c r="Z34" s="378"/>
      <c r="AA34" s="378"/>
      <c r="AB34" s="378"/>
      <c r="AC34" s="378"/>
      <c r="AD34" s="378"/>
      <c r="AE34" s="378"/>
      <c r="AF34" s="378"/>
      <c r="AG34" s="378"/>
      <c r="AH34" s="378"/>
      <c r="AI34" s="378"/>
      <c r="AJ34" s="378"/>
      <c r="AK34" s="378"/>
      <c r="AL34" s="378"/>
      <c r="AM34" s="378"/>
      <c r="AN34" s="378"/>
      <c r="AO34" s="378"/>
      <c r="AP34" s="378"/>
      <c r="AQ34" s="378"/>
      <c r="AR34" s="378"/>
      <c r="AS34" s="378"/>
      <c r="AT34" s="378"/>
      <c r="AU34" s="378"/>
      <c r="AV34" s="378"/>
      <c r="AW34" s="378"/>
      <c r="AX34" s="378"/>
      <c r="AY34" s="378"/>
      <c r="AZ34" s="378"/>
      <c r="BA34" s="378"/>
      <c r="BB34" s="378"/>
      <c r="BC34" s="378"/>
      <c r="BD34" s="378"/>
      <c r="BE34" s="378"/>
      <c r="BF34" s="378"/>
      <c r="BG34" s="378"/>
      <c r="BH34" s="378"/>
      <c r="BI34" s="378"/>
      <c r="BJ34" s="378"/>
      <c r="BK34" s="378"/>
      <c r="BL34" s="378"/>
      <c r="BM34" s="378"/>
      <c r="BN34" s="378"/>
      <c r="BO34" s="378"/>
      <c r="BP34" s="378"/>
      <c r="BQ34" s="378"/>
      <c r="BR34" s="378"/>
      <c r="BS34" s="378"/>
      <c r="BT34" s="378"/>
      <c r="BU34" s="378"/>
      <c r="BV34" s="378"/>
      <c r="BW34" s="378"/>
      <c r="BX34" s="378"/>
      <c r="BY34" s="378"/>
      <c r="BZ34" s="378"/>
      <c r="CA34" s="378"/>
      <c r="CB34" s="378"/>
      <c r="CC34" s="378"/>
      <c r="CD34" s="378"/>
      <c r="CE34" s="378"/>
      <c r="CF34" s="378"/>
      <c r="CG34" s="378"/>
      <c r="CH34" s="378"/>
      <c r="CI34" s="378"/>
      <c r="CJ34" s="378"/>
      <c r="CK34" s="378"/>
      <c r="CL34" s="378"/>
      <c r="CM34" s="378"/>
      <c r="CN34" s="378"/>
      <c r="CO34" s="378"/>
      <c r="CP34" s="378"/>
      <c r="CQ34" s="378"/>
      <c r="CR34" s="378"/>
      <c r="CS34" s="378"/>
      <c r="CT34" s="378"/>
      <c r="CU34" s="378"/>
      <c r="CV34" s="378"/>
      <c r="CW34" s="378"/>
      <c r="CX34" s="378"/>
      <c r="CY34" s="378"/>
      <c r="CZ34" s="378"/>
      <c r="DA34" s="378"/>
      <c r="DB34" s="378"/>
      <c r="DC34" s="378"/>
      <c r="DD34" s="378"/>
      <c r="DE34" s="378"/>
      <c r="DF34" s="378"/>
      <c r="DG34" s="378"/>
      <c r="DH34" s="378"/>
      <c r="DI34" s="378"/>
      <c r="DJ34" s="378"/>
      <c r="DK34" s="378"/>
      <c r="DL34" s="378"/>
      <c r="DM34" s="378"/>
      <c r="DN34" s="378"/>
      <c r="DO34" s="378"/>
      <c r="DP34" s="378"/>
      <c r="DQ34" s="378"/>
      <c r="DR34" s="378"/>
      <c r="DS34" s="378"/>
      <c r="DT34" s="378"/>
      <c r="DU34" s="378"/>
      <c r="DV34" s="378"/>
      <c r="DW34" s="378"/>
      <c r="DX34" s="378"/>
      <c r="DY34" s="378"/>
      <c r="DZ34" s="378"/>
      <c r="EA34" s="378"/>
      <c r="EB34" s="378"/>
      <c r="EC34" s="378"/>
      <c r="ED34" s="378"/>
      <c r="EE34" s="378"/>
      <c r="EF34" s="378"/>
      <c r="EG34" s="378"/>
      <c r="EH34" s="378"/>
      <c r="EI34" s="378"/>
      <c r="EJ34" s="378"/>
      <c r="EK34" s="378"/>
      <c r="EL34" s="378"/>
      <c r="EM34" s="378"/>
      <c r="EN34" s="378"/>
      <c r="EO34" s="378"/>
      <c r="EP34" s="378"/>
      <c r="EQ34" s="378"/>
      <c r="ER34" s="378"/>
      <c r="ES34" s="378"/>
      <c r="ET34" s="378"/>
      <c r="EU34" s="378"/>
      <c r="EV34" s="378"/>
      <c r="EW34" s="378"/>
      <c r="EX34" s="378"/>
      <c r="EY34" s="378"/>
      <c r="EZ34" s="378"/>
      <c r="FA34" s="378"/>
      <c r="FB34" s="378"/>
      <c r="FC34" s="378"/>
      <c r="FD34" s="378"/>
      <c r="FE34" s="378"/>
      <c r="FF34" s="378"/>
      <c r="FG34" s="378"/>
      <c r="FH34" s="378"/>
      <c r="FI34" s="378"/>
      <c r="FJ34" s="378"/>
      <c r="FK34" s="378"/>
      <c r="FL34" s="378"/>
      <c r="FM34" s="378"/>
      <c r="FN34" s="378"/>
      <c r="FO34" s="378"/>
      <c r="FP34" s="378"/>
      <c r="FQ34" s="378"/>
      <c r="FR34" s="378"/>
      <c r="FS34" s="378"/>
      <c r="FT34" s="378"/>
      <c r="FU34" s="378"/>
      <c r="FV34" s="378"/>
      <c r="FW34" s="378"/>
      <c r="FX34" s="378"/>
      <c r="FY34" s="378"/>
      <c r="FZ34" s="378"/>
      <c r="GA34" s="378"/>
      <c r="GB34" s="378"/>
      <c r="GC34" s="378"/>
      <c r="GD34" s="378"/>
      <c r="GE34" s="378"/>
      <c r="GF34" s="378"/>
      <c r="GG34" s="378"/>
      <c r="GH34" s="378"/>
      <c r="GI34" s="378"/>
      <c r="GJ34" s="378"/>
      <c r="GK34" s="378"/>
      <c r="GL34" s="378"/>
      <c r="GM34" s="378"/>
      <c r="GN34" s="378"/>
      <c r="GO34" s="378"/>
      <c r="GP34" s="378"/>
      <c r="GQ34" s="378"/>
      <c r="GR34" s="378"/>
      <c r="GS34" s="378"/>
      <c r="GT34" s="378"/>
      <c r="GU34" s="378"/>
      <c r="GV34" s="378"/>
      <c r="GW34" s="378"/>
      <c r="GX34" s="378"/>
      <c r="GY34" s="378"/>
      <c r="GZ34" s="378"/>
      <c r="HA34" s="378"/>
      <c r="HB34" s="378"/>
      <c r="HC34" s="378"/>
      <c r="HD34" s="378"/>
      <c r="HE34" s="378"/>
      <c r="HF34" s="378"/>
      <c r="HG34" s="378"/>
      <c r="HH34" s="378"/>
      <c r="HI34" s="378"/>
      <c r="HJ34" s="378"/>
      <c r="HK34" s="378"/>
      <c r="HL34" s="378"/>
      <c r="HM34" s="378"/>
      <c r="HN34" s="378"/>
      <c r="HO34" s="378"/>
      <c r="HP34" s="378"/>
      <c r="HQ34" s="378"/>
      <c r="HR34" s="378"/>
      <c r="HS34" s="378"/>
      <c r="HT34" s="378"/>
      <c r="HU34" s="378"/>
      <c r="HV34" s="378"/>
      <c r="HW34" s="378"/>
      <c r="HX34" s="378"/>
      <c r="HY34" s="378"/>
      <c r="HZ34" s="378"/>
      <c r="IA34" s="378"/>
      <c r="IB34" s="378"/>
      <c r="IC34" s="378"/>
      <c r="ID34" s="378"/>
      <c r="IE34" s="378"/>
      <c r="IF34" s="378"/>
      <c r="IG34" s="378"/>
      <c r="IH34" s="378"/>
      <c r="II34" s="378"/>
      <c r="IJ34" s="378"/>
      <c r="IK34" s="378"/>
      <c r="IL34" s="378"/>
      <c r="IM34" s="378"/>
      <c r="IN34" s="378"/>
      <c r="IO34" s="378"/>
      <c r="IP34" s="378"/>
      <c r="IQ34" s="378"/>
    </row>
    <row r="35" s="58" customFormat="1" ht="24" customHeight="1" spans="1:251">
      <c r="A35" s="378"/>
      <c r="B35" s="378"/>
      <c r="C35" s="378"/>
      <c r="D35" s="381"/>
      <c r="E35" s="382"/>
      <c r="F35" s="382"/>
      <c r="G35" s="378"/>
      <c r="H35" s="378"/>
      <c r="I35" s="378"/>
      <c r="J35" s="378"/>
      <c r="K35" s="378"/>
      <c r="L35" s="378"/>
      <c r="M35" s="378"/>
      <c r="N35" s="378"/>
      <c r="O35" s="378"/>
      <c r="P35" s="378"/>
      <c r="Q35" s="378"/>
      <c r="R35" s="378"/>
      <c r="S35" s="378"/>
      <c r="T35" s="378"/>
      <c r="U35" s="378"/>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378"/>
      <c r="BC35" s="378"/>
      <c r="BD35" s="378"/>
      <c r="BE35" s="378"/>
      <c r="BF35" s="378"/>
      <c r="BG35" s="378"/>
      <c r="BH35" s="378"/>
      <c r="BI35" s="378"/>
      <c r="BJ35" s="378"/>
      <c r="BK35" s="378"/>
      <c r="BL35" s="378"/>
      <c r="BM35" s="378"/>
      <c r="BN35" s="378"/>
      <c r="BO35" s="378"/>
      <c r="BP35" s="378"/>
      <c r="BQ35" s="378"/>
      <c r="BR35" s="378"/>
      <c r="BS35" s="378"/>
      <c r="BT35" s="378"/>
      <c r="BU35" s="378"/>
      <c r="BV35" s="378"/>
      <c r="BW35" s="378"/>
      <c r="BX35" s="378"/>
      <c r="BY35" s="378"/>
      <c r="BZ35" s="378"/>
      <c r="CA35" s="378"/>
      <c r="CB35" s="378"/>
      <c r="CC35" s="378"/>
      <c r="CD35" s="378"/>
      <c r="CE35" s="378"/>
      <c r="CF35" s="378"/>
      <c r="CG35" s="378"/>
      <c r="CH35" s="378"/>
      <c r="CI35" s="378"/>
      <c r="CJ35" s="378"/>
      <c r="CK35" s="378"/>
      <c r="CL35" s="378"/>
      <c r="CM35" s="378"/>
      <c r="CN35" s="378"/>
      <c r="CO35" s="378"/>
      <c r="CP35" s="378"/>
      <c r="CQ35" s="378"/>
      <c r="CR35" s="378"/>
      <c r="CS35" s="378"/>
      <c r="CT35" s="378"/>
      <c r="CU35" s="378"/>
      <c r="CV35" s="378"/>
      <c r="CW35" s="378"/>
      <c r="CX35" s="378"/>
      <c r="CY35" s="378"/>
      <c r="CZ35" s="378"/>
      <c r="DA35" s="378"/>
      <c r="DB35" s="378"/>
      <c r="DC35" s="378"/>
      <c r="DD35" s="378"/>
      <c r="DE35" s="378"/>
      <c r="DF35" s="378"/>
      <c r="DG35" s="378"/>
      <c r="DH35" s="378"/>
      <c r="DI35" s="378"/>
      <c r="DJ35" s="378"/>
      <c r="DK35" s="378"/>
      <c r="DL35" s="378"/>
      <c r="DM35" s="378"/>
      <c r="DN35" s="378"/>
      <c r="DO35" s="378"/>
      <c r="DP35" s="378"/>
      <c r="DQ35" s="378"/>
      <c r="DR35" s="378"/>
      <c r="DS35" s="378"/>
      <c r="DT35" s="378"/>
      <c r="DU35" s="378"/>
      <c r="DV35" s="378"/>
      <c r="DW35" s="378"/>
      <c r="DX35" s="378"/>
      <c r="DY35" s="378"/>
      <c r="DZ35" s="378"/>
      <c r="EA35" s="378"/>
      <c r="EB35" s="378"/>
      <c r="EC35" s="378"/>
      <c r="ED35" s="378"/>
      <c r="EE35" s="378"/>
      <c r="EF35" s="378"/>
      <c r="EG35" s="378"/>
      <c r="EH35" s="378"/>
      <c r="EI35" s="378"/>
      <c r="EJ35" s="378"/>
      <c r="EK35" s="378"/>
      <c r="EL35" s="378"/>
      <c r="EM35" s="378"/>
      <c r="EN35" s="378"/>
      <c r="EO35" s="378"/>
      <c r="EP35" s="378"/>
      <c r="EQ35" s="378"/>
      <c r="ER35" s="378"/>
      <c r="ES35" s="378"/>
      <c r="ET35" s="378"/>
      <c r="EU35" s="378"/>
      <c r="EV35" s="378"/>
      <c r="EW35" s="378"/>
      <c r="EX35" s="378"/>
      <c r="EY35" s="378"/>
      <c r="EZ35" s="378"/>
      <c r="FA35" s="378"/>
      <c r="FB35" s="378"/>
      <c r="FC35" s="378"/>
      <c r="FD35" s="378"/>
      <c r="FE35" s="378"/>
      <c r="FF35" s="378"/>
      <c r="FG35" s="378"/>
      <c r="FH35" s="378"/>
      <c r="FI35" s="378"/>
      <c r="FJ35" s="378"/>
      <c r="FK35" s="378"/>
      <c r="FL35" s="378"/>
      <c r="FM35" s="378"/>
      <c r="FN35" s="378"/>
      <c r="FO35" s="378"/>
      <c r="FP35" s="378"/>
      <c r="FQ35" s="378"/>
      <c r="FR35" s="378"/>
      <c r="FS35" s="378"/>
      <c r="FT35" s="378"/>
      <c r="FU35" s="378"/>
      <c r="FV35" s="378"/>
      <c r="FW35" s="378"/>
      <c r="FX35" s="378"/>
      <c r="FY35" s="378"/>
      <c r="FZ35" s="378"/>
      <c r="GA35" s="378"/>
      <c r="GB35" s="378"/>
      <c r="GC35" s="378"/>
      <c r="GD35" s="378"/>
      <c r="GE35" s="378"/>
      <c r="GF35" s="378"/>
      <c r="GG35" s="378"/>
      <c r="GH35" s="378"/>
      <c r="GI35" s="378"/>
      <c r="GJ35" s="378"/>
      <c r="GK35" s="378"/>
      <c r="GL35" s="378"/>
      <c r="GM35" s="378"/>
      <c r="GN35" s="378"/>
      <c r="GO35" s="378"/>
      <c r="GP35" s="378"/>
      <c r="GQ35" s="378"/>
      <c r="GR35" s="378"/>
      <c r="GS35" s="378"/>
      <c r="GT35" s="378"/>
      <c r="GU35" s="378"/>
      <c r="GV35" s="378"/>
      <c r="GW35" s="378"/>
      <c r="GX35" s="378"/>
      <c r="GY35" s="378"/>
      <c r="GZ35" s="378"/>
      <c r="HA35" s="378"/>
      <c r="HB35" s="378"/>
      <c r="HC35" s="378"/>
      <c r="HD35" s="378"/>
      <c r="HE35" s="378"/>
      <c r="HF35" s="378"/>
      <c r="HG35" s="378"/>
      <c r="HH35" s="378"/>
      <c r="HI35" s="378"/>
      <c r="HJ35" s="378"/>
      <c r="HK35" s="378"/>
      <c r="HL35" s="378"/>
      <c r="HM35" s="378"/>
      <c r="HN35" s="378"/>
      <c r="HO35" s="378"/>
      <c r="HP35" s="378"/>
      <c r="HQ35" s="378"/>
      <c r="HR35" s="378"/>
      <c r="HS35" s="378"/>
      <c r="HT35" s="378"/>
      <c r="HU35" s="378"/>
      <c r="HV35" s="378"/>
      <c r="HW35" s="378"/>
      <c r="HX35" s="378"/>
      <c r="HY35" s="378"/>
      <c r="HZ35" s="378"/>
      <c r="IA35" s="378"/>
      <c r="IB35" s="378"/>
      <c r="IC35" s="378"/>
      <c r="ID35" s="378"/>
      <c r="IE35" s="378"/>
      <c r="IF35" s="378"/>
      <c r="IG35" s="378"/>
      <c r="IH35" s="378"/>
      <c r="II35" s="378"/>
      <c r="IJ35" s="378"/>
      <c r="IK35" s="378"/>
      <c r="IL35" s="378"/>
      <c r="IM35" s="378"/>
      <c r="IN35" s="378"/>
      <c r="IO35" s="378"/>
      <c r="IP35" s="378"/>
      <c r="IQ35" s="378"/>
    </row>
    <row r="36" s="58" customFormat="1" ht="24" customHeight="1" spans="1:251">
      <c r="A36" s="378"/>
      <c r="B36" s="378"/>
      <c r="C36" s="378"/>
      <c r="D36" s="381"/>
      <c r="E36" s="382"/>
      <c r="F36" s="382"/>
      <c r="G36" s="378"/>
      <c r="H36" s="378"/>
      <c r="I36" s="378"/>
      <c r="J36" s="378"/>
      <c r="K36" s="378"/>
      <c r="L36" s="378"/>
      <c r="M36" s="378"/>
      <c r="N36" s="378"/>
      <c r="O36" s="378"/>
      <c r="P36" s="378"/>
      <c r="Q36" s="378"/>
      <c r="R36" s="378"/>
      <c r="S36" s="378"/>
      <c r="T36" s="378"/>
      <c r="U36" s="378"/>
      <c r="V36" s="378"/>
      <c r="W36" s="378"/>
      <c r="X36" s="378"/>
      <c r="Y36" s="378"/>
      <c r="Z36" s="378"/>
      <c r="AA36" s="378"/>
      <c r="AB36" s="378"/>
      <c r="AC36" s="378"/>
      <c r="AD36" s="378"/>
      <c r="AE36" s="378"/>
      <c r="AF36" s="378"/>
      <c r="AG36" s="378"/>
      <c r="AH36" s="378"/>
      <c r="AI36" s="378"/>
      <c r="AJ36" s="378"/>
      <c r="AK36" s="378"/>
      <c r="AL36" s="378"/>
      <c r="AM36" s="378"/>
      <c r="AN36" s="378"/>
      <c r="AO36" s="378"/>
      <c r="AP36" s="378"/>
      <c r="AQ36" s="378"/>
      <c r="AR36" s="378"/>
      <c r="AS36" s="378"/>
      <c r="AT36" s="378"/>
      <c r="AU36" s="378"/>
      <c r="AV36" s="378"/>
      <c r="AW36" s="378"/>
      <c r="AX36" s="378"/>
      <c r="AY36" s="378"/>
      <c r="AZ36" s="378"/>
      <c r="BA36" s="378"/>
      <c r="BB36" s="378"/>
      <c r="BC36" s="378"/>
      <c r="BD36" s="378"/>
      <c r="BE36" s="378"/>
      <c r="BF36" s="378"/>
      <c r="BG36" s="378"/>
      <c r="BH36" s="378"/>
      <c r="BI36" s="378"/>
      <c r="BJ36" s="378"/>
      <c r="BK36" s="378"/>
      <c r="BL36" s="378"/>
      <c r="BM36" s="378"/>
      <c r="BN36" s="378"/>
      <c r="BO36" s="378"/>
      <c r="BP36" s="378"/>
      <c r="BQ36" s="378"/>
      <c r="BR36" s="378"/>
      <c r="BS36" s="378"/>
      <c r="BT36" s="378"/>
      <c r="BU36" s="378"/>
      <c r="BV36" s="378"/>
      <c r="BW36" s="378"/>
      <c r="BX36" s="378"/>
      <c r="BY36" s="378"/>
      <c r="BZ36" s="378"/>
      <c r="CA36" s="378"/>
      <c r="CB36" s="378"/>
      <c r="CC36" s="378"/>
      <c r="CD36" s="378"/>
      <c r="CE36" s="378"/>
      <c r="CF36" s="378"/>
      <c r="CG36" s="378"/>
      <c r="CH36" s="378"/>
      <c r="CI36" s="378"/>
      <c r="CJ36" s="378"/>
      <c r="CK36" s="378"/>
      <c r="CL36" s="378"/>
      <c r="CM36" s="378"/>
      <c r="CN36" s="378"/>
      <c r="CO36" s="378"/>
      <c r="CP36" s="378"/>
      <c r="CQ36" s="378"/>
      <c r="CR36" s="378"/>
      <c r="CS36" s="378"/>
      <c r="CT36" s="378"/>
      <c r="CU36" s="378"/>
      <c r="CV36" s="378"/>
      <c r="CW36" s="378"/>
      <c r="CX36" s="378"/>
      <c r="CY36" s="378"/>
      <c r="CZ36" s="378"/>
      <c r="DA36" s="378"/>
      <c r="DB36" s="378"/>
      <c r="DC36" s="378"/>
      <c r="DD36" s="378"/>
      <c r="DE36" s="378"/>
      <c r="DF36" s="378"/>
      <c r="DG36" s="378"/>
      <c r="DH36" s="378"/>
      <c r="DI36" s="378"/>
      <c r="DJ36" s="378"/>
      <c r="DK36" s="378"/>
      <c r="DL36" s="378"/>
      <c r="DM36" s="378"/>
      <c r="DN36" s="378"/>
      <c r="DO36" s="378"/>
      <c r="DP36" s="378"/>
      <c r="DQ36" s="378"/>
      <c r="DR36" s="378"/>
      <c r="DS36" s="378"/>
      <c r="DT36" s="378"/>
      <c r="DU36" s="378"/>
      <c r="DV36" s="378"/>
      <c r="DW36" s="378"/>
      <c r="DX36" s="378"/>
      <c r="DY36" s="378"/>
      <c r="DZ36" s="378"/>
      <c r="EA36" s="378"/>
      <c r="EB36" s="378"/>
      <c r="EC36" s="378"/>
      <c r="ED36" s="378"/>
      <c r="EE36" s="378"/>
      <c r="EF36" s="378"/>
      <c r="EG36" s="378"/>
      <c r="EH36" s="378"/>
      <c r="EI36" s="378"/>
      <c r="EJ36" s="378"/>
      <c r="EK36" s="378"/>
      <c r="EL36" s="378"/>
      <c r="EM36" s="378"/>
      <c r="EN36" s="378"/>
      <c r="EO36" s="378"/>
      <c r="EP36" s="378"/>
      <c r="EQ36" s="378"/>
      <c r="ER36" s="378"/>
      <c r="ES36" s="378"/>
      <c r="ET36" s="378"/>
      <c r="EU36" s="378"/>
      <c r="EV36" s="378"/>
      <c r="EW36" s="378"/>
      <c r="EX36" s="378"/>
      <c r="EY36" s="378"/>
      <c r="EZ36" s="378"/>
      <c r="FA36" s="378"/>
      <c r="FB36" s="378"/>
      <c r="FC36" s="378"/>
      <c r="FD36" s="378"/>
      <c r="FE36" s="378"/>
      <c r="FF36" s="378"/>
      <c r="FG36" s="378"/>
      <c r="FH36" s="378"/>
      <c r="FI36" s="378"/>
      <c r="FJ36" s="378"/>
      <c r="FK36" s="378"/>
      <c r="FL36" s="378"/>
      <c r="FM36" s="378"/>
      <c r="FN36" s="378"/>
      <c r="FO36" s="378"/>
      <c r="FP36" s="378"/>
      <c r="FQ36" s="378"/>
      <c r="FR36" s="378"/>
      <c r="FS36" s="378"/>
      <c r="FT36" s="378"/>
      <c r="FU36" s="378"/>
      <c r="FV36" s="378"/>
      <c r="FW36" s="378"/>
      <c r="FX36" s="378"/>
      <c r="FY36" s="378"/>
      <c r="FZ36" s="378"/>
      <c r="GA36" s="378"/>
      <c r="GB36" s="378"/>
      <c r="GC36" s="378"/>
      <c r="GD36" s="378"/>
      <c r="GE36" s="378"/>
      <c r="GF36" s="378"/>
      <c r="GG36" s="378"/>
      <c r="GH36" s="378"/>
      <c r="GI36" s="378"/>
      <c r="GJ36" s="378"/>
      <c r="GK36" s="378"/>
      <c r="GL36" s="378"/>
      <c r="GM36" s="378"/>
      <c r="GN36" s="378"/>
      <c r="GO36" s="378"/>
      <c r="GP36" s="378"/>
      <c r="GQ36" s="378"/>
      <c r="GR36" s="378"/>
      <c r="GS36" s="378"/>
      <c r="GT36" s="378"/>
      <c r="GU36" s="378"/>
      <c r="GV36" s="378"/>
      <c r="GW36" s="378"/>
      <c r="GX36" s="378"/>
      <c r="GY36" s="378"/>
      <c r="GZ36" s="378"/>
      <c r="HA36" s="378"/>
      <c r="HB36" s="378"/>
      <c r="HC36" s="378"/>
      <c r="HD36" s="378"/>
      <c r="HE36" s="378"/>
      <c r="HF36" s="378"/>
      <c r="HG36" s="378"/>
      <c r="HH36" s="378"/>
      <c r="HI36" s="378"/>
      <c r="HJ36" s="378"/>
      <c r="HK36" s="378"/>
      <c r="HL36" s="378"/>
      <c r="HM36" s="378"/>
      <c r="HN36" s="378"/>
      <c r="HO36" s="378"/>
      <c r="HP36" s="378"/>
      <c r="HQ36" s="378"/>
      <c r="HR36" s="378"/>
      <c r="HS36" s="378"/>
      <c r="HT36" s="378"/>
      <c r="HU36" s="378"/>
      <c r="HV36" s="378"/>
      <c r="HW36" s="378"/>
      <c r="HX36" s="378"/>
      <c r="HY36" s="378"/>
      <c r="HZ36" s="378"/>
      <c r="IA36" s="378"/>
      <c r="IB36" s="378"/>
      <c r="IC36" s="378"/>
      <c r="ID36" s="378"/>
      <c r="IE36" s="378"/>
      <c r="IF36" s="378"/>
      <c r="IG36" s="378"/>
      <c r="IH36" s="378"/>
      <c r="II36" s="378"/>
      <c r="IJ36" s="378"/>
      <c r="IK36" s="378"/>
      <c r="IL36" s="378"/>
      <c r="IM36" s="378"/>
      <c r="IN36" s="378"/>
      <c r="IO36" s="378"/>
      <c r="IP36" s="378"/>
      <c r="IQ36" s="378"/>
    </row>
    <row r="37" s="58" customFormat="1" ht="24" customHeight="1" spans="1:251">
      <c r="A37" s="378"/>
      <c r="B37" s="378"/>
      <c r="C37" s="378"/>
      <c r="D37" s="381"/>
      <c r="E37" s="382"/>
      <c r="F37" s="382"/>
      <c r="G37" s="378"/>
      <c r="H37" s="378"/>
      <c r="I37" s="378"/>
      <c r="J37" s="378"/>
      <c r="K37" s="378"/>
      <c r="L37" s="378"/>
      <c r="M37" s="378"/>
      <c r="N37" s="378"/>
      <c r="O37" s="378"/>
      <c r="P37" s="378"/>
      <c r="Q37" s="378"/>
      <c r="R37" s="378"/>
      <c r="S37" s="378"/>
      <c r="T37" s="378"/>
      <c r="U37" s="378"/>
      <c r="V37" s="378"/>
      <c r="W37" s="378"/>
      <c r="X37" s="378"/>
      <c r="Y37" s="378"/>
      <c r="Z37" s="378"/>
      <c r="AA37" s="378"/>
      <c r="AB37" s="378"/>
      <c r="AC37" s="378"/>
      <c r="AD37" s="378"/>
      <c r="AE37" s="378"/>
      <c r="AF37" s="378"/>
      <c r="AG37" s="378"/>
      <c r="AH37" s="378"/>
      <c r="AI37" s="378"/>
      <c r="AJ37" s="378"/>
      <c r="AK37" s="378"/>
      <c r="AL37" s="378"/>
      <c r="AM37" s="378"/>
      <c r="AN37" s="378"/>
      <c r="AO37" s="378"/>
      <c r="AP37" s="378"/>
      <c r="AQ37" s="378"/>
      <c r="AR37" s="378"/>
      <c r="AS37" s="378"/>
      <c r="AT37" s="378"/>
      <c r="AU37" s="378"/>
      <c r="AV37" s="378"/>
      <c r="AW37" s="378"/>
      <c r="AX37" s="378"/>
      <c r="AY37" s="378"/>
      <c r="AZ37" s="378"/>
      <c r="BA37" s="378"/>
      <c r="BB37" s="378"/>
      <c r="BC37" s="378"/>
      <c r="BD37" s="378"/>
      <c r="BE37" s="378"/>
      <c r="BF37" s="378"/>
      <c r="BG37" s="378"/>
      <c r="BH37" s="378"/>
      <c r="BI37" s="378"/>
      <c r="BJ37" s="378"/>
      <c r="BK37" s="378"/>
      <c r="BL37" s="378"/>
      <c r="BM37" s="378"/>
      <c r="BN37" s="378"/>
      <c r="BO37" s="378"/>
      <c r="BP37" s="378"/>
      <c r="BQ37" s="378"/>
      <c r="BR37" s="378"/>
      <c r="BS37" s="378"/>
      <c r="BT37" s="378"/>
      <c r="BU37" s="378"/>
      <c r="BV37" s="378"/>
      <c r="BW37" s="378"/>
      <c r="BX37" s="378"/>
      <c r="BY37" s="378"/>
      <c r="BZ37" s="378"/>
      <c r="CA37" s="378"/>
      <c r="CB37" s="378"/>
      <c r="CC37" s="378"/>
      <c r="CD37" s="378"/>
      <c r="CE37" s="378"/>
      <c r="CF37" s="378"/>
      <c r="CG37" s="378"/>
      <c r="CH37" s="378"/>
      <c r="CI37" s="378"/>
      <c r="CJ37" s="378"/>
      <c r="CK37" s="378"/>
      <c r="CL37" s="378"/>
      <c r="CM37" s="378"/>
      <c r="CN37" s="378"/>
      <c r="CO37" s="378"/>
      <c r="CP37" s="378"/>
      <c r="CQ37" s="378"/>
      <c r="CR37" s="378"/>
      <c r="CS37" s="378"/>
      <c r="CT37" s="378"/>
      <c r="CU37" s="378"/>
      <c r="CV37" s="378"/>
      <c r="CW37" s="378"/>
      <c r="CX37" s="378"/>
      <c r="CY37" s="378"/>
      <c r="CZ37" s="378"/>
      <c r="DA37" s="378"/>
      <c r="DB37" s="378"/>
      <c r="DC37" s="378"/>
      <c r="DD37" s="378"/>
      <c r="DE37" s="378"/>
      <c r="DF37" s="378"/>
      <c r="DG37" s="378"/>
      <c r="DH37" s="378"/>
      <c r="DI37" s="378"/>
      <c r="DJ37" s="378"/>
      <c r="DK37" s="378"/>
      <c r="DL37" s="378"/>
      <c r="DM37" s="378"/>
      <c r="DN37" s="378"/>
      <c r="DO37" s="378"/>
      <c r="DP37" s="378"/>
      <c r="DQ37" s="378"/>
      <c r="DR37" s="378"/>
      <c r="DS37" s="378"/>
      <c r="DT37" s="378"/>
      <c r="DU37" s="378"/>
      <c r="DV37" s="378"/>
      <c r="DW37" s="378"/>
      <c r="DX37" s="378"/>
      <c r="DY37" s="378"/>
      <c r="DZ37" s="378"/>
      <c r="EA37" s="378"/>
      <c r="EB37" s="378"/>
      <c r="EC37" s="378"/>
      <c r="ED37" s="378"/>
      <c r="EE37" s="378"/>
      <c r="EF37" s="378"/>
      <c r="EG37" s="378"/>
      <c r="EH37" s="378"/>
      <c r="EI37" s="378"/>
      <c r="EJ37" s="378"/>
      <c r="EK37" s="378"/>
      <c r="EL37" s="378"/>
      <c r="EM37" s="378"/>
      <c r="EN37" s="378"/>
      <c r="EO37" s="378"/>
      <c r="EP37" s="378"/>
      <c r="EQ37" s="378"/>
      <c r="ER37" s="378"/>
      <c r="ES37" s="378"/>
      <c r="ET37" s="378"/>
      <c r="EU37" s="378"/>
      <c r="EV37" s="378"/>
      <c r="EW37" s="378"/>
      <c r="EX37" s="378"/>
      <c r="EY37" s="378"/>
      <c r="EZ37" s="378"/>
      <c r="FA37" s="378"/>
      <c r="FB37" s="378"/>
      <c r="FC37" s="378"/>
      <c r="FD37" s="378"/>
      <c r="FE37" s="378"/>
      <c r="FF37" s="378"/>
      <c r="FG37" s="378"/>
      <c r="FH37" s="378"/>
      <c r="FI37" s="378"/>
      <c r="FJ37" s="378"/>
      <c r="FK37" s="378"/>
      <c r="FL37" s="378"/>
      <c r="FM37" s="378"/>
      <c r="FN37" s="378"/>
      <c r="FO37" s="378"/>
      <c r="FP37" s="378"/>
      <c r="FQ37" s="378"/>
      <c r="FR37" s="378"/>
      <c r="FS37" s="378"/>
      <c r="FT37" s="378"/>
      <c r="FU37" s="378"/>
      <c r="FV37" s="378"/>
      <c r="FW37" s="378"/>
      <c r="FX37" s="378"/>
      <c r="FY37" s="378"/>
      <c r="FZ37" s="378"/>
      <c r="GA37" s="378"/>
      <c r="GB37" s="378"/>
      <c r="GC37" s="378"/>
      <c r="GD37" s="378"/>
      <c r="GE37" s="378"/>
      <c r="GF37" s="378"/>
      <c r="GG37" s="378"/>
      <c r="GH37" s="378"/>
      <c r="GI37" s="378"/>
      <c r="GJ37" s="378"/>
      <c r="GK37" s="378"/>
      <c r="GL37" s="378"/>
      <c r="GM37" s="378"/>
      <c r="GN37" s="378"/>
      <c r="GO37" s="378"/>
      <c r="GP37" s="378"/>
      <c r="GQ37" s="378"/>
      <c r="GR37" s="378"/>
      <c r="GS37" s="378"/>
      <c r="GT37" s="378"/>
      <c r="GU37" s="378"/>
      <c r="GV37" s="378"/>
      <c r="GW37" s="378"/>
      <c r="GX37" s="378"/>
      <c r="GY37" s="378"/>
      <c r="GZ37" s="378"/>
      <c r="HA37" s="378"/>
      <c r="HB37" s="378"/>
      <c r="HC37" s="378"/>
      <c r="HD37" s="378"/>
      <c r="HE37" s="378"/>
      <c r="HF37" s="378"/>
      <c r="HG37" s="378"/>
      <c r="HH37" s="378"/>
      <c r="HI37" s="378"/>
      <c r="HJ37" s="378"/>
      <c r="HK37" s="378"/>
      <c r="HL37" s="378"/>
      <c r="HM37" s="378"/>
      <c r="HN37" s="378"/>
      <c r="HO37" s="378"/>
      <c r="HP37" s="378"/>
      <c r="HQ37" s="378"/>
      <c r="HR37" s="378"/>
      <c r="HS37" s="378"/>
      <c r="HT37" s="378"/>
      <c r="HU37" s="378"/>
      <c r="HV37" s="378"/>
      <c r="HW37" s="378"/>
      <c r="HX37" s="378"/>
      <c r="HY37" s="378"/>
      <c r="HZ37" s="378"/>
      <c r="IA37" s="378"/>
      <c r="IB37" s="378"/>
      <c r="IC37" s="378"/>
      <c r="ID37" s="378"/>
      <c r="IE37" s="378"/>
      <c r="IF37" s="378"/>
      <c r="IG37" s="378"/>
      <c r="IH37" s="378"/>
      <c r="II37" s="378"/>
      <c r="IJ37" s="378"/>
      <c r="IK37" s="378"/>
      <c r="IL37" s="378"/>
      <c r="IM37" s="378"/>
      <c r="IN37" s="378"/>
      <c r="IO37" s="378"/>
      <c r="IP37" s="378"/>
      <c r="IQ37" s="378"/>
    </row>
    <row r="38" s="58" customFormat="1" ht="24" customHeight="1" spans="1:251">
      <c r="A38" s="378"/>
      <c r="B38" s="378"/>
      <c r="C38" s="378"/>
      <c r="D38" s="381"/>
      <c r="E38" s="382"/>
      <c r="F38" s="382"/>
      <c r="G38" s="378"/>
      <c r="H38" s="378"/>
      <c r="I38" s="378"/>
      <c r="J38" s="378"/>
      <c r="K38" s="378"/>
      <c r="L38" s="378"/>
      <c r="M38" s="378"/>
      <c r="N38" s="378"/>
      <c r="O38" s="378"/>
      <c r="P38" s="378"/>
      <c r="Q38" s="378"/>
      <c r="R38" s="378"/>
      <c r="S38" s="378"/>
      <c r="T38" s="378"/>
      <c r="U38" s="378"/>
      <c r="V38" s="378"/>
      <c r="W38" s="378"/>
      <c r="X38" s="378"/>
      <c r="Y38" s="378"/>
      <c r="Z38" s="378"/>
      <c r="AA38" s="378"/>
      <c r="AB38" s="378"/>
      <c r="AC38" s="378"/>
      <c r="AD38" s="378"/>
      <c r="AE38" s="378"/>
      <c r="AF38" s="378"/>
      <c r="AG38" s="378"/>
      <c r="AH38" s="378"/>
      <c r="AI38" s="378"/>
      <c r="AJ38" s="378"/>
      <c r="AK38" s="378"/>
      <c r="AL38" s="378"/>
      <c r="AM38" s="378"/>
      <c r="AN38" s="378"/>
      <c r="AO38" s="378"/>
      <c r="AP38" s="378"/>
      <c r="AQ38" s="378"/>
      <c r="AR38" s="378"/>
      <c r="AS38" s="378"/>
      <c r="AT38" s="378"/>
      <c r="AU38" s="378"/>
      <c r="AV38" s="378"/>
      <c r="AW38" s="378"/>
      <c r="AX38" s="378"/>
      <c r="AY38" s="378"/>
      <c r="AZ38" s="378"/>
      <c r="BA38" s="378"/>
      <c r="BB38" s="378"/>
      <c r="BC38" s="378"/>
      <c r="BD38" s="378"/>
      <c r="BE38" s="378"/>
      <c r="BF38" s="378"/>
      <c r="BG38" s="378"/>
      <c r="BH38" s="378"/>
      <c r="BI38" s="378"/>
      <c r="BJ38" s="378"/>
      <c r="BK38" s="378"/>
      <c r="BL38" s="378"/>
      <c r="BM38" s="378"/>
      <c r="BN38" s="378"/>
      <c r="BO38" s="378"/>
      <c r="BP38" s="378"/>
      <c r="BQ38" s="378"/>
      <c r="BR38" s="378"/>
      <c r="BS38" s="378"/>
      <c r="BT38" s="378"/>
      <c r="BU38" s="378"/>
      <c r="BV38" s="378"/>
      <c r="BW38" s="378"/>
      <c r="BX38" s="378"/>
      <c r="BY38" s="378"/>
      <c r="BZ38" s="378"/>
      <c r="CA38" s="378"/>
      <c r="CB38" s="378"/>
      <c r="CC38" s="378"/>
      <c r="CD38" s="378"/>
      <c r="CE38" s="378"/>
      <c r="CF38" s="378"/>
      <c r="CG38" s="378"/>
      <c r="CH38" s="378"/>
      <c r="CI38" s="378"/>
      <c r="CJ38" s="378"/>
      <c r="CK38" s="378"/>
      <c r="CL38" s="378"/>
      <c r="CM38" s="378"/>
      <c r="CN38" s="378"/>
      <c r="CO38" s="378"/>
      <c r="CP38" s="378"/>
      <c r="CQ38" s="378"/>
      <c r="CR38" s="378"/>
      <c r="CS38" s="378"/>
      <c r="CT38" s="378"/>
      <c r="CU38" s="378"/>
      <c r="CV38" s="378"/>
      <c r="CW38" s="378"/>
      <c r="CX38" s="378"/>
      <c r="CY38" s="378"/>
      <c r="CZ38" s="378"/>
      <c r="DA38" s="378"/>
      <c r="DB38" s="378"/>
      <c r="DC38" s="378"/>
      <c r="DD38" s="378"/>
      <c r="DE38" s="378"/>
      <c r="DF38" s="378"/>
      <c r="DG38" s="378"/>
      <c r="DH38" s="378"/>
      <c r="DI38" s="378"/>
      <c r="DJ38" s="378"/>
      <c r="DK38" s="378"/>
      <c r="DL38" s="378"/>
      <c r="DM38" s="378"/>
      <c r="DN38" s="378"/>
      <c r="DO38" s="378"/>
      <c r="DP38" s="378"/>
      <c r="DQ38" s="378"/>
      <c r="DR38" s="378"/>
      <c r="DS38" s="378"/>
      <c r="DT38" s="378"/>
      <c r="DU38" s="378"/>
      <c r="DV38" s="378"/>
      <c r="DW38" s="378"/>
      <c r="DX38" s="378"/>
      <c r="DY38" s="378"/>
      <c r="DZ38" s="378"/>
      <c r="EA38" s="378"/>
      <c r="EB38" s="378"/>
      <c r="EC38" s="378"/>
      <c r="ED38" s="378"/>
      <c r="EE38" s="378"/>
      <c r="EF38" s="378"/>
      <c r="EG38" s="378"/>
      <c r="EH38" s="378"/>
      <c r="EI38" s="378"/>
      <c r="EJ38" s="378"/>
      <c r="EK38" s="378"/>
      <c r="EL38" s="378"/>
      <c r="EM38" s="378"/>
      <c r="EN38" s="378"/>
      <c r="EO38" s="378"/>
      <c r="EP38" s="378"/>
      <c r="EQ38" s="378"/>
      <c r="ER38" s="378"/>
      <c r="ES38" s="378"/>
      <c r="ET38" s="378"/>
      <c r="EU38" s="378"/>
      <c r="EV38" s="378"/>
      <c r="EW38" s="378"/>
      <c r="EX38" s="378"/>
      <c r="EY38" s="378"/>
      <c r="EZ38" s="378"/>
      <c r="FA38" s="378"/>
      <c r="FB38" s="378"/>
      <c r="FC38" s="378"/>
      <c r="FD38" s="378"/>
      <c r="FE38" s="378"/>
      <c r="FF38" s="378"/>
      <c r="FG38" s="378"/>
      <c r="FH38" s="378"/>
      <c r="FI38" s="378"/>
      <c r="FJ38" s="378"/>
      <c r="FK38" s="378"/>
      <c r="FL38" s="378"/>
      <c r="FM38" s="378"/>
      <c r="FN38" s="378"/>
      <c r="FO38" s="378"/>
      <c r="FP38" s="378"/>
      <c r="FQ38" s="378"/>
      <c r="FR38" s="378"/>
      <c r="FS38" s="378"/>
      <c r="FT38" s="378"/>
      <c r="FU38" s="378"/>
      <c r="FV38" s="378"/>
      <c r="FW38" s="378"/>
      <c r="FX38" s="378"/>
      <c r="FY38" s="378"/>
      <c r="FZ38" s="378"/>
      <c r="GA38" s="378"/>
      <c r="GB38" s="378"/>
      <c r="GC38" s="378"/>
      <c r="GD38" s="378"/>
      <c r="GE38" s="378"/>
      <c r="GF38" s="378"/>
      <c r="GG38" s="378"/>
      <c r="GH38" s="378"/>
      <c r="GI38" s="378"/>
      <c r="GJ38" s="378"/>
      <c r="GK38" s="378"/>
      <c r="GL38" s="378"/>
      <c r="GM38" s="378"/>
      <c r="GN38" s="378"/>
      <c r="GO38" s="378"/>
      <c r="GP38" s="378"/>
      <c r="GQ38" s="378"/>
      <c r="GR38" s="378"/>
      <c r="GS38" s="378"/>
      <c r="GT38" s="378"/>
      <c r="GU38" s="378"/>
      <c r="GV38" s="378"/>
      <c r="GW38" s="378"/>
      <c r="GX38" s="378"/>
      <c r="GY38" s="378"/>
      <c r="GZ38" s="378"/>
      <c r="HA38" s="378"/>
      <c r="HB38" s="378"/>
      <c r="HC38" s="378"/>
      <c r="HD38" s="378"/>
      <c r="HE38" s="378"/>
      <c r="HF38" s="378"/>
      <c r="HG38" s="378"/>
      <c r="HH38" s="378"/>
      <c r="HI38" s="378"/>
      <c r="HJ38" s="378"/>
      <c r="HK38" s="378"/>
      <c r="HL38" s="378"/>
      <c r="HM38" s="378"/>
      <c r="HN38" s="378"/>
      <c r="HO38" s="378"/>
      <c r="HP38" s="378"/>
      <c r="HQ38" s="378"/>
      <c r="HR38" s="378"/>
      <c r="HS38" s="378"/>
      <c r="HT38" s="378"/>
      <c r="HU38" s="378"/>
      <c r="HV38" s="378"/>
      <c r="HW38" s="378"/>
      <c r="HX38" s="378"/>
      <c r="HY38" s="378"/>
      <c r="HZ38" s="378"/>
      <c r="IA38" s="378"/>
      <c r="IB38" s="378"/>
      <c r="IC38" s="378"/>
      <c r="ID38" s="378"/>
      <c r="IE38" s="378"/>
      <c r="IF38" s="378"/>
      <c r="IG38" s="378"/>
      <c r="IH38" s="378"/>
      <c r="II38" s="378"/>
      <c r="IJ38" s="378"/>
      <c r="IK38" s="378"/>
      <c r="IL38" s="378"/>
      <c r="IM38" s="378"/>
      <c r="IN38" s="378"/>
      <c r="IO38" s="378"/>
      <c r="IP38" s="378"/>
      <c r="IQ38" s="378"/>
    </row>
    <row r="39" s="58" customFormat="1" ht="24" customHeight="1" spans="1:251">
      <c r="A39" s="378"/>
      <c r="B39" s="378"/>
      <c r="C39" s="378"/>
      <c r="D39" s="381"/>
      <c r="E39" s="382"/>
      <c r="F39" s="382"/>
      <c r="G39" s="378"/>
      <c r="H39" s="378"/>
      <c r="I39" s="378"/>
      <c r="J39" s="378"/>
      <c r="K39" s="378"/>
      <c r="L39" s="378"/>
      <c r="M39" s="378"/>
      <c r="N39" s="378"/>
      <c r="O39" s="378"/>
      <c r="P39" s="378"/>
      <c r="Q39" s="378"/>
      <c r="R39" s="378"/>
      <c r="S39" s="378"/>
      <c r="T39" s="378"/>
      <c r="U39" s="378"/>
      <c r="V39" s="378"/>
      <c r="W39" s="378"/>
      <c r="X39" s="378"/>
      <c r="Y39" s="378"/>
      <c r="Z39" s="378"/>
      <c r="AA39" s="378"/>
      <c r="AB39" s="378"/>
      <c r="AC39" s="378"/>
      <c r="AD39" s="378"/>
      <c r="AE39" s="378"/>
      <c r="AF39" s="378"/>
      <c r="AG39" s="378"/>
      <c r="AH39" s="378"/>
      <c r="AI39" s="378"/>
      <c r="AJ39" s="378"/>
      <c r="AK39" s="378"/>
      <c r="AL39" s="378"/>
      <c r="AM39" s="378"/>
      <c r="AN39" s="378"/>
      <c r="AO39" s="378"/>
      <c r="AP39" s="378"/>
      <c r="AQ39" s="378"/>
      <c r="AR39" s="378"/>
      <c r="AS39" s="378"/>
      <c r="AT39" s="378"/>
      <c r="AU39" s="378"/>
      <c r="AV39" s="378"/>
      <c r="AW39" s="378"/>
      <c r="AX39" s="378"/>
      <c r="AY39" s="378"/>
      <c r="AZ39" s="378"/>
      <c r="BA39" s="378"/>
      <c r="BB39" s="378"/>
      <c r="BC39" s="378"/>
      <c r="BD39" s="378"/>
      <c r="BE39" s="378"/>
      <c r="BF39" s="378"/>
      <c r="BG39" s="378"/>
      <c r="BH39" s="378"/>
      <c r="BI39" s="378"/>
      <c r="BJ39" s="378"/>
      <c r="BK39" s="378"/>
      <c r="BL39" s="378"/>
      <c r="BM39" s="378"/>
      <c r="BN39" s="378"/>
      <c r="BO39" s="378"/>
      <c r="BP39" s="378"/>
      <c r="BQ39" s="378"/>
      <c r="BR39" s="378"/>
      <c r="BS39" s="378"/>
      <c r="BT39" s="378"/>
      <c r="BU39" s="378"/>
      <c r="BV39" s="378"/>
      <c r="BW39" s="378"/>
      <c r="BX39" s="378"/>
      <c r="BY39" s="378"/>
      <c r="BZ39" s="378"/>
      <c r="CA39" s="378"/>
      <c r="CB39" s="378"/>
      <c r="CC39" s="378"/>
      <c r="CD39" s="378"/>
      <c r="CE39" s="378"/>
      <c r="CF39" s="378"/>
      <c r="CG39" s="378"/>
      <c r="CH39" s="378"/>
      <c r="CI39" s="378"/>
      <c r="CJ39" s="378"/>
      <c r="CK39" s="378"/>
      <c r="CL39" s="378"/>
      <c r="CM39" s="378"/>
      <c r="CN39" s="378"/>
      <c r="CO39" s="378"/>
      <c r="CP39" s="378"/>
      <c r="CQ39" s="378"/>
      <c r="CR39" s="378"/>
      <c r="CS39" s="378"/>
      <c r="CT39" s="378"/>
      <c r="CU39" s="378"/>
      <c r="CV39" s="378"/>
      <c r="CW39" s="378"/>
      <c r="CX39" s="378"/>
      <c r="CY39" s="378"/>
      <c r="CZ39" s="378"/>
      <c r="DA39" s="378"/>
      <c r="DB39" s="378"/>
      <c r="DC39" s="378"/>
      <c r="DD39" s="378"/>
      <c r="DE39" s="378"/>
      <c r="DF39" s="378"/>
      <c r="DG39" s="378"/>
      <c r="DH39" s="378"/>
      <c r="DI39" s="378"/>
      <c r="DJ39" s="378"/>
      <c r="DK39" s="378"/>
      <c r="DL39" s="378"/>
      <c r="DM39" s="378"/>
      <c r="DN39" s="378"/>
      <c r="DO39" s="378"/>
      <c r="DP39" s="378"/>
      <c r="DQ39" s="378"/>
      <c r="DR39" s="378"/>
      <c r="DS39" s="378"/>
      <c r="DT39" s="378"/>
      <c r="DU39" s="378"/>
      <c r="DV39" s="378"/>
      <c r="DW39" s="378"/>
      <c r="DX39" s="378"/>
      <c r="DY39" s="378"/>
      <c r="DZ39" s="378"/>
      <c r="EA39" s="378"/>
      <c r="EB39" s="378"/>
      <c r="EC39" s="378"/>
      <c r="ED39" s="378"/>
      <c r="EE39" s="378"/>
      <c r="EF39" s="378"/>
      <c r="EG39" s="378"/>
      <c r="EH39" s="378"/>
      <c r="EI39" s="378"/>
      <c r="EJ39" s="378"/>
      <c r="EK39" s="378"/>
      <c r="EL39" s="378"/>
      <c r="EM39" s="378"/>
      <c r="EN39" s="378"/>
      <c r="EO39" s="378"/>
      <c r="EP39" s="378"/>
      <c r="EQ39" s="378"/>
      <c r="ER39" s="378"/>
      <c r="ES39" s="378"/>
      <c r="ET39" s="378"/>
      <c r="EU39" s="378"/>
      <c r="EV39" s="378"/>
      <c r="EW39" s="378"/>
      <c r="EX39" s="378"/>
      <c r="EY39" s="378"/>
      <c r="EZ39" s="378"/>
      <c r="FA39" s="378"/>
      <c r="FB39" s="378"/>
      <c r="FC39" s="378"/>
      <c r="FD39" s="378"/>
      <c r="FE39" s="378"/>
      <c r="FF39" s="378"/>
      <c r="FG39" s="378"/>
      <c r="FH39" s="378"/>
      <c r="FI39" s="378"/>
      <c r="FJ39" s="378"/>
      <c r="FK39" s="378"/>
      <c r="FL39" s="378"/>
      <c r="FM39" s="378"/>
      <c r="FN39" s="378"/>
      <c r="FO39" s="378"/>
      <c r="FP39" s="378"/>
      <c r="FQ39" s="378"/>
      <c r="FR39" s="378"/>
      <c r="FS39" s="378"/>
      <c r="FT39" s="378"/>
      <c r="FU39" s="378"/>
      <c r="FV39" s="378"/>
      <c r="FW39" s="378"/>
      <c r="FX39" s="378"/>
      <c r="FY39" s="378"/>
      <c r="FZ39" s="378"/>
      <c r="GA39" s="378"/>
      <c r="GB39" s="378"/>
      <c r="GC39" s="378"/>
      <c r="GD39" s="378"/>
      <c r="GE39" s="378"/>
      <c r="GF39" s="378"/>
      <c r="GG39" s="378"/>
      <c r="GH39" s="378"/>
      <c r="GI39" s="378"/>
      <c r="GJ39" s="378"/>
      <c r="GK39" s="378"/>
      <c r="GL39" s="378"/>
      <c r="GM39" s="378"/>
      <c r="GN39" s="378"/>
      <c r="GO39" s="378"/>
      <c r="GP39" s="378"/>
      <c r="GQ39" s="378"/>
      <c r="GR39" s="378"/>
      <c r="GS39" s="378"/>
      <c r="GT39" s="378"/>
      <c r="GU39" s="378"/>
      <c r="GV39" s="378"/>
      <c r="GW39" s="378"/>
      <c r="GX39" s="378"/>
      <c r="GY39" s="378"/>
      <c r="GZ39" s="378"/>
      <c r="HA39" s="378"/>
      <c r="HB39" s="378"/>
      <c r="HC39" s="378"/>
      <c r="HD39" s="378"/>
      <c r="HE39" s="378"/>
      <c r="HF39" s="378"/>
      <c r="HG39" s="378"/>
      <c r="HH39" s="378"/>
      <c r="HI39" s="378"/>
      <c r="HJ39" s="378"/>
      <c r="HK39" s="378"/>
      <c r="HL39" s="378"/>
      <c r="HM39" s="378"/>
      <c r="HN39" s="378"/>
      <c r="HO39" s="378"/>
      <c r="HP39" s="378"/>
      <c r="HQ39" s="378"/>
      <c r="HR39" s="378"/>
      <c r="HS39" s="378"/>
      <c r="HT39" s="378"/>
      <c r="HU39" s="378"/>
      <c r="HV39" s="378"/>
      <c r="HW39" s="378"/>
      <c r="HX39" s="378"/>
      <c r="HY39" s="378"/>
      <c r="HZ39" s="378"/>
      <c r="IA39" s="378"/>
      <c r="IB39" s="378"/>
      <c r="IC39" s="378"/>
      <c r="ID39" s="378"/>
      <c r="IE39" s="378"/>
      <c r="IF39" s="378"/>
      <c r="IG39" s="378"/>
      <c r="IH39" s="378"/>
      <c r="II39" s="378"/>
      <c r="IJ39" s="378"/>
      <c r="IK39" s="378"/>
      <c r="IL39" s="378"/>
      <c r="IM39" s="378"/>
      <c r="IN39" s="378"/>
      <c r="IO39" s="378"/>
      <c r="IP39" s="378"/>
      <c r="IQ39" s="378"/>
    </row>
    <row r="40" s="58" customFormat="1" ht="24" customHeight="1" spans="1:251">
      <c r="A40" s="378"/>
      <c r="B40" s="378"/>
      <c r="C40" s="378"/>
      <c r="D40" s="381"/>
      <c r="E40" s="382"/>
      <c r="F40" s="382"/>
      <c r="G40" s="378"/>
      <c r="H40" s="378"/>
      <c r="I40" s="378"/>
      <c r="J40" s="378"/>
      <c r="K40" s="378"/>
      <c r="L40" s="378"/>
      <c r="M40" s="378"/>
      <c r="N40" s="378"/>
      <c r="O40" s="378"/>
      <c r="P40" s="378"/>
      <c r="Q40" s="378"/>
      <c r="R40" s="378"/>
      <c r="S40" s="378"/>
      <c r="T40" s="378"/>
      <c r="U40" s="378"/>
      <c r="V40" s="378"/>
      <c r="W40" s="378"/>
      <c r="X40" s="378"/>
      <c r="Y40" s="378"/>
      <c r="Z40" s="378"/>
      <c r="AA40" s="378"/>
      <c r="AB40" s="378"/>
      <c r="AC40" s="378"/>
      <c r="AD40" s="378"/>
      <c r="AE40" s="378"/>
      <c r="AF40" s="378"/>
      <c r="AG40" s="378"/>
      <c r="AH40" s="378"/>
      <c r="AI40" s="378"/>
      <c r="AJ40" s="378"/>
      <c r="AK40" s="378"/>
      <c r="AL40" s="378"/>
      <c r="AM40" s="378"/>
      <c r="AN40" s="378"/>
      <c r="AO40" s="378"/>
      <c r="AP40" s="378"/>
      <c r="AQ40" s="378"/>
      <c r="AR40" s="378"/>
      <c r="AS40" s="378"/>
      <c r="AT40" s="378"/>
      <c r="AU40" s="378"/>
      <c r="AV40" s="378"/>
      <c r="AW40" s="378"/>
      <c r="AX40" s="378"/>
      <c r="AY40" s="378"/>
      <c r="AZ40" s="378"/>
      <c r="BA40" s="378"/>
      <c r="BB40" s="378"/>
      <c r="BC40" s="378"/>
      <c r="BD40" s="378"/>
      <c r="BE40" s="378"/>
      <c r="BF40" s="378"/>
      <c r="BG40" s="378"/>
      <c r="BH40" s="378"/>
      <c r="BI40" s="378"/>
      <c r="BJ40" s="378"/>
      <c r="BK40" s="378"/>
      <c r="BL40" s="378"/>
      <c r="BM40" s="378"/>
      <c r="BN40" s="378"/>
      <c r="BO40" s="378"/>
      <c r="BP40" s="378"/>
      <c r="BQ40" s="378"/>
      <c r="BR40" s="378"/>
      <c r="BS40" s="378"/>
      <c r="BT40" s="378"/>
      <c r="BU40" s="378"/>
      <c r="BV40" s="378"/>
      <c r="BW40" s="378"/>
      <c r="BX40" s="378"/>
      <c r="BY40" s="378"/>
      <c r="BZ40" s="378"/>
      <c r="CA40" s="378"/>
      <c r="CB40" s="378"/>
      <c r="CC40" s="378"/>
      <c r="CD40" s="378"/>
      <c r="CE40" s="378"/>
      <c r="CF40" s="378"/>
      <c r="CG40" s="378"/>
      <c r="CH40" s="378"/>
      <c r="CI40" s="378"/>
      <c r="CJ40" s="378"/>
      <c r="CK40" s="378"/>
      <c r="CL40" s="378"/>
      <c r="CM40" s="378"/>
      <c r="CN40" s="378"/>
      <c r="CO40" s="378"/>
      <c r="CP40" s="378"/>
      <c r="CQ40" s="378"/>
      <c r="CR40" s="378"/>
      <c r="CS40" s="378"/>
      <c r="CT40" s="378"/>
      <c r="CU40" s="378"/>
      <c r="CV40" s="378"/>
      <c r="CW40" s="378"/>
      <c r="CX40" s="378"/>
      <c r="CY40" s="378"/>
      <c r="CZ40" s="378"/>
      <c r="DA40" s="378"/>
      <c r="DB40" s="378"/>
      <c r="DC40" s="378"/>
      <c r="DD40" s="378"/>
      <c r="DE40" s="378"/>
      <c r="DF40" s="378"/>
      <c r="DG40" s="378"/>
      <c r="DH40" s="378"/>
      <c r="DI40" s="378"/>
      <c r="DJ40" s="378"/>
      <c r="DK40" s="378"/>
      <c r="DL40" s="378"/>
      <c r="DM40" s="378"/>
      <c r="DN40" s="378"/>
      <c r="DO40" s="378"/>
      <c r="DP40" s="378"/>
      <c r="DQ40" s="378"/>
      <c r="DR40" s="378"/>
      <c r="DS40" s="378"/>
      <c r="DT40" s="378"/>
      <c r="DU40" s="378"/>
      <c r="DV40" s="378"/>
      <c r="DW40" s="378"/>
      <c r="DX40" s="378"/>
      <c r="DY40" s="378"/>
      <c r="DZ40" s="378"/>
      <c r="EA40" s="378"/>
      <c r="EB40" s="378"/>
      <c r="EC40" s="378"/>
      <c r="ED40" s="378"/>
      <c r="EE40" s="378"/>
      <c r="EF40" s="378"/>
      <c r="EG40" s="378"/>
      <c r="EH40" s="378"/>
      <c r="EI40" s="378"/>
      <c r="EJ40" s="378"/>
      <c r="EK40" s="378"/>
      <c r="EL40" s="378"/>
      <c r="EM40" s="378"/>
      <c r="EN40" s="378"/>
      <c r="EO40" s="378"/>
      <c r="EP40" s="378"/>
      <c r="EQ40" s="378"/>
      <c r="ER40" s="378"/>
      <c r="ES40" s="378"/>
      <c r="ET40" s="378"/>
      <c r="EU40" s="378"/>
      <c r="EV40" s="378"/>
      <c r="EW40" s="378"/>
      <c r="EX40" s="378"/>
      <c r="EY40" s="378"/>
      <c r="EZ40" s="378"/>
      <c r="FA40" s="378"/>
      <c r="FB40" s="378"/>
      <c r="FC40" s="378"/>
      <c r="FD40" s="378"/>
      <c r="FE40" s="378"/>
      <c r="FF40" s="378"/>
      <c r="FG40" s="378"/>
      <c r="FH40" s="378"/>
      <c r="FI40" s="378"/>
      <c r="FJ40" s="378"/>
      <c r="FK40" s="378"/>
      <c r="FL40" s="378"/>
      <c r="FM40" s="378"/>
      <c r="FN40" s="378"/>
      <c r="FO40" s="378"/>
      <c r="FP40" s="378"/>
      <c r="FQ40" s="378"/>
      <c r="FR40" s="378"/>
      <c r="FS40" s="378"/>
      <c r="FT40" s="378"/>
      <c r="FU40" s="378"/>
      <c r="FV40" s="378"/>
      <c r="FW40" s="378"/>
      <c r="FX40" s="378"/>
      <c r="FY40" s="378"/>
      <c r="FZ40" s="378"/>
      <c r="GA40" s="378"/>
      <c r="GB40" s="378"/>
      <c r="GC40" s="378"/>
      <c r="GD40" s="378"/>
      <c r="GE40" s="378"/>
      <c r="GF40" s="378"/>
      <c r="GG40" s="378"/>
      <c r="GH40" s="378"/>
      <c r="GI40" s="378"/>
      <c r="GJ40" s="378"/>
      <c r="GK40" s="378"/>
      <c r="GL40" s="378"/>
      <c r="GM40" s="378"/>
      <c r="GN40" s="378"/>
      <c r="GO40" s="378"/>
      <c r="GP40" s="378"/>
      <c r="GQ40" s="378"/>
      <c r="GR40" s="378"/>
      <c r="GS40" s="378"/>
      <c r="GT40" s="378"/>
      <c r="GU40" s="378"/>
      <c r="GV40" s="378"/>
      <c r="GW40" s="378"/>
      <c r="GX40" s="378"/>
      <c r="GY40" s="378"/>
      <c r="GZ40" s="378"/>
      <c r="HA40" s="378"/>
      <c r="HB40" s="378"/>
      <c r="HC40" s="378"/>
      <c r="HD40" s="378"/>
      <c r="HE40" s="378"/>
      <c r="HF40" s="378"/>
      <c r="HG40" s="378"/>
      <c r="HH40" s="378"/>
      <c r="HI40" s="378"/>
      <c r="HJ40" s="378"/>
      <c r="HK40" s="378"/>
      <c r="HL40" s="378"/>
      <c r="HM40" s="378"/>
      <c r="HN40" s="378"/>
      <c r="HO40" s="378"/>
      <c r="HP40" s="378"/>
      <c r="HQ40" s="378"/>
      <c r="HR40" s="378"/>
      <c r="HS40" s="378"/>
      <c r="HT40" s="378"/>
      <c r="HU40" s="378"/>
      <c r="HV40" s="378"/>
      <c r="HW40" s="378"/>
      <c r="HX40" s="378"/>
      <c r="HY40" s="378"/>
      <c r="HZ40" s="378"/>
      <c r="IA40" s="378"/>
      <c r="IB40" s="378"/>
      <c r="IC40" s="378"/>
      <c r="ID40" s="378"/>
      <c r="IE40" s="378"/>
      <c r="IF40" s="378"/>
      <c r="IG40" s="378"/>
      <c r="IH40" s="378"/>
      <c r="II40" s="378"/>
      <c r="IJ40" s="378"/>
      <c r="IK40" s="378"/>
      <c r="IL40" s="378"/>
      <c r="IM40" s="378"/>
      <c r="IN40" s="378"/>
      <c r="IO40" s="378"/>
      <c r="IP40" s="378"/>
      <c r="IQ40" s="378"/>
    </row>
    <row r="41" s="58" customFormat="1" ht="24" customHeight="1" spans="1:251">
      <c r="A41" s="378"/>
      <c r="B41" s="378"/>
      <c r="C41" s="378"/>
      <c r="D41" s="381"/>
      <c r="E41" s="382"/>
      <c r="F41" s="382"/>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row>
    <row r="42" s="58" customFormat="1" ht="24" customHeight="1" spans="1:251">
      <c r="A42" s="378"/>
      <c r="B42" s="378"/>
      <c r="C42" s="378"/>
      <c r="D42" s="381"/>
      <c r="E42" s="382"/>
      <c r="F42" s="382"/>
      <c r="G42" s="378"/>
      <c r="H42" s="378"/>
      <c r="I42" s="378"/>
      <c r="J42" s="378"/>
      <c r="K42" s="378"/>
      <c r="L42" s="378"/>
      <c r="M42" s="378"/>
      <c r="N42" s="378"/>
      <c r="O42" s="378"/>
      <c r="P42" s="378"/>
      <c r="Q42" s="378"/>
      <c r="R42" s="378"/>
      <c r="S42" s="378"/>
      <c r="T42" s="378"/>
      <c r="U42" s="378"/>
      <c r="V42" s="378"/>
      <c r="W42" s="378"/>
      <c r="X42" s="378"/>
      <c r="Y42" s="378"/>
      <c r="Z42" s="378"/>
      <c r="AA42" s="378"/>
      <c r="AB42" s="378"/>
      <c r="AC42" s="378"/>
      <c r="AD42" s="378"/>
      <c r="AE42" s="378"/>
      <c r="AF42" s="378"/>
      <c r="AG42" s="378"/>
      <c r="AH42" s="378"/>
      <c r="AI42" s="378"/>
      <c r="AJ42" s="378"/>
      <c r="AK42" s="378"/>
      <c r="AL42" s="378"/>
      <c r="AM42" s="378"/>
      <c r="AN42" s="378"/>
      <c r="AO42" s="378"/>
      <c r="AP42" s="378"/>
      <c r="AQ42" s="378"/>
      <c r="AR42" s="378"/>
      <c r="AS42" s="378"/>
      <c r="AT42" s="378"/>
      <c r="AU42" s="378"/>
      <c r="AV42" s="378"/>
      <c r="AW42" s="378"/>
      <c r="AX42" s="378"/>
      <c r="AY42" s="378"/>
      <c r="AZ42" s="378"/>
      <c r="BA42" s="378"/>
      <c r="BB42" s="378"/>
      <c r="BC42" s="378"/>
      <c r="BD42" s="378"/>
      <c r="BE42" s="378"/>
      <c r="BF42" s="378"/>
      <c r="BG42" s="378"/>
      <c r="BH42" s="378"/>
      <c r="BI42" s="378"/>
      <c r="BJ42" s="378"/>
      <c r="BK42" s="378"/>
      <c r="BL42" s="378"/>
      <c r="BM42" s="378"/>
      <c r="BN42" s="378"/>
      <c r="BO42" s="378"/>
      <c r="BP42" s="378"/>
      <c r="BQ42" s="378"/>
      <c r="BR42" s="378"/>
      <c r="BS42" s="378"/>
      <c r="BT42" s="378"/>
      <c r="BU42" s="378"/>
      <c r="BV42" s="378"/>
      <c r="BW42" s="378"/>
      <c r="BX42" s="378"/>
      <c r="BY42" s="378"/>
      <c r="BZ42" s="378"/>
      <c r="CA42" s="378"/>
      <c r="CB42" s="378"/>
      <c r="CC42" s="378"/>
      <c r="CD42" s="378"/>
      <c r="CE42" s="378"/>
      <c r="CF42" s="378"/>
      <c r="CG42" s="378"/>
      <c r="CH42" s="378"/>
      <c r="CI42" s="378"/>
      <c r="CJ42" s="378"/>
      <c r="CK42" s="378"/>
      <c r="CL42" s="378"/>
      <c r="CM42" s="378"/>
      <c r="CN42" s="378"/>
      <c r="CO42" s="378"/>
      <c r="CP42" s="378"/>
      <c r="CQ42" s="378"/>
      <c r="CR42" s="378"/>
      <c r="CS42" s="378"/>
      <c r="CT42" s="378"/>
      <c r="CU42" s="378"/>
      <c r="CV42" s="378"/>
      <c r="CW42" s="378"/>
      <c r="CX42" s="378"/>
      <c r="CY42" s="378"/>
      <c r="CZ42" s="378"/>
      <c r="DA42" s="378"/>
      <c r="DB42" s="378"/>
      <c r="DC42" s="378"/>
      <c r="DD42" s="378"/>
      <c r="DE42" s="378"/>
      <c r="DF42" s="378"/>
      <c r="DG42" s="378"/>
      <c r="DH42" s="378"/>
      <c r="DI42" s="378"/>
      <c r="DJ42" s="378"/>
      <c r="DK42" s="378"/>
      <c r="DL42" s="378"/>
      <c r="DM42" s="378"/>
      <c r="DN42" s="378"/>
      <c r="DO42" s="378"/>
      <c r="DP42" s="378"/>
      <c r="DQ42" s="378"/>
      <c r="DR42" s="378"/>
      <c r="DS42" s="378"/>
      <c r="DT42" s="378"/>
      <c r="DU42" s="378"/>
      <c r="DV42" s="378"/>
      <c r="DW42" s="378"/>
      <c r="DX42" s="378"/>
      <c r="DY42" s="378"/>
      <c r="DZ42" s="378"/>
      <c r="EA42" s="378"/>
      <c r="EB42" s="378"/>
      <c r="EC42" s="378"/>
      <c r="ED42" s="378"/>
      <c r="EE42" s="378"/>
      <c r="EF42" s="378"/>
      <c r="EG42" s="378"/>
      <c r="EH42" s="378"/>
      <c r="EI42" s="378"/>
      <c r="EJ42" s="378"/>
      <c r="EK42" s="378"/>
      <c r="EL42" s="378"/>
      <c r="EM42" s="378"/>
      <c r="EN42" s="378"/>
      <c r="EO42" s="378"/>
      <c r="EP42" s="378"/>
      <c r="EQ42" s="378"/>
      <c r="ER42" s="378"/>
      <c r="ES42" s="378"/>
      <c r="ET42" s="378"/>
      <c r="EU42" s="378"/>
      <c r="EV42" s="378"/>
      <c r="EW42" s="378"/>
      <c r="EX42" s="378"/>
      <c r="EY42" s="378"/>
      <c r="EZ42" s="378"/>
      <c r="FA42" s="378"/>
      <c r="FB42" s="378"/>
      <c r="FC42" s="378"/>
      <c r="FD42" s="378"/>
      <c r="FE42" s="378"/>
      <c r="FF42" s="378"/>
      <c r="FG42" s="378"/>
      <c r="FH42" s="378"/>
      <c r="FI42" s="378"/>
      <c r="FJ42" s="378"/>
      <c r="FK42" s="378"/>
      <c r="FL42" s="378"/>
      <c r="FM42" s="378"/>
      <c r="FN42" s="378"/>
      <c r="FO42" s="378"/>
      <c r="FP42" s="378"/>
      <c r="FQ42" s="378"/>
      <c r="FR42" s="378"/>
      <c r="FS42" s="378"/>
      <c r="FT42" s="378"/>
      <c r="FU42" s="378"/>
      <c r="FV42" s="378"/>
      <c r="FW42" s="378"/>
      <c r="FX42" s="378"/>
      <c r="FY42" s="378"/>
      <c r="FZ42" s="378"/>
      <c r="GA42" s="378"/>
      <c r="GB42" s="378"/>
      <c r="GC42" s="378"/>
      <c r="GD42" s="378"/>
      <c r="GE42" s="378"/>
      <c r="GF42" s="378"/>
      <c r="GG42" s="378"/>
      <c r="GH42" s="378"/>
      <c r="GI42" s="378"/>
      <c r="GJ42" s="378"/>
      <c r="GK42" s="378"/>
      <c r="GL42" s="378"/>
      <c r="GM42" s="378"/>
      <c r="GN42" s="378"/>
      <c r="GO42" s="378"/>
      <c r="GP42" s="378"/>
      <c r="GQ42" s="378"/>
      <c r="GR42" s="378"/>
      <c r="GS42" s="378"/>
      <c r="GT42" s="378"/>
      <c r="GU42" s="378"/>
      <c r="GV42" s="378"/>
      <c r="GW42" s="378"/>
      <c r="GX42" s="378"/>
      <c r="GY42" s="378"/>
      <c r="GZ42" s="378"/>
      <c r="HA42" s="378"/>
      <c r="HB42" s="378"/>
      <c r="HC42" s="378"/>
      <c r="HD42" s="378"/>
      <c r="HE42" s="378"/>
      <c r="HF42" s="378"/>
      <c r="HG42" s="378"/>
      <c r="HH42" s="378"/>
      <c r="HI42" s="378"/>
      <c r="HJ42" s="378"/>
      <c r="HK42" s="378"/>
      <c r="HL42" s="378"/>
      <c r="HM42" s="378"/>
      <c r="HN42" s="378"/>
      <c r="HO42" s="378"/>
      <c r="HP42" s="378"/>
      <c r="HQ42" s="378"/>
      <c r="HR42" s="378"/>
      <c r="HS42" s="378"/>
      <c r="HT42" s="378"/>
      <c r="HU42" s="378"/>
      <c r="HV42" s="378"/>
      <c r="HW42" s="378"/>
      <c r="HX42" s="378"/>
      <c r="HY42" s="378"/>
      <c r="HZ42" s="378"/>
      <c r="IA42" s="378"/>
      <c r="IB42" s="378"/>
      <c r="IC42" s="378"/>
      <c r="ID42" s="378"/>
      <c r="IE42" s="378"/>
      <c r="IF42" s="378"/>
      <c r="IG42" s="378"/>
      <c r="IH42" s="378"/>
      <c r="II42" s="378"/>
      <c r="IJ42" s="378"/>
      <c r="IK42" s="378"/>
      <c r="IL42" s="378"/>
      <c r="IM42" s="378"/>
      <c r="IN42" s="378"/>
      <c r="IO42" s="378"/>
      <c r="IP42" s="378"/>
      <c r="IQ42" s="378"/>
    </row>
    <row r="43" s="58" customFormat="1" ht="24" customHeight="1" spans="1:251">
      <c r="A43" s="378"/>
      <c r="B43" s="378"/>
      <c r="C43" s="378"/>
      <c r="D43" s="381"/>
      <c r="E43" s="382"/>
      <c r="F43" s="382"/>
      <c r="G43" s="378"/>
      <c r="H43" s="378"/>
      <c r="I43" s="378"/>
      <c r="J43" s="378"/>
      <c r="K43" s="378"/>
      <c r="L43" s="378"/>
      <c r="M43" s="378"/>
      <c r="N43" s="378"/>
      <c r="O43" s="378"/>
      <c r="P43" s="378"/>
      <c r="Q43" s="378"/>
      <c r="R43" s="378"/>
      <c r="S43" s="378"/>
      <c r="T43" s="378"/>
      <c r="U43" s="378"/>
      <c r="V43" s="378"/>
      <c r="W43" s="378"/>
      <c r="X43" s="378"/>
      <c r="Y43" s="378"/>
      <c r="Z43" s="378"/>
      <c r="AA43" s="378"/>
      <c r="AB43" s="378"/>
      <c r="AC43" s="378"/>
      <c r="AD43" s="378"/>
      <c r="AE43" s="378"/>
      <c r="AF43" s="378"/>
      <c r="AG43" s="378"/>
      <c r="AH43" s="378"/>
      <c r="AI43" s="378"/>
      <c r="AJ43" s="378"/>
      <c r="AK43" s="378"/>
      <c r="AL43" s="378"/>
      <c r="AM43" s="378"/>
      <c r="AN43" s="378"/>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8"/>
      <c r="DD43" s="378"/>
      <c r="DE43" s="378"/>
      <c r="DF43" s="378"/>
      <c r="DG43" s="378"/>
      <c r="DH43" s="378"/>
      <c r="DI43" s="378"/>
      <c r="DJ43" s="378"/>
      <c r="DK43" s="378"/>
      <c r="DL43" s="378"/>
      <c r="DM43" s="378"/>
      <c r="DN43" s="378"/>
      <c r="DO43" s="378"/>
      <c r="DP43" s="378"/>
      <c r="DQ43" s="378"/>
      <c r="DR43" s="378"/>
      <c r="DS43" s="378"/>
      <c r="DT43" s="378"/>
      <c r="DU43" s="378"/>
      <c r="DV43" s="378"/>
      <c r="DW43" s="378"/>
      <c r="DX43" s="378"/>
      <c r="DY43" s="378"/>
      <c r="DZ43" s="378"/>
      <c r="EA43" s="378"/>
      <c r="EB43" s="378"/>
      <c r="EC43" s="378"/>
      <c r="ED43" s="378"/>
      <c r="EE43" s="378"/>
      <c r="EF43" s="378"/>
      <c r="EG43" s="378"/>
      <c r="EH43" s="378"/>
      <c r="EI43" s="378"/>
      <c r="EJ43" s="378"/>
      <c r="EK43" s="378"/>
      <c r="EL43" s="378"/>
      <c r="EM43" s="378"/>
      <c r="EN43" s="378"/>
      <c r="EO43" s="378"/>
      <c r="EP43" s="378"/>
      <c r="EQ43" s="378"/>
      <c r="ER43" s="378"/>
      <c r="ES43" s="378"/>
      <c r="ET43" s="378"/>
      <c r="EU43" s="378"/>
      <c r="EV43" s="378"/>
      <c r="EW43" s="378"/>
      <c r="EX43" s="378"/>
      <c r="EY43" s="378"/>
      <c r="EZ43" s="378"/>
      <c r="FA43" s="378"/>
      <c r="FB43" s="378"/>
      <c r="FC43" s="378"/>
      <c r="FD43" s="378"/>
      <c r="FE43" s="378"/>
      <c r="FF43" s="378"/>
      <c r="FG43" s="378"/>
      <c r="FH43" s="378"/>
      <c r="FI43" s="378"/>
      <c r="FJ43" s="378"/>
      <c r="FK43" s="378"/>
      <c r="FL43" s="378"/>
      <c r="FM43" s="378"/>
      <c r="FN43" s="378"/>
      <c r="FO43" s="378"/>
      <c r="FP43" s="378"/>
      <c r="FQ43" s="378"/>
      <c r="FR43" s="378"/>
      <c r="FS43" s="378"/>
      <c r="FT43" s="378"/>
      <c r="FU43" s="378"/>
      <c r="FV43" s="378"/>
      <c r="FW43" s="378"/>
      <c r="FX43" s="378"/>
      <c r="FY43" s="378"/>
      <c r="FZ43" s="378"/>
      <c r="GA43" s="378"/>
      <c r="GB43" s="378"/>
      <c r="GC43" s="378"/>
      <c r="GD43" s="378"/>
      <c r="GE43" s="378"/>
      <c r="GF43" s="378"/>
      <c r="GG43" s="378"/>
      <c r="GH43" s="378"/>
      <c r="GI43" s="378"/>
      <c r="GJ43" s="378"/>
      <c r="GK43" s="378"/>
      <c r="GL43" s="378"/>
      <c r="GM43" s="378"/>
      <c r="GN43" s="378"/>
      <c r="GO43" s="378"/>
      <c r="GP43" s="378"/>
      <c r="GQ43" s="378"/>
      <c r="GR43" s="378"/>
      <c r="GS43" s="378"/>
      <c r="GT43" s="378"/>
      <c r="GU43" s="378"/>
      <c r="GV43" s="378"/>
      <c r="GW43" s="378"/>
      <c r="GX43" s="378"/>
      <c r="GY43" s="378"/>
      <c r="GZ43" s="378"/>
      <c r="HA43" s="378"/>
      <c r="HB43" s="378"/>
      <c r="HC43" s="378"/>
      <c r="HD43" s="378"/>
      <c r="HE43" s="378"/>
      <c r="HF43" s="378"/>
      <c r="HG43" s="378"/>
      <c r="HH43" s="378"/>
      <c r="HI43" s="378"/>
      <c r="HJ43" s="378"/>
      <c r="HK43" s="378"/>
      <c r="HL43" s="378"/>
      <c r="HM43" s="378"/>
      <c r="HN43" s="378"/>
      <c r="HO43" s="378"/>
      <c r="HP43" s="378"/>
      <c r="HQ43" s="378"/>
      <c r="HR43" s="378"/>
      <c r="HS43" s="378"/>
      <c r="HT43" s="378"/>
      <c r="HU43" s="378"/>
      <c r="HV43" s="378"/>
      <c r="HW43" s="378"/>
      <c r="HX43" s="378"/>
      <c r="HY43" s="378"/>
      <c r="HZ43" s="378"/>
      <c r="IA43" s="378"/>
      <c r="IB43" s="378"/>
      <c r="IC43" s="378"/>
      <c r="ID43" s="378"/>
      <c r="IE43" s="378"/>
      <c r="IF43" s="378"/>
      <c r="IG43" s="378"/>
      <c r="IH43" s="378"/>
      <c r="II43" s="378"/>
      <c r="IJ43" s="378"/>
      <c r="IK43" s="378"/>
      <c r="IL43" s="378"/>
      <c r="IM43" s="378"/>
      <c r="IN43" s="378"/>
      <c r="IO43" s="378"/>
      <c r="IP43" s="378"/>
      <c r="IQ43" s="378"/>
    </row>
    <row r="44" s="58" customFormat="1" ht="24" customHeight="1" spans="1:251">
      <c r="A44" s="378"/>
      <c r="B44" s="378"/>
      <c r="C44" s="378"/>
      <c r="D44" s="381"/>
      <c r="E44" s="382"/>
      <c r="F44" s="382"/>
      <c r="G44" s="378"/>
      <c r="H44" s="378"/>
      <c r="I44" s="378"/>
      <c r="J44" s="378"/>
      <c r="K44" s="378"/>
      <c r="L44" s="378"/>
      <c r="M44" s="378"/>
      <c r="N44" s="378"/>
      <c r="O44" s="378"/>
      <c r="P44" s="378"/>
      <c r="Q44" s="378"/>
      <c r="R44" s="378"/>
      <c r="S44" s="378"/>
      <c r="T44" s="378"/>
      <c r="U44" s="378"/>
      <c r="V44" s="378"/>
      <c r="W44" s="378"/>
      <c r="X44" s="378"/>
      <c r="Y44" s="378"/>
      <c r="Z44" s="378"/>
      <c r="AA44" s="378"/>
      <c r="AB44" s="378"/>
      <c r="AC44" s="378"/>
      <c r="AD44" s="378"/>
      <c r="AE44" s="378"/>
      <c r="AF44" s="378"/>
      <c r="AG44" s="378"/>
      <c r="AH44" s="378"/>
      <c r="AI44" s="378"/>
      <c r="AJ44" s="378"/>
      <c r="AK44" s="378"/>
      <c r="AL44" s="378"/>
      <c r="AM44" s="378"/>
      <c r="AN44" s="378"/>
      <c r="AO44" s="378"/>
      <c r="AP44" s="378"/>
      <c r="AQ44" s="378"/>
      <c r="AR44" s="378"/>
      <c r="AS44" s="378"/>
      <c r="AT44" s="378"/>
      <c r="AU44" s="378"/>
      <c r="AV44" s="378"/>
      <c r="AW44" s="378"/>
      <c r="AX44" s="378"/>
      <c r="AY44" s="378"/>
      <c r="AZ44" s="378"/>
      <c r="BA44" s="378"/>
      <c r="BB44" s="378"/>
      <c r="BC44" s="378"/>
      <c r="BD44" s="378"/>
      <c r="BE44" s="378"/>
      <c r="BF44" s="378"/>
      <c r="BG44" s="378"/>
      <c r="BH44" s="378"/>
      <c r="BI44" s="378"/>
      <c r="BJ44" s="378"/>
      <c r="BK44" s="378"/>
      <c r="BL44" s="378"/>
      <c r="BM44" s="378"/>
      <c r="BN44" s="378"/>
      <c r="BO44" s="378"/>
      <c r="BP44" s="378"/>
      <c r="BQ44" s="378"/>
      <c r="BR44" s="378"/>
      <c r="BS44" s="378"/>
      <c r="BT44" s="378"/>
      <c r="BU44" s="378"/>
      <c r="BV44" s="378"/>
      <c r="BW44" s="378"/>
      <c r="BX44" s="378"/>
      <c r="BY44" s="378"/>
      <c r="BZ44" s="378"/>
      <c r="CA44" s="378"/>
      <c r="CB44" s="378"/>
      <c r="CC44" s="378"/>
      <c r="CD44" s="378"/>
      <c r="CE44" s="378"/>
      <c r="CF44" s="378"/>
      <c r="CG44" s="378"/>
      <c r="CH44" s="378"/>
      <c r="CI44" s="378"/>
      <c r="CJ44" s="378"/>
      <c r="CK44" s="378"/>
      <c r="CL44" s="378"/>
      <c r="CM44" s="378"/>
      <c r="CN44" s="378"/>
      <c r="CO44" s="378"/>
      <c r="CP44" s="378"/>
      <c r="CQ44" s="378"/>
      <c r="CR44" s="378"/>
      <c r="CS44" s="378"/>
      <c r="CT44" s="378"/>
      <c r="CU44" s="378"/>
      <c r="CV44" s="378"/>
      <c r="CW44" s="378"/>
      <c r="CX44" s="378"/>
      <c r="CY44" s="378"/>
      <c r="CZ44" s="378"/>
      <c r="DA44" s="378"/>
      <c r="DB44" s="378"/>
      <c r="DC44" s="378"/>
      <c r="DD44" s="378"/>
      <c r="DE44" s="378"/>
      <c r="DF44" s="378"/>
      <c r="DG44" s="378"/>
      <c r="DH44" s="378"/>
      <c r="DI44" s="378"/>
      <c r="DJ44" s="378"/>
      <c r="DK44" s="378"/>
      <c r="DL44" s="378"/>
      <c r="DM44" s="378"/>
      <c r="DN44" s="378"/>
      <c r="DO44" s="378"/>
      <c r="DP44" s="378"/>
      <c r="DQ44" s="378"/>
      <c r="DR44" s="378"/>
      <c r="DS44" s="378"/>
      <c r="DT44" s="378"/>
      <c r="DU44" s="378"/>
      <c r="DV44" s="378"/>
      <c r="DW44" s="378"/>
      <c r="DX44" s="378"/>
      <c r="DY44" s="378"/>
      <c r="DZ44" s="378"/>
      <c r="EA44" s="378"/>
      <c r="EB44" s="378"/>
      <c r="EC44" s="378"/>
      <c r="ED44" s="378"/>
      <c r="EE44" s="378"/>
      <c r="EF44" s="378"/>
      <c r="EG44" s="378"/>
      <c r="EH44" s="378"/>
      <c r="EI44" s="378"/>
      <c r="EJ44" s="378"/>
      <c r="EK44" s="378"/>
      <c r="EL44" s="378"/>
      <c r="EM44" s="378"/>
      <c r="EN44" s="378"/>
      <c r="EO44" s="378"/>
      <c r="EP44" s="378"/>
      <c r="EQ44" s="378"/>
      <c r="ER44" s="378"/>
      <c r="ES44" s="378"/>
      <c r="ET44" s="378"/>
      <c r="EU44" s="378"/>
      <c r="EV44" s="378"/>
      <c r="EW44" s="378"/>
      <c r="EX44" s="378"/>
      <c r="EY44" s="378"/>
      <c r="EZ44" s="378"/>
      <c r="FA44" s="378"/>
      <c r="FB44" s="378"/>
      <c r="FC44" s="378"/>
      <c r="FD44" s="378"/>
      <c r="FE44" s="378"/>
      <c r="FF44" s="378"/>
      <c r="FG44" s="378"/>
      <c r="FH44" s="378"/>
      <c r="FI44" s="378"/>
      <c r="FJ44" s="378"/>
      <c r="FK44" s="378"/>
      <c r="FL44" s="378"/>
      <c r="FM44" s="378"/>
      <c r="FN44" s="378"/>
      <c r="FO44" s="378"/>
      <c r="FP44" s="378"/>
      <c r="FQ44" s="378"/>
      <c r="FR44" s="378"/>
      <c r="FS44" s="378"/>
      <c r="FT44" s="378"/>
      <c r="FU44" s="378"/>
      <c r="FV44" s="378"/>
      <c r="FW44" s="378"/>
      <c r="FX44" s="378"/>
      <c r="FY44" s="378"/>
      <c r="FZ44" s="378"/>
      <c r="GA44" s="378"/>
      <c r="GB44" s="378"/>
      <c r="GC44" s="378"/>
      <c r="GD44" s="378"/>
      <c r="GE44" s="378"/>
      <c r="GF44" s="378"/>
      <c r="GG44" s="378"/>
      <c r="GH44" s="378"/>
      <c r="GI44" s="378"/>
      <c r="GJ44" s="378"/>
      <c r="GK44" s="378"/>
      <c r="GL44" s="378"/>
      <c r="GM44" s="378"/>
      <c r="GN44" s="378"/>
      <c r="GO44" s="378"/>
      <c r="GP44" s="378"/>
      <c r="GQ44" s="378"/>
      <c r="GR44" s="378"/>
      <c r="GS44" s="378"/>
      <c r="GT44" s="378"/>
      <c r="GU44" s="378"/>
      <c r="GV44" s="378"/>
      <c r="GW44" s="378"/>
      <c r="GX44" s="378"/>
      <c r="GY44" s="378"/>
      <c r="GZ44" s="378"/>
      <c r="HA44" s="378"/>
      <c r="HB44" s="378"/>
      <c r="HC44" s="378"/>
      <c r="HD44" s="378"/>
      <c r="HE44" s="378"/>
      <c r="HF44" s="378"/>
      <c r="HG44" s="378"/>
      <c r="HH44" s="378"/>
      <c r="HI44" s="378"/>
      <c r="HJ44" s="378"/>
      <c r="HK44" s="378"/>
      <c r="HL44" s="378"/>
      <c r="HM44" s="378"/>
      <c r="HN44" s="378"/>
      <c r="HO44" s="378"/>
      <c r="HP44" s="378"/>
      <c r="HQ44" s="378"/>
      <c r="HR44" s="378"/>
      <c r="HS44" s="378"/>
      <c r="HT44" s="378"/>
      <c r="HU44" s="378"/>
      <c r="HV44" s="378"/>
      <c r="HW44" s="378"/>
      <c r="HX44" s="378"/>
      <c r="HY44" s="378"/>
      <c r="HZ44" s="378"/>
      <c r="IA44" s="378"/>
      <c r="IB44" s="378"/>
      <c r="IC44" s="378"/>
      <c r="ID44" s="378"/>
      <c r="IE44" s="378"/>
      <c r="IF44" s="378"/>
      <c r="IG44" s="378"/>
      <c r="IH44" s="378"/>
      <c r="II44" s="378"/>
      <c r="IJ44" s="378"/>
      <c r="IK44" s="378"/>
      <c r="IL44" s="378"/>
      <c r="IM44" s="378"/>
      <c r="IN44" s="378"/>
      <c r="IO44" s="378"/>
      <c r="IP44" s="378"/>
      <c r="IQ44" s="378"/>
    </row>
    <row r="45" s="58" customFormat="1" ht="24" customHeight="1" spans="1:251">
      <c r="A45" s="378"/>
      <c r="B45" s="378"/>
      <c r="C45" s="378"/>
      <c r="D45" s="381"/>
      <c r="E45" s="382"/>
      <c r="F45" s="382"/>
      <c r="G45" s="378"/>
      <c r="H45" s="378"/>
      <c r="I45" s="378"/>
      <c r="J45" s="378"/>
      <c r="K45" s="378"/>
      <c r="L45" s="378"/>
      <c r="M45" s="378"/>
      <c r="N45" s="378"/>
      <c r="O45" s="378"/>
      <c r="P45" s="378"/>
      <c r="Q45" s="378"/>
      <c r="R45" s="378"/>
      <c r="S45" s="378"/>
      <c r="T45" s="378"/>
      <c r="U45" s="378"/>
      <c r="V45" s="378"/>
      <c r="W45" s="378"/>
      <c r="X45" s="378"/>
      <c r="Y45" s="378"/>
      <c r="Z45" s="378"/>
      <c r="AA45" s="378"/>
      <c r="AB45" s="378"/>
      <c r="AC45" s="378"/>
      <c r="AD45" s="378"/>
      <c r="AE45" s="378"/>
      <c r="AF45" s="378"/>
      <c r="AG45" s="378"/>
      <c r="AH45" s="378"/>
      <c r="AI45" s="378"/>
      <c r="AJ45" s="378"/>
      <c r="AK45" s="378"/>
      <c r="AL45" s="378"/>
      <c r="AM45" s="378"/>
      <c r="AN45" s="378"/>
      <c r="AO45" s="378"/>
      <c r="AP45" s="378"/>
      <c r="AQ45" s="378"/>
      <c r="AR45" s="378"/>
      <c r="AS45" s="378"/>
      <c r="AT45" s="378"/>
      <c r="AU45" s="378"/>
      <c r="AV45" s="378"/>
      <c r="AW45" s="378"/>
      <c r="AX45" s="378"/>
      <c r="AY45" s="378"/>
      <c r="AZ45" s="378"/>
      <c r="BA45" s="378"/>
      <c r="BB45" s="378"/>
      <c r="BC45" s="378"/>
      <c r="BD45" s="378"/>
      <c r="BE45" s="378"/>
      <c r="BF45" s="378"/>
      <c r="BG45" s="378"/>
      <c r="BH45" s="378"/>
      <c r="BI45" s="378"/>
      <c r="BJ45" s="378"/>
      <c r="BK45" s="378"/>
      <c r="BL45" s="378"/>
      <c r="BM45" s="378"/>
      <c r="BN45" s="378"/>
      <c r="BO45" s="378"/>
      <c r="BP45" s="378"/>
      <c r="BQ45" s="378"/>
      <c r="BR45" s="378"/>
      <c r="BS45" s="378"/>
      <c r="BT45" s="378"/>
      <c r="BU45" s="378"/>
      <c r="BV45" s="378"/>
      <c r="BW45" s="378"/>
      <c r="BX45" s="378"/>
      <c r="BY45" s="378"/>
      <c r="BZ45" s="378"/>
      <c r="CA45" s="378"/>
      <c r="CB45" s="378"/>
      <c r="CC45" s="378"/>
      <c r="CD45" s="378"/>
      <c r="CE45" s="378"/>
      <c r="CF45" s="378"/>
      <c r="CG45" s="378"/>
      <c r="CH45" s="378"/>
      <c r="CI45" s="378"/>
      <c r="CJ45" s="378"/>
      <c r="CK45" s="378"/>
      <c r="CL45" s="378"/>
      <c r="CM45" s="378"/>
      <c r="CN45" s="378"/>
      <c r="CO45" s="378"/>
      <c r="CP45" s="378"/>
      <c r="CQ45" s="378"/>
      <c r="CR45" s="378"/>
      <c r="CS45" s="378"/>
      <c r="CT45" s="378"/>
      <c r="CU45" s="378"/>
      <c r="CV45" s="378"/>
      <c r="CW45" s="378"/>
      <c r="CX45" s="378"/>
      <c r="CY45" s="378"/>
      <c r="CZ45" s="378"/>
      <c r="DA45" s="378"/>
      <c r="DB45" s="378"/>
      <c r="DC45" s="378"/>
      <c r="DD45" s="378"/>
      <c r="DE45" s="378"/>
      <c r="DF45" s="378"/>
      <c r="DG45" s="378"/>
      <c r="DH45" s="378"/>
      <c r="DI45" s="378"/>
      <c r="DJ45" s="378"/>
      <c r="DK45" s="378"/>
      <c r="DL45" s="378"/>
      <c r="DM45" s="378"/>
      <c r="DN45" s="378"/>
      <c r="DO45" s="378"/>
      <c r="DP45" s="378"/>
      <c r="DQ45" s="378"/>
      <c r="DR45" s="378"/>
      <c r="DS45" s="378"/>
      <c r="DT45" s="378"/>
      <c r="DU45" s="378"/>
      <c r="DV45" s="378"/>
      <c r="DW45" s="378"/>
      <c r="DX45" s="378"/>
      <c r="DY45" s="378"/>
      <c r="DZ45" s="378"/>
      <c r="EA45" s="378"/>
      <c r="EB45" s="378"/>
      <c r="EC45" s="378"/>
      <c r="ED45" s="378"/>
      <c r="EE45" s="378"/>
      <c r="EF45" s="378"/>
      <c r="EG45" s="378"/>
      <c r="EH45" s="378"/>
      <c r="EI45" s="378"/>
      <c r="EJ45" s="378"/>
      <c r="EK45" s="378"/>
      <c r="EL45" s="378"/>
      <c r="EM45" s="378"/>
      <c r="EN45" s="378"/>
      <c r="EO45" s="378"/>
      <c r="EP45" s="378"/>
      <c r="EQ45" s="378"/>
      <c r="ER45" s="378"/>
      <c r="ES45" s="378"/>
      <c r="ET45" s="378"/>
      <c r="EU45" s="378"/>
      <c r="EV45" s="378"/>
      <c r="EW45" s="378"/>
      <c r="EX45" s="378"/>
      <c r="EY45" s="378"/>
      <c r="EZ45" s="378"/>
      <c r="FA45" s="378"/>
      <c r="FB45" s="378"/>
      <c r="FC45" s="378"/>
      <c r="FD45" s="378"/>
      <c r="FE45" s="378"/>
      <c r="FF45" s="378"/>
      <c r="FG45" s="378"/>
      <c r="FH45" s="378"/>
      <c r="FI45" s="378"/>
      <c r="FJ45" s="378"/>
      <c r="FK45" s="378"/>
      <c r="FL45" s="378"/>
      <c r="FM45" s="378"/>
      <c r="FN45" s="378"/>
      <c r="FO45" s="378"/>
      <c r="FP45" s="378"/>
      <c r="FQ45" s="378"/>
      <c r="FR45" s="378"/>
      <c r="FS45" s="378"/>
      <c r="FT45" s="378"/>
      <c r="FU45" s="378"/>
      <c r="FV45" s="378"/>
      <c r="FW45" s="378"/>
      <c r="FX45" s="378"/>
      <c r="FY45" s="378"/>
      <c r="FZ45" s="378"/>
      <c r="GA45" s="378"/>
      <c r="GB45" s="378"/>
      <c r="GC45" s="378"/>
      <c r="GD45" s="378"/>
      <c r="GE45" s="378"/>
      <c r="GF45" s="378"/>
      <c r="GG45" s="378"/>
      <c r="GH45" s="378"/>
      <c r="GI45" s="378"/>
      <c r="GJ45" s="378"/>
      <c r="GK45" s="378"/>
      <c r="GL45" s="378"/>
      <c r="GM45" s="378"/>
      <c r="GN45" s="378"/>
      <c r="GO45" s="378"/>
      <c r="GP45" s="378"/>
      <c r="GQ45" s="378"/>
      <c r="GR45" s="378"/>
      <c r="GS45" s="378"/>
      <c r="GT45" s="378"/>
      <c r="GU45" s="378"/>
      <c r="GV45" s="378"/>
      <c r="GW45" s="378"/>
      <c r="GX45" s="378"/>
      <c r="GY45" s="378"/>
      <c r="GZ45" s="378"/>
      <c r="HA45" s="378"/>
      <c r="HB45" s="378"/>
      <c r="HC45" s="378"/>
      <c r="HD45" s="378"/>
      <c r="HE45" s="378"/>
      <c r="HF45" s="378"/>
      <c r="HG45" s="378"/>
      <c r="HH45" s="378"/>
      <c r="HI45" s="378"/>
      <c r="HJ45" s="378"/>
      <c r="HK45" s="378"/>
      <c r="HL45" s="378"/>
      <c r="HM45" s="378"/>
      <c r="HN45" s="378"/>
      <c r="HO45" s="378"/>
      <c r="HP45" s="378"/>
      <c r="HQ45" s="378"/>
      <c r="HR45" s="378"/>
      <c r="HS45" s="378"/>
      <c r="HT45" s="378"/>
      <c r="HU45" s="378"/>
      <c r="HV45" s="378"/>
      <c r="HW45" s="378"/>
      <c r="HX45" s="378"/>
      <c r="HY45" s="378"/>
      <c r="HZ45" s="378"/>
      <c r="IA45" s="378"/>
      <c r="IB45" s="378"/>
      <c r="IC45" s="378"/>
      <c r="ID45" s="378"/>
      <c r="IE45" s="378"/>
      <c r="IF45" s="378"/>
      <c r="IG45" s="378"/>
      <c r="IH45" s="378"/>
      <c r="II45" s="378"/>
      <c r="IJ45" s="378"/>
      <c r="IK45" s="378"/>
      <c r="IL45" s="378"/>
      <c r="IM45" s="378"/>
      <c r="IN45" s="378"/>
      <c r="IO45" s="378"/>
      <c r="IP45" s="378"/>
      <c r="IQ45" s="378"/>
    </row>
    <row r="46" s="58" customFormat="1" ht="24" customHeight="1" spans="1:251">
      <c r="A46" s="378"/>
      <c r="B46" s="378"/>
      <c r="C46" s="378"/>
      <c r="D46" s="381"/>
      <c r="E46" s="382"/>
      <c r="F46" s="382"/>
      <c r="G46" s="378"/>
      <c r="H46" s="378"/>
      <c r="I46" s="378"/>
      <c r="J46" s="378"/>
      <c r="K46" s="378"/>
      <c r="L46" s="378"/>
      <c r="M46" s="378"/>
      <c r="N46" s="378"/>
      <c r="O46" s="378"/>
      <c r="P46" s="378"/>
      <c r="Q46" s="378"/>
      <c r="R46" s="378"/>
      <c r="S46" s="378"/>
      <c r="T46" s="378"/>
      <c r="U46" s="378"/>
      <c r="V46" s="378"/>
      <c r="W46" s="378"/>
      <c r="X46" s="378"/>
      <c r="Y46" s="378"/>
      <c r="Z46" s="378"/>
      <c r="AA46" s="378"/>
      <c r="AB46" s="378"/>
      <c r="AC46" s="378"/>
      <c r="AD46" s="378"/>
      <c r="AE46" s="378"/>
      <c r="AF46" s="378"/>
      <c r="AG46" s="378"/>
      <c r="AH46" s="378"/>
      <c r="AI46" s="378"/>
      <c r="AJ46" s="378"/>
      <c r="AK46" s="378"/>
      <c r="AL46" s="378"/>
      <c r="AM46" s="378"/>
      <c r="AN46" s="378"/>
      <c r="AO46" s="378"/>
      <c r="AP46" s="378"/>
      <c r="AQ46" s="378"/>
      <c r="AR46" s="378"/>
      <c r="AS46" s="378"/>
      <c r="AT46" s="378"/>
      <c r="AU46" s="378"/>
      <c r="AV46" s="378"/>
      <c r="AW46" s="378"/>
      <c r="AX46" s="378"/>
      <c r="AY46" s="378"/>
      <c r="AZ46" s="378"/>
      <c r="BA46" s="378"/>
      <c r="BB46" s="378"/>
      <c r="BC46" s="378"/>
      <c r="BD46" s="378"/>
      <c r="BE46" s="378"/>
      <c r="BF46" s="378"/>
      <c r="BG46" s="378"/>
      <c r="BH46" s="378"/>
      <c r="BI46" s="378"/>
      <c r="BJ46" s="378"/>
      <c r="BK46" s="378"/>
      <c r="BL46" s="378"/>
      <c r="BM46" s="378"/>
      <c r="BN46" s="378"/>
      <c r="BO46" s="378"/>
      <c r="BP46" s="378"/>
      <c r="BQ46" s="378"/>
      <c r="BR46" s="378"/>
      <c r="BS46" s="378"/>
      <c r="BT46" s="378"/>
      <c r="BU46" s="378"/>
      <c r="BV46" s="378"/>
      <c r="BW46" s="378"/>
      <c r="BX46" s="378"/>
      <c r="BY46" s="378"/>
      <c r="BZ46" s="378"/>
      <c r="CA46" s="378"/>
      <c r="CB46" s="378"/>
      <c r="CC46" s="378"/>
      <c r="CD46" s="378"/>
      <c r="CE46" s="378"/>
      <c r="CF46" s="378"/>
      <c r="CG46" s="378"/>
      <c r="CH46" s="378"/>
      <c r="CI46" s="378"/>
      <c r="CJ46" s="378"/>
      <c r="CK46" s="378"/>
      <c r="CL46" s="378"/>
      <c r="CM46" s="378"/>
      <c r="CN46" s="378"/>
      <c r="CO46" s="378"/>
      <c r="CP46" s="378"/>
      <c r="CQ46" s="378"/>
      <c r="CR46" s="378"/>
      <c r="CS46" s="378"/>
      <c r="CT46" s="378"/>
      <c r="CU46" s="378"/>
      <c r="CV46" s="378"/>
      <c r="CW46" s="378"/>
      <c r="CX46" s="378"/>
      <c r="CY46" s="378"/>
      <c r="CZ46" s="378"/>
      <c r="DA46" s="378"/>
      <c r="DB46" s="378"/>
      <c r="DC46" s="378"/>
      <c r="DD46" s="378"/>
      <c r="DE46" s="378"/>
      <c r="DF46" s="378"/>
      <c r="DG46" s="378"/>
      <c r="DH46" s="378"/>
      <c r="DI46" s="378"/>
      <c r="DJ46" s="378"/>
      <c r="DK46" s="378"/>
      <c r="DL46" s="378"/>
      <c r="DM46" s="378"/>
      <c r="DN46" s="378"/>
      <c r="DO46" s="378"/>
      <c r="DP46" s="378"/>
      <c r="DQ46" s="378"/>
      <c r="DR46" s="378"/>
      <c r="DS46" s="378"/>
      <c r="DT46" s="378"/>
      <c r="DU46" s="378"/>
      <c r="DV46" s="378"/>
      <c r="DW46" s="378"/>
      <c r="DX46" s="378"/>
      <c r="DY46" s="378"/>
      <c r="DZ46" s="378"/>
      <c r="EA46" s="378"/>
      <c r="EB46" s="378"/>
      <c r="EC46" s="378"/>
      <c r="ED46" s="378"/>
      <c r="EE46" s="378"/>
      <c r="EF46" s="378"/>
      <c r="EG46" s="378"/>
      <c r="EH46" s="378"/>
      <c r="EI46" s="378"/>
      <c r="EJ46" s="378"/>
      <c r="EK46" s="378"/>
      <c r="EL46" s="378"/>
      <c r="EM46" s="378"/>
      <c r="EN46" s="378"/>
      <c r="EO46" s="378"/>
      <c r="EP46" s="378"/>
      <c r="EQ46" s="378"/>
      <c r="ER46" s="378"/>
      <c r="ES46" s="378"/>
      <c r="ET46" s="378"/>
      <c r="EU46" s="378"/>
      <c r="EV46" s="378"/>
      <c r="EW46" s="378"/>
      <c r="EX46" s="378"/>
      <c r="EY46" s="378"/>
      <c r="EZ46" s="378"/>
      <c r="FA46" s="378"/>
      <c r="FB46" s="378"/>
      <c r="FC46" s="378"/>
      <c r="FD46" s="378"/>
      <c r="FE46" s="378"/>
      <c r="FF46" s="378"/>
      <c r="FG46" s="378"/>
      <c r="FH46" s="378"/>
      <c r="FI46" s="378"/>
      <c r="FJ46" s="378"/>
      <c r="FK46" s="378"/>
      <c r="FL46" s="378"/>
      <c r="FM46" s="378"/>
      <c r="FN46" s="378"/>
      <c r="FO46" s="378"/>
      <c r="FP46" s="378"/>
      <c r="FQ46" s="378"/>
      <c r="FR46" s="378"/>
      <c r="FS46" s="378"/>
      <c r="FT46" s="378"/>
      <c r="FU46" s="378"/>
      <c r="FV46" s="378"/>
      <c r="FW46" s="378"/>
      <c r="FX46" s="378"/>
      <c r="FY46" s="378"/>
      <c r="FZ46" s="378"/>
      <c r="GA46" s="378"/>
      <c r="GB46" s="378"/>
      <c r="GC46" s="378"/>
      <c r="GD46" s="378"/>
      <c r="GE46" s="378"/>
      <c r="GF46" s="378"/>
      <c r="GG46" s="378"/>
      <c r="GH46" s="378"/>
      <c r="GI46" s="378"/>
      <c r="GJ46" s="378"/>
      <c r="GK46" s="378"/>
      <c r="GL46" s="378"/>
      <c r="GM46" s="378"/>
      <c r="GN46" s="378"/>
      <c r="GO46" s="378"/>
      <c r="GP46" s="378"/>
      <c r="GQ46" s="378"/>
      <c r="GR46" s="378"/>
      <c r="GS46" s="378"/>
      <c r="GT46" s="378"/>
      <c r="GU46" s="378"/>
      <c r="GV46" s="378"/>
      <c r="GW46" s="378"/>
      <c r="GX46" s="378"/>
      <c r="GY46" s="378"/>
      <c r="GZ46" s="378"/>
      <c r="HA46" s="378"/>
      <c r="HB46" s="378"/>
      <c r="HC46" s="378"/>
      <c r="HD46" s="378"/>
      <c r="HE46" s="378"/>
      <c r="HF46" s="378"/>
      <c r="HG46" s="378"/>
      <c r="HH46" s="378"/>
      <c r="HI46" s="378"/>
      <c r="HJ46" s="378"/>
      <c r="HK46" s="378"/>
      <c r="HL46" s="378"/>
      <c r="HM46" s="378"/>
      <c r="HN46" s="378"/>
      <c r="HO46" s="378"/>
      <c r="HP46" s="378"/>
      <c r="HQ46" s="378"/>
      <c r="HR46" s="378"/>
      <c r="HS46" s="378"/>
      <c r="HT46" s="378"/>
      <c r="HU46" s="378"/>
      <c r="HV46" s="378"/>
      <c r="HW46" s="378"/>
      <c r="HX46" s="378"/>
      <c r="HY46" s="378"/>
      <c r="HZ46" s="378"/>
      <c r="IA46" s="378"/>
      <c r="IB46" s="378"/>
      <c r="IC46" s="378"/>
      <c r="ID46" s="378"/>
      <c r="IE46" s="378"/>
      <c r="IF46" s="378"/>
      <c r="IG46" s="378"/>
      <c r="IH46" s="378"/>
      <c r="II46" s="378"/>
      <c r="IJ46" s="378"/>
      <c r="IK46" s="378"/>
      <c r="IL46" s="378"/>
      <c r="IM46" s="378"/>
      <c r="IN46" s="378"/>
      <c r="IO46" s="378"/>
      <c r="IP46" s="378"/>
      <c r="IQ46" s="378"/>
    </row>
    <row r="47" s="58" customFormat="1" ht="24" customHeight="1" spans="1:251">
      <c r="A47" s="378"/>
      <c r="B47" s="378"/>
      <c r="C47" s="378"/>
      <c r="D47" s="381"/>
      <c r="E47" s="382"/>
      <c r="F47" s="382"/>
      <c r="G47" s="378"/>
      <c r="H47" s="378"/>
      <c r="I47" s="378"/>
      <c r="J47" s="378"/>
      <c r="K47" s="378"/>
      <c r="L47" s="378"/>
      <c r="M47" s="378"/>
      <c r="N47" s="378"/>
      <c r="O47" s="378"/>
      <c r="P47" s="378"/>
      <c r="Q47" s="378"/>
      <c r="R47" s="378"/>
      <c r="S47" s="378"/>
      <c r="T47" s="378"/>
      <c r="U47" s="378"/>
      <c r="V47" s="378"/>
      <c r="W47" s="378"/>
      <c r="X47" s="378"/>
      <c r="Y47" s="378"/>
      <c r="Z47" s="378"/>
      <c r="AA47" s="378"/>
      <c r="AB47" s="378"/>
      <c r="AC47" s="378"/>
      <c r="AD47" s="378"/>
      <c r="AE47" s="378"/>
      <c r="AF47" s="378"/>
      <c r="AG47" s="378"/>
      <c r="AH47" s="378"/>
      <c r="AI47" s="378"/>
      <c r="AJ47" s="378"/>
      <c r="AK47" s="378"/>
      <c r="AL47" s="378"/>
      <c r="AM47" s="378"/>
      <c r="AN47" s="378"/>
      <c r="AO47" s="378"/>
      <c r="AP47" s="378"/>
      <c r="AQ47" s="378"/>
      <c r="AR47" s="378"/>
      <c r="AS47" s="378"/>
      <c r="AT47" s="378"/>
      <c r="AU47" s="378"/>
      <c r="AV47" s="378"/>
      <c r="AW47" s="378"/>
      <c r="AX47" s="378"/>
      <c r="AY47" s="378"/>
      <c r="AZ47" s="378"/>
      <c r="BA47" s="378"/>
      <c r="BB47" s="378"/>
      <c r="BC47" s="378"/>
      <c r="BD47" s="378"/>
      <c r="BE47" s="378"/>
      <c r="BF47" s="378"/>
      <c r="BG47" s="378"/>
      <c r="BH47" s="378"/>
      <c r="BI47" s="378"/>
      <c r="BJ47" s="378"/>
      <c r="BK47" s="378"/>
      <c r="BL47" s="378"/>
      <c r="BM47" s="378"/>
      <c r="BN47" s="378"/>
      <c r="BO47" s="378"/>
      <c r="BP47" s="378"/>
      <c r="BQ47" s="378"/>
      <c r="BR47" s="378"/>
      <c r="BS47" s="378"/>
      <c r="BT47" s="378"/>
      <c r="BU47" s="378"/>
      <c r="BV47" s="378"/>
      <c r="BW47" s="378"/>
      <c r="BX47" s="378"/>
      <c r="BY47" s="378"/>
      <c r="BZ47" s="378"/>
      <c r="CA47" s="378"/>
      <c r="CB47" s="378"/>
      <c r="CC47" s="378"/>
      <c r="CD47" s="378"/>
      <c r="CE47" s="378"/>
      <c r="CF47" s="378"/>
      <c r="CG47" s="378"/>
      <c r="CH47" s="378"/>
      <c r="CI47" s="378"/>
      <c r="CJ47" s="378"/>
      <c r="CK47" s="378"/>
      <c r="CL47" s="378"/>
      <c r="CM47" s="378"/>
      <c r="CN47" s="378"/>
      <c r="CO47" s="378"/>
      <c r="CP47" s="378"/>
      <c r="CQ47" s="378"/>
      <c r="CR47" s="378"/>
      <c r="CS47" s="378"/>
      <c r="CT47" s="378"/>
      <c r="CU47" s="378"/>
      <c r="CV47" s="378"/>
      <c r="CW47" s="378"/>
      <c r="CX47" s="378"/>
      <c r="CY47" s="378"/>
      <c r="CZ47" s="378"/>
      <c r="DA47" s="378"/>
      <c r="DB47" s="378"/>
      <c r="DC47" s="378"/>
      <c r="DD47" s="378"/>
      <c r="DE47" s="378"/>
      <c r="DF47" s="378"/>
      <c r="DG47" s="378"/>
      <c r="DH47" s="378"/>
      <c r="DI47" s="378"/>
      <c r="DJ47" s="378"/>
      <c r="DK47" s="378"/>
      <c r="DL47" s="378"/>
      <c r="DM47" s="378"/>
      <c r="DN47" s="378"/>
      <c r="DO47" s="378"/>
      <c r="DP47" s="378"/>
      <c r="DQ47" s="378"/>
      <c r="DR47" s="378"/>
      <c r="DS47" s="378"/>
      <c r="DT47" s="378"/>
      <c r="DU47" s="378"/>
      <c r="DV47" s="378"/>
      <c r="DW47" s="378"/>
      <c r="DX47" s="378"/>
      <c r="DY47" s="378"/>
      <c r="DZ47" s="378"/>
      <c r="EA47" s="378"/>
      <c r="EB47" s="378"/>
      <c r="EC47" s="378"/>
      <c r="ED47" s="378"/>
      <c r="EE47" s="378"/>
      <c r="EF47" s="378"/>
      <c r="EG47" s="378"/>
      <c r="EH47" s="378"/>
      <c r="EI47" s="378"/>
      <c r="EJ47" s="378"/>
      <c r="EK47" s="378"/>
      <c r="EL47" s="378"/>
      <c r="EM47" s="378"/>
      <c r="EN47" s="378"/>
      <c r="EO47" s="378"/>
      <c r="EP47" s="378"/>
      <c r="EQ47" s="378"/>
      <c r="ER47" s="378"/>
      <c r="ES47" s="378"/>
      <c r="ET47" s="378"/>
      <c r="EU47" s="378"/>
      <c r="EV47" s="378"/>
      <c r="EW47" s="378"/>
      <c r="EX47" s="378"/>
      <c r="EY47" s="378"/>
      <c r="EZ47" s="378"/>
      <c r="FA47" s="378"/>
      <c r="FB47" s="378"/>
      <c r="FC47" s="378"/>
      <c r="FD47" s="378"/>
      <c r="FE47" s="378"/>
      <c r="FF47" s="378"/>
      <c r="FG47" s="378"/>
      <c r="FH47" s="378"/>
      <c r="FI47" s="378"/>
      <c r="FJ47" s="378"/>
      <c r="FK47" s="378"/>
      <c r="FL47" s="378"/>
      <c r="FM47" s="378"/>
      <c r="FN47" s="378"/>
      <c r="FO47" s="378"/>
      <c r="FP47" s="378"/>
      <c r="FQ47" s="378"/>
      <c r="FR47" s="378"/>
      <c r="FS47" s="378"/>
      <c r="FT47" s="378"/>
      <c r="FU47" s="378"/>
      <c r="FV47" s="378"/>
      <c r="FW47" s="378"/>
      <c r="FX47" s="378"/>
      <c r="FY47" s="378"/>
      <c r="FZ47" s="378"/>
      <c r="GA47" s="378"/>
      <c r="GB47" s="378"/>
      <c r="GC47" s="378"/>
      <c r="GD47" s="378"/>
      <c r="GE47" s="378"/>
      <c r="GF47" s="378"/>
      <c r="GG47" s="378"/>
      <c r="GH47" s="378"/>
      <c r="GI47" s="378"/>
      <c r="GJ47" s="378"/>
      <c r="GK47" s="378"/>
      <c r="GL47" s="378"/>
      <c r="GM47" s="378"/>
      <c r="GN47" s="378"/>
      <c r="GO47" s="378"/>
      <c r="GP47" s="378"/>
      <c r="GQ47" s="378"/>
      <c r="GR47" s="378"/>
      <c r="GS47" s="378"/>
      <c r="GT47" s="378"/>
      <c r="GU47" s="378"/>
      <c r="GV47" s="378"/>
      <c r="GW47" s="378"/>
      <c r="GX47" s="378"/>
      <c r="GY47" s="378"/>
      <c r="GZ47" s="378"/>
      <c r="HA47" s="378"/>
      <c r="HB47" s="378"/>
      <c r="HC47" s="378"/>
      <c r="HD47" s="378"/>
      <c r="HE47" s="378"/>
      <c r="HF47" s="378"/>
      <c r="HG47" s="378"/>
      <c r="HH47" s="378"/>
      <c r="HI47" s="378"/>
      <c r="HJ47" s="378"/>
      <c r="HK47" s="378"/>
      <c r="HL47" s="378"/>
      <c r="HM47" s="378"/>
      <c r="HN47" s="378"/>
      <c r="HO47" s="378"/>
      <c r="HP47" s="378"/>
      <c r="HQ47" s="378"/>
      <c r="HR47" s="378"/>
      <c r="HS47" s="378"/>
      <c r="HT47" s="378"/>
      <c r="HU47" s="378"/>
      <c r="HV47" s="378"/>
      <c r="HW47" s="378"/>
      <c r="HX47" s="378"/>
      <c r="HY47" s="378"/>
      <c r="HZ47" s="378"/>
      <c r="IA47" s="378"/>
      <c r="IB47" s="378"/>
      <c r="IC47" s="378"/>
      <c r="ID47" s="378"/>
      <c r="IE47" s="378"/>
      <c r="IF47" s="378"/>
      <c r="IG47" s="378"/>
      <c r="IH47" s="378"/>
      <c r="II47" s="378"/>
      <c r="IJ47" s="378"/>
      <c r="IK47" s="378"/>
      <c r="IL47" s="378"/>
      <c r="IM47" s="378"/>
      <c r="IN47" s="378"/>
      <c r="IO47" s="378"/>
      <c r="IP47" s="378"/>
      <c r="IQ47" s="378"/>
    </row>
    <row r="48" s="58" customFormat="1" ht="24" customHeight="1" spans="1:251">
      <c r="A48" s="378"/>
      <c r="B48" s="378"/>
      <c r="C48" s="378"/>
      <c r="D48" s="381"/>
      <c r="E48" s="382"/>
      <c r="F48" s="382"/>
      <c r="G48" s="378"/>
      <c r="H48" s="378"/>
      <c r="I48" s="378"/>
      <c r="J48" s="378"/>
      <c r="K48" s="378"/>
      <c r="L48" s="378"/>
      <c r="M48" s="378"/>
      <c r="N48" s="378"/>
      <c r="O48" s="378"/>
      <c r="P48" s="378"/>
      <c r="Q48" s="378"/>
      <c r="R48" s="378"/>
      <c r="S48" s="378"/>
      <c r="T48" s="378"/>
      <c r="U48" s="378"/>
      <c r="V48" s="378"/>
      <c r="W48" s="378"/>
      <c r="X48" s="378"/>
      <c r="Y48" s="378"/>
      <c r="Z48" s="378"/>
      <c r="AA48" s="378"/>
      <c r="AB48" s="378"/>
      <c r="AC48" s="378"/>
      <c r="AD48" s="378"/>
      <c r="AE48" s="378"/>
      <c r="AF48" s="378"/>
      <c r="AG48" s="378"/>
      <c r="AH48" s="378"/>
      <c r="AI48" s="378"/>
      <c r="AJ48" s="378"/>
      <c r="AK48" s="378"/>
      <c r="AL48" s="378"/>
      <c r="AM48" s="378"/>
      <c r="AN48" s="378"/>
      <c r="AO48" s="378"/>
      <c r="AP48" s="378"/>
      <c r="AQ48" s="378"/>
      <c r="AR48" s="378"/>
      <c r="AS48" s="378"/>
      <c r="AT48" s="378"/>
      <c r="AU48" s="378"/>
      <c r="AV48" s="378"/>
      <c r="AW48" s="378"/>
      <c r="AX48" s="378"/>
      <c r="AY48" s="378"/>
      <c r="AZ48" s="378"/>
      <c r="BA48" s="378"/>
      <c r="BB48" s="378"/>
      <c r="BC48" s="378"/>
      <c r="BD48" s="378"/>
      <c r="BE48" s="378"/>
      <c r="BF48" s="378"/>
      <c r="BG48" s="378"/>
      <c r="BH48" s="378"/>
      <c r="BI48" s="378"/>
      <c r="BJ48" s="378"/>
      <c r="BK48" s="378"/>
      <c r="BL48" s="378"/>
      <c r="BM48" s="378"/>
      <c r="BN48" s="378"/>
      <c r="BO48" s="378"/>
      <c r="BP48" s="378"/>
      <c r="BQ48" s="378"/>
      <c r="BR48" s="378"/>
      <c r="BS48" s="378"/>
      <c r="BT48" s="378"/>
      <c r="BU48" s="378"/>
      <c r="BV48" s="378"/>
      <c r="BW48" s="378"/>
      <c r="BX48" s="378"/>
      <c r="BY48" s="378"/>
      <c r="BZ48" s="378"/>
      <c r="CA48" s="378"/>
      <c r="CB48" s="378"/>
      <c r="CC48" s="378"/>
      <c r="CD48" s="378"/>
      <c r="CE48" s="378"/>
      <c r="CF48" s="378"/>
      <c r="CG48" s="378"/>
      <c r="CH48" s="378"/>
      <c r="CI48" s="378"/>
      <c r="CJ48" s="378"/>
      <c r="CK48" s="378"/>
      <c r="CL48" s="378"/>
      <c r="CM48" s="378"/>
      <c r="CN48" s="378"/>
      <c r="CO48" s="378"/>
      <c r="CP48" s="378"/>
      <c r="CQ48" s="378"/>
      <c r="CR48" s="378"/>
      <c r="CS48" s="378"/>
      <c r="CT48" s="378"/>
      <c r="CU48" s="378"/>
      <c r="CV48" s="378"/>
      <c r="CW48" s="378"/>
      <c r="CX48" s="378"/>
      <c r="CY48" s="378"/>
      <c r="CZ48" s="378"/>
      <c r="DA48" s="378"/>
      <c r="DB48" s="378"/>
      <c r="DC48" s="378"/>
      <c r="DD48" s="378"/>
      <c r="DE48" s="378"/>
      <c r="DF48" s="378"/>
      <c r="DG48" s="378"/>
      <c r="DH48" s="378"/>
      <c r="DI48" s="378"/>
      <c r="DJ48" s="378"/>
      <c r="DK48" s="378"/>
      <c r="DL48" s="378"/>
      <c r="DM48" s="378"/>
      <c r="DN48" s="378"/>
      <c r="DO48" s="378"/>
      <c r="DP48" s="378"/>
      <c r="DQ48" s="378"/>
      <c r="DR48" s="378"/>
      <c r="DS48" s="378"/>
      <c r="DT48" s="378"/>
      <c r="DU48" s="378"/>
      <c r="DV48" s="378"/>
      <c r="DW48" s="378"/>
      <c r="DX48" s="378"/>
      <c r="DY48" s="378"/>
      <c r="DZ48" s="378"/>
      <c r="EA48" s="378"/>
      <c r="EB48" s="378"/>
      <c r="EC48" s="378"/>
      <c r="ED48" s="378"/>
      <c r="EE48" s="378"/>
      <c r="EF48" s="378"/>
      <c r="EG48" s="378"/>
      <c r="EH48" s="378"/>
      <c r="EI48" s="378"/>
      <c r="EJ48" s="378"/>
      <c r="EK48" s="378"/>
      <c r="EL48" s="378"/>
      <c r="EM48" s="378"/>
      <c r="EN48" s="378"/>
      <c r="EO48" s="378"/>
      <c r="EP48" s="378"/>
      <c r="EQ48" s="378"/>
      <c r="ER48" s="378"/>
      <c r="ES48" s="378"/>
      <c r="ET48" s="378"/>
      <c r="EU48" s="378"/>
      <c r="EV48" s="378"/>
      <c r="EW48" s="378"/>
      <c r="EX48" s="378"/>
      <c r="EY48" s="378"/>
      <c r="EZ48" s="378"/>
      <c r="FA48" s="378"/>
      <c r="FB48" s="378"/>
      <c r="FC48" s="378"/>
      <c r="FD48" s="378"/>
      <c r="FE48" s="378"/>
      <c r="FF48" s="378"/>
      <c r="FG48" s="378"/>
      <c r="FH48" s="378"/>
      <c r="FI48" s="378"/>
      <c r="FJ48" s="378"/>
      <c r="FK48" s="378"/>
      <c r="FL48" s="378"/>
      <c r="FM48" s="378"/>
      <c r="FN48" s="378"/>
      <c r="FO48" s="378"/>
      <c r="FP48" s="378"/>
      <c r="FQ48" s="378"/>
      <c r="FR48" s="378"/>
      <c r="FS48" s="378"/>
      <c r="FT48" s="378"/>
      <c r="FU48" s="378"/>
      <c r="FV48" s="378"/>
      <c r="FW48" s="378"/>
      <c r="FX48" s="378"/>
      <c r="FY48" s="378"/>
      <c r="FZ48" s="378"/>
      <c r="GA48" s="378"/>
      <c r="GB48" s="378"/>
      <c r="GC48" s="378"/>
      <c r="GD48" s="378"/>
      <c r="GE48" s="378"/>
      <c r="GF48" s="378"/>
      <c r="GG48" s="378"/>
      <c r="GH48" s="378"/>
      <c r="GI48" s="378"/>
      <c r="GJ48" s="378"/>
      <c r="GK48" s="378"/>
      <c r="GL48" s="378"/>
      <c r="GM48" s="378"/>
      <c r="GN48" s="378"/>
      <c r="GO48" s="378"/>
      <c r="GP48" s="378"/>
      <c r="GQ48" s="378"/>
      <c r="GR48" s="378"/>
      <c r="GS48" s="378"/>
      <c r="GT48" s="378"/>
      <c r="GU48" s="378"/>
      <c r="GV48" s="378"/>
      <c r="GW48" s="378"/>
      <c r="GX48" s="378"/>
      <c r="GY48" s="378"/>
      <c r="GZ48" s="378"/>
      <c r="HA48" s="378"/>
      <c r="HB48" s="378"/>
      <c r="HC48" s="378"/>
      <c r="HD48" s="378"/>
      <c r="HE48" s="378"/>
      <c r="HF48" s="378"/>
      <c r="HG48" s="378"/>
      <c r="HH48" s="378"/>
      <c r="HI48" s="378"/>
      <c r="HJ48" s="378"/>
      <c r="HK48" s="378"/>
      <c r="HL48" s="378"/>
      <c r="HM48" s="378"/>
      <c r="HN48" s="378"/>
      <c r="HO48" s="378"/>
      <c r="HP48" s="378"/>
      <c r="HQ48" s="378"/>
      <c r="HR48" s="378"/>
      <c r="HS48" s="378"/>
      <c r="HT48" s="378"/>
      <c r="HU48" s="378"/>
      <c r="HV48" s="378"/>
      <c r="HW48" s="378"/>
      <c r="HX48" s="378"/>
      <c r="HY48" s="378"/>
      <c r="HZ48" s="378"/>
      <c r="IA48" s="378"/>
      <c r="IB48" s="378"/>
      <c r="IC48" s="378"/>
      <c r="ID48" s="378"/>
      <c r="IE48" s="378"/>
      <c r="IF48" s="378"/>
      <c r="IG48" s="378"/>
      <c r="IH48" s="378"/>
      <c r="II48" s="378"/>
      <c r="IJ48" s="378"/>
      <c r="IK48" s="378"/>
      <c r="IL48" s="378"/>
      <c r="IM48" s="378"/>
      <c r="IN48" s="378"/>
      <c r="IO48" s="378"/>
      <c r="IP48" s="378"/>
      <c r="IQ48" s="378"/>
    </row>
    <row r="49" s="58" customFormat="1" ht="24" customHeight="1" spans="1:251">
      <c r="A49" s="378"/>
      <c r="B49" s="378"/>
      <c r="C49" s="378"/>
      <c r="D49" s="381"/>
      <c r="E49" s="382"/>
      <c r="F49" s="382"/>
      <c r="G49" s="378"/>
      <c r="H49" s="378"/>
      <c r="I49" s="378"/>
      <c r="J49" s="378"/>
      <c r="K49" s="378"/>
      <c r="L49" s="378"/>
      <c r="M49" s="378"/>
      <c r="N49" s="378"/>
      <c r="O49" s="378"/>
      <c r="P49" s="378"/>
      <c r="Q49" s="378"/>
      <c r="R49" s="378"/>
      <c r="S49" s="378"/>
      <c r="T49" s="378"/>
      <c r="U49" s="378"/>
      <c r="V49" s="378"/>
      <c r="W49" s="378"/>
      <c r="X49" s="378"/>
      <c r="Y49" s="378"/>
      <c r="Z49" s="378"/>
      <c r="AA49" s="378"/>
      <c r="AB49" s="378"/>
      <c r="AC49" s="378"/>
      <c r="AD49" s="378"/>
      <c r="AE49" s="378"/>
      <c r="AF49" s="378"/>
      <c r="AG49" s="378"/>
      <c r="AH49" s="378"/>
      <c r="AI49" s="378"/>
      <c r="AJ49" s="378"/>
      <c r="AK49" s="378"/>
      <c r="AL49" s="378"/>
      <c r="AM49" s="378"/>
      <c r="AN49" s="378"/>
      <c r="AO49" s="378"/>
      <c r="AP49" s="378"/>
      <c r="AQ49" s="378"/>
      <c r="AR49" s="378"/>
      <c r="AS49" s="378"/>
      <c r="AT49" s="378"/>
      <c r="AU49" s="378"/>
      <c r="AV49" s="378"/>
      <c r="AW49" s="378"/>
      <c r="AX49" s="378"/>
      <c r="AY49" s="378"/>
      <c r="AZ49" s="378"/>
      <c r="BA49" s="378"/>
      <c r="BB49" s="378"/>
      <c r="BC49" s="378"/>
      <c r="BD49" s="378"/>
      <c r="BE49" s="378"/>
      <c r="BF49" s="378"/>
      <c r="BG49" s="378"/>
      <c r="BH49" s="378"/>
      <c r="BI49" s="378"/>
      <c r="BJ49" s="378"/>
      <c r="BK49" s="378"/>
      <c r="BL49" s="378"/>
      <c r="BM49" s="378"/>
      <c r="BN49" s="378"/>
      <c r="BO49" s="378"/>
      <c r="BP49" s="378"/>
      <c r="BQ49" s="378"/>
      <c r="BR49" s="378"/>
      <c r="BS49" s="378"/>
      <c r="BT49" s="378"/>
      <c r="BU49" s="378"/>
      <c r="BV49" s="378"/>
      <c r="BW49" s="378"/>
      <c r="BX49" s="378"/>
      <c r="BY49" s="378"/>
      <c r="BZ49" s="378"/>
      <c r="CA49" s="378"/>
      <c r="CB49" s="378"/>
      <c r="CC49" s="378"/>
      <c r="CD49" s="378"/>
      <c r="CE49" s="378"/>
      <c r="CF49" s="378"/>
      <c r="CG49" s="378"/>
      <c r="CH49" s="378"/>
      <c r="CI49" s="378"/>
      <c r="CJ49" s="378"/>
      <c r="CK49" s="378"/>
      <c r="CL49" s="378"/>
      <c r="CM49" s="378"/>
      <c r="CN49" s="378"/>
      <c r="CO49" s="378"/>
      <c r="CP49" s="378"/>
      <c r="CQ49" s="378"/>
      <c r="CR49" s="378"/>
      <c r="CS49" s="378"/>
      <c r="CT49" s="378"/>
      <c r="CU49" s="378"/>
      <c r="CV49" s="378"/>
      <c r="CW49" s="378"/>
      <c r="CX49" s="378"/>
      <c r="CY49" s="378"/>
      <c r="CZ49" s="378"/>
      <c r="DA49" s="378"/>
      <c r="DB49" s="378"/>
      <c r="DC49" s="378"/>
      <c r="DD49" s="378"/>
      <c r="DE49" s="378"/>
      <c r="DF49" s="378"/>
      <c r="DG49" s="378"/>
      <c r="DH49" s="378"/>
      <c r="DI49" s="378"/>
      <c r="DJ49" s="378"/>
      <c r="DK49" s="378"/>
      <c r="DL49" s="378"/>
      <c r="DM49" s="378"/>
      <c r="DN49" s="378"/>
      <c r="DO49" s="378"/>
      <c r="DP49" s="378"/>
      <c r="DQ49" s="378"/>
      <c r="DR49" s="378"/>
      <c r="DS49" s="378"/>
      <c r="DT49" s="378"/>
      <c r="DU49" s="378"/>
      <c r="DV49" s="378"/>
      <c r="DW49" s="378"/>
      <c r="DX49" s="378"/>
      <c r="DY49" s="378"/>
      <c r="DZ49" s="378"/>
      <c r="EA49" s="378"/>
      <c r="EB49" s="378"/>
      <c r="EC49" s="378"/>
      <c r="ED49" s="378"/>
      <c r="EE49" s="378"/>
      <c r="EF49" s="378"/>
      <c r="EG49" s="378"/>
      <c r="EH49" s="378"/>
      <c r="EI49" s="378"/>
      <c r="EJ49" s="378"/>
      <c r="EK49" s="378"/>
      <c r="EL49" s="378"/>
      <c r="EM49" s="378"/>
      <c r="EN49" s="378"/>
      <c r="EO49" s="378"/>
      <c r="EP49" s="378"/>
      <c r="EQ49" s="378"/>
      <c r="ER49" s="378"/>
      <c r="ES49" s="378"/>
      <c r="ET49" s="378"/>
      <c r="EU49" s="378"/>
      <c r="EV49" s="378"/>
      <c r="EW49" s="378"/>
      <c r="EX49" s="378"/>
      <c r="EY49" s="378"/>
      <c r="EZ49" s="378"/>
      <c r="FA49" s="378"/>
      <c r="FB49" s="378"/>
      <c r="FC49" s="378"/>
      <c r="FD49" s="378"/>
      <c r="FE49" s="378"/>
      <c r="FF49" s="378"/>
      <c r="FG49" s="378"/>
      <c r="FH49" s="378"/>
      <c r="FI49" s="378"/>
      <c r="FJ49" s="378"/>
      <c r="FK49" s="378"/>
      <c r="FL49" s="378"/>
      <c r="FM49" s="378"/>
      <c r="FN49" s="378"/>
      <c r="FO49" s="378"/>
      <c r="FP49" s="378"/>
      <c r="FQ49" s="378"/>
      <c r="FR49" s="378"/>
      <c r="FS49" s="378"/>
      <c r="FT49" s="378"/>
      <c r="FU49" s="378"/>
      <c r="FV49" s="378"/>
      <c r="FW49" s="378"/>
      <c r="FX49" s="378"/>
      <c r="FY49" s="378"/>
      <c r="FZ49" s="378"/>
      <c r="GA49" s="378"/>
      <c r="GB49" s="378"/>
      <c r="GC49" s="378"/>
      <c r="GD49" s="378"/>
      <c r="GE49" s="378"/>
      <c r="GF49" s="378"/>
      <c r="GG49" s="378"/>
      <c r="GH49" s="378"/>
      <c r="GI49" s="378"/>
      <c r="GJ49" s="378"/>
      <c r="GK49" s="378"/>
      <c r="GL49" s="378"/>
      <c r="GM49" s="378"/>
      <c r="GN49" s="378"/>
      <c r="GO49" s="378"/>
      <c r="GP49" s="378"/>
      <c r="GQ49" s="378"/>
      <c r="GR49" s="378"/>
      <c r="GS49" s="378"/>
      <c r="GT49" s="378"/>
      <c r="GU49" s="378"/>
      <c r="GV49" s="378"/>
      <c r="GW49" s="378"/>
      <c r="GX49" s="378"/>
      <c r="GY49" s="378"/>
      <c r="GZ49" s="378"/>
      <c r="HA49" s="378"/>
      <c r="HB49" s="378"/>
      <c r="HC49" s="378"/>
      <c r="HD49" s="378"/>
      <c r="HE49" s="378"/>
      <c r="HF49" s="378"/>
      <c r="HG49" s="378"/>
      <c r="HH49" s="378"/>
      <c r="HI49" s="378"/>
      <c r="HJ49" s="378"/>
      <c r="HK49" s="378"/>
      <c r="HL49" s="378"/>
      <c r="HM49" s="378"/>
      <c r="HN49" s="378"/>
      <c r="HO49" s="378"/>
      <c r="HP49" s="378"/>
      <c r="HQ49" s="378"/>
      <c r="HR49" s="378"/>
      <c r="HS49" s="378"/>
      <c r="HT49" s="378"/>
      <c r="HU49" s="378"/>
      <c r="HV49" s="378"/>
      <c r="HW49" s="378"/>
      <c r="HX49" s="378"/>
      <c r="HY49" s="378"/>
      <c r="HZ49" s="378"/>
      <c r="IA49" s="378"/>
      <c r="IB49" s="378"/>
      <c r="IC49" s="378"/>
      <c r="ID49" s="378"/>
      <c r="IE49" s="378"/>
      <c r="IF49" s="378"/>
      <c r="IG49" s="378"/>
      <c r="IH49" s="378"/>
      <c r="II49" s="378"/>
      <c r="IJ49" s="378"/>
      <c r="IK49" s="378"/>
      <c r="IL49" s="378"/>
      <c r="IM49" s="378"/>
      <c r="IN49" s="378"/>
      <c r="IO49" s="378"/>
      <c r="IP49" s="378"/>
      <c r="IQ49" s="378"/>
    </row>
    <row r="50" s="58" customFormat="1" ht="24" customHeight="1" spans="1:251">
      <c r="A50" s="378"/>
      <c r="B50" s="378"/>
      <c r="C50" s="378"/>
      <c r="D50" s="381"/>
      <c r="E50" s="382"/>
      <c r="F50" s="382"/>
      <c r="G50" s="378"/>
      <c r="H50" s="378"/>
      <c r="I50" s="378"/>
      <c r="J50" s="378"/>
      <c r="K50" s="378"/>
      <c r="L50" s="378"/>
      <c r="M50" s="378"/>
      <c r="N50" s="378"/>
      <c r="O50" s="378"/>
      <c r="P50" s="378"/>
      <c r="Q50" s="378"/>
      <c r="R50" s="378"/>
      <c r="S50" s="378"/>
      <c r="T50" s="378"/>
      <c r="U50" s="378"/>
      <c r="V50" s="378"/>
      <c r="W50" s="378"/>
      <c r="X50" s="378"/>
      <c r="Y50" s="378"/>
      <c r="Z50" s="378"/>
      <c r="AA50" s="378"/>
      <c r="AB50" s="378"/>
      <c r="AC50" s="378"/>
      <c r="AD50" s="378"/>
      <c r="AE50" s="378"/>
      <c r="AF50" s="378"/>
      <c r="AG50" s="378"/>
      <c r="AH50" s="378"/>
      <c r="AI50" s="378"/>
      <c r="AJ50" s="378"/>
      <c r="AK50" s="378"/>
      <c r="AL50" s="378"/>
      <c r="AM50" s="378"/>
      <c r="AN50" s="378"/>
      <c r="AO50" s="378"/>
      <c r="AP50" s="378"/>
      <c r="AQ50" s="378"/>
      <c r="AR50" s="378"/>
      <c r="AS50" s="378"/>
      <c r="AT50" s="378"/>
      <c r="AU50" s="378"/>
      <c r="AV50" s="378"/>
      <c r="AW50" s="378"/>
      <c r="AX50" s="378"/>
      <c r="AY50" s="378"/>
      <c r="AZ50" s="378"/>
      <c r="BA50" s="378"/>
      <c r="BB50" s="378"/>
      <c r="BC50" s="378"/>
      <c r="BD50" s="378"/>
      <c r="BE50" s="378"/>
      <c r="BF50" s="378"/>
      <c r="BG50" s="378"/>
      <c r="BH50" s="378"/>
      <c r="BI50" s="378"/>
      <c r="BJ50" s="378"/>
      <c r="BK50" s="378"/>
      <c r="BL50" s="378"/>
      <c r="BM50" s="378"/>
      <c r="BN50" s="378"/>
      <c r="BO50" s="378"/>
      <c r="BP50" s="378"/>
      <c r="BQ50" s="378"/>
      <c r="BR50" s="378"/>
      <c r="BS50" s="378"/>
      <c r="BT50" s="378"/>
      <c r="BU50" s="378"/>
      <c r="BV50" s="378"/>
      <c r="BW50" s="378"/>
      <c r="BX50" s="378"/>
      <c r="BY50" s="378"/>
      <c r="BZ50" s="378"/>
      <c r="CA50" s="378"/>
      <c r="CB50" s="378"/>
      <c r="CC50" s="378"/>
      <c r="CD50" s="378"/>
      <c r="CE50" s="378"/>
      <c r="CF50" s="378"/>
      <c r="CG50" s="378"/>
      <c r="CH50" s="378"/>
      <c r="CI50" s="378"/>
      <c r="CJ50" s="378"/>
      <c r="CK50" s="378"/>
      <c r="CL50" s="378"/>
      <c r="CM50" s="378"/>
      <c r="CN50" s="378"/>
      <c r="CO50" s="378"/>
      <c r="CP50" s="378"/>
      <c r="CQ50" s="378"/>
      <c r="CR50" s="378"/>
      <c r="CS50" s="378"/>
      <c r="CT50" s="378"/>
      <c r="CU50" s="378"/>
      <c r="CV50" s="378"/>
      <c r="CW50" s="378"/>
      <c r="CX50" s="378"/>
      <c r="CY50" s="378"/>
      <c r="CZ50" s="378"/>
      <c r="DA50" s="378"/>
      <c r="DB50" s="378"/>
      <c r="DC50" s="378"/>
      <c r="DD50" s="378"/>
      <c r="DE50" s="378"/>
      <c r="DF50" s="378"/>
      <c r="DG50" s="378"/>
      <c r="DH50" s="378"/>
      <c r="DI50" s="378"/>
      <c r="DJ50" s="378"/>
      <c r="DK50" s="378"/>
      <c r="DL50" s="378"/>
      <c r="DM50" s="378"/>
      <c r="DN50" s="378"/>
      <c r="DO50" s="378"/>
      <c r="DP50" s="378"/>
      <c r="DQ50" s="378"/>
      <c r="DR50" s="378"/>
      <c r="DS50" s="378"/>
      <c r="DT50" s="378"/>
      <c r="DU50" s="378"/>
      <c r="DV50" s="378"/>
      <c r="DW50" s="378"/>
      <c r="DX50" s="378"/>
      <c r="DY50" s="378"/>
      <c r="DZ50" s="378"/>
      <c r="EA50" s="378"/>
      <c r="EB50" s="378"/>
      <c r="EC50" s="378"/>
      <c r="ED50" s="378"/>
      <c r="EE50" s="378"/>
      <c r="EF50" s="378"/>
      <c r="EG50" s="378"/>
      <c r="EH50" s="378"/>
      <c r="EI50" s="378"/>
      <c r="EJ50" s="378"/>
      <c r="EK50" s="378"/>
      <c r="EL50" s="378"/>
      <c r="EM50" s="378"/>
      <c r="EN50" s="378"/>
      <c r="EO50" s="378"/>
      <c r="EP50" s="378"/>
      <c r="EQ50" s="378"/>
      <c r="ER50" s="378"/>
      <c r="ES50" s="378"/>
      <c r="ET50" s="378"/>
      <c r="EU50" s="378"/>
      <c r="EV50" s="378"/>
      <c r="EW50" s="378"/>
      <c r="EX50" s="378"/>
      <c r="EY50" s="378"/>
      <c r="EZ50" s="378"/>
      <c r="FA50" s="378"/>
      <c r="FB50" s="378"/>
      <c r="FC50" s="378"/>
      <c r="FD50" s="378"/>
      <c r="FE50" s="378"/>
      <c r="FF50" s="378"/>
      <c r="FG50" s="378"/>
      <c r="FH50" s="378"/>
      <c r="FI50" s="378"/>
      <c r="FJ50" s="378"/>
      <c r="FK50" s="378"/>
      <c r="FL50" s="378"/>
      <c r="FM50" s="378"/>
      <c r="FN50" s="378"/>
      <c r="FO50" s="378"/>
      <c r="FP50" s="378"/>
      <c r="FQ50" s="378"/>
      <c r="FR50" s="378"/>
      <c r="FS50" s="378"/>
      <c r="FT50" s="378"/>
      <c r="FU50" s="378"/>
      <c r="FV50" s="378"/>
      <c r="FW50" s="378"/>
      <c r="FX50" s="378"/>
      <c r="FY50" s="378"/>
      <c r="FZ50" s="378"/>
      <c r="GA50" s="378"/>
      <c r="GB50" s="378"/>
      <c r="GC50" s="378"/>
      <c r="GD50" s="378"/>
      <c r="GE50" s="378"/>
      <c r="GF50" s="378"/>
      <c r="GG50" s="378"/>
      <c r="GH50" s="378"/>
      <c r="GI50" s="378"/>
      <c r="GJ50" s="378"/>
      <c r="GK50" s="378"/>
      <c r="GL50" s="378"/>
      <c r="GM50" s="378"/>
      <c r="GN50" s="378"/>
      <c r="GO50" s="378"/>
      <c r="GP50" s="378"/>
      <c r="GQ50" s="378"/>
      <c r="GR50" s="378"/>
      <c r="GS50" s="378"/>
      <c r="GT50" s="378"/>
      <c r="GU50" s="378"/>
      <c r="GV50" s="378"/>
      <c r="GW50" s="378"/>
      <c r="GX50" s="378"/>
      <c r="GY50" s="378"/>
      <c r="GZ50" s="378"/>
      <c r="HA50" s="378"/>
      <c r="HB50" s="378"/>
      <c r="HC50" s="378"/>
      <c r="HD50" s="378"/>
      <c r="HE50" s="378"/>
      <c r="HF50" s="378"/>
      <c r="HG50" s="378"/>
      <c r="HH50" s="378"/>
      <c r="HI50" s="378"/>
      <c r="HJ50" s="378"/>
      <c r="HK50" s="378"/>
      <c r="HL50" s="378"/>
      <c r="HM50" s="378"/>
      <c r="HN50" s="378"/>
      <c r="HO50" s="378"/>
      <c r="HP50" s="378"/>
      <c r="HQ50" s="378"/>
      <c r="HR50" s="378"/>
      <c r="HS50" s="378"/>
      <c r="HT50" s="378"/>
      <c r="HU50" s="378"/>
      <c r="HV50" s="378"/>
      <c r="HW50" s="378"/>
      <c r="HX50" s="378"/>
      <c r="HY50" s="378"/>
      <c r="HZ50" s="378"/>
      <c r="IA50" s="378"/>
      <c r="IB50" s="378"/>
      <c r="IC50" s="378"/>
      <c r="ID50" s="378"/>
      <c r="IE50" s="378"/>
      <c r="IF50" s="378"/>
      <c r="IG50" s="378"/>
      <c r="IH50" s="378"/>
      <c r="II50" s="378"/>
      <c r="IJ50" s="378"/>
      <c r="IK50" s="378"/>
      <c r="IL50" s="378"/>
      <c r="IM50" s="378"/>
      <c r="IN50" s="378"/>
      <c r="IO50" s="378"/>
      <c r="IP50" s="378"/>
      <c r="IQ50" s="378"/>
    </row>
    <row r="51" s="58" customFormat="1" ht="24" customHeight="1" spans="1:251">
      <c r="A51" s="378"/>
      <c r="B51" s="378"/>
      <c r="C51" s="378"/>
      <c r="D51" s="381"/>
      <c r="E51" s="382"/>
      <c r="F51" s="382"/>
      <c r="G51" s="378"/>
      <c r="H51" s="378"/>
      <c r="I51" s="378"/>
      <c r="J51" s="378"/>
      <c r="K51" s="378"/>
      <c r="L51" s="378"/>
      <c r="M51" s="378"/>
      <c r="N51" s="378"/>
      <c r="O51" s="378"/>
      <c r="P51" s="378"/>
      <c r="Q51" s="378"/>
      <c r="R51" s="378"/>
      <c r="S51" s="378"/>
      <c r="T51" s="378"/>
      <c r="U51" s="378"/>
      <c r="V51" s="378"/>
      <c r="W51" s="378"/>
      <c r="X51" s="378"/>
      <c r="Y51" s="378"/>
      <c r="Z51" s="378"/>
      <c r="AA51" s="378"/>
      <c r="AB51" s="378"/>
      <c r="AC51" s="378"/>
      <c r="AD51" s="378"/>
      <c r="AE51" s="378"/>
      <c r="AF51" s="378"/>
      <c r="AG51" s="378"/>
      <c r="AH51" s="378"/>
      <c r="AI51" s="378"/>
      <c r="AJ51" s="378"/>
      <c r="AK51" s="378"/>
      <c r="AL51" s="378"/>
      <c r="AM51" s="378"/>
      <c r="AN51" s="378"/>
      <c r="AO51" s="378"/>
      <c r="AP51" s="378"/>
      <c r="AQ51" s="378"/>
      <c r="AR51" s="378"/>
      <c r="AS51" s="378"/>
      <c r="AT51" s="378"/>
      <c r="AU51" s="378"/>
      <c r="AV51" s="378"/>
      <c r="AW51" s="378"/>
      <c r="AX51" s="378"/>
      <c r="AY51" s="378"/>
      <c r="AZ51" s="378"/>
      <c r="BA51" s="378"/>
      <c r="BB51" s="378"/>
      <c r="BC51" s="378"/>
      <c r="BD51" s="378"/>
      <c r="BE51" s="378"/>
      <c r="BF51" s="378"/>
      <c r="BG51" s="378"/>
      <c r="BH51" s="378"/>
      <c r="BI51" s="378"/>
      <c r="BJ51" s="378"/>
      <c r="BK51" s="378"/>
      <c r="BL51" s="378"/>
      <c r="BM51" s="378"/>
      <c r="BN51" s="378"/>
      <c r="BO51" s="378"/>
      <c r="BP51" s="378"/>
      <c r="BQ51" s="378"/>
      <c r="BR51" s="378"/>
      <c r="BS51" s="378"/>
      <c r="BT51" s="378"/>
      <c r="BU51" s="378"/>
      <c r="BV51" s="378"/>
      <c r="BW51" s="378"/>
      <c r="BX51" s="378"/>
      <c r="BY51" s="378"/>
      <c r="BZ51" s="378"/>
      <c r="CA51" s="378"/>
      <c r="CB51" s="378"/>
      <c r="CC51" s="378"/>
      <c r="CD51" s="378"/>
      <c r="CE51" s="378"/>
      <c r="CF51" s="378"/>
      <c r="CG51" s="378"/>
      <c r="CH51" s="378"/>
      <c r="CI51" s="378"/>
      <c r="CJ51" s="378"/>
      <c r="CK51" s="378"/>
      <c r="CL51" s="378"/>
      <c r="CM51" s="378"/>
      <c r="CN51" s="378"/>
      <c r="CO51" s="378"/>
      <c r="CP51" s="378"/>
      <c r="CQ51" s="378"/>
      <c r="CR51" s="378"/>
      <c r="CS51" s="378"/>
      <c r="CT51" s="378"/>
      <c r="CU51" s="378"/>
      <c r="CV51" s="378"/>
      <c r="CW51" s="378"/>
      <c r="CX51" s="378"/>
      <c r="CY51" s="378"/>
      <c r="CZ51" s="378"/>
      <c r="DA51" s="378"/>
      <c r="DB51" s="378"/>
      <c r="DC51" s="378"/>
      <c r="DD51" s="378"/>
      <c r="DE51" s="378"/>
      <c r="DF51" s="378"/>
      <c r="DG51" s="378"/>
      <c r="DH51" s="378"/>
      <c r="DI51" s="378"/>
      <c r="DJ51" s="378"/>
      <c r="DK51" s="378"/>
      <c r="DL51" s="378"/>
      <c r="DM51" s="378"/>
      <c r="DN51" s="378"/>
      <c r="DO51" s="378"/>
      <c r="DP51" s="378"/>
      <c r="DQ51" s="378"/>
      <c r="DR51" s="378"/>
      <c r="DS51" s="378"/>
      <c r="DT51" s="378"/>
      <c r="DU51" s="378"/>
      <c r="DV51" s="378"/>
      <c r="DW51" s="378"/>
      <c r="DX51" s="378"/>
      <c r="DY51" s="378"/>
      <c r="DZ51" s="378"/>
      <c r="EA51" s="378"/>
      <c r="EB51" s="378"/>
      <c r="EC51" s="378"/>
      <c r="ED51" s="378"/>
      <c r="EE51" s="378"/>
      <c r="EF51" s="378"/>
      <c r="EG51" s="378"/>
      <c r="EH51" s="378"/>
      <c r="EI51" s="378"/>
      <c r="EJ51" s="378"/>
      <c r="EK51" s="378"/>
      <c r="EL51" s="378"/>
      <c r="EM51" s="378"/>
      <c r="EN51" s="378"/>
      <c r="EO51" s="378"/>
      <c r="EP51" s="378"/>
      <c r="EQ51" s="378"/>
      <c r="ER51" s="378"/>
      <c r="ES51" s="378"/>
      <c r="ET51" s="378"/>
      <c r="EU51" s="378"/>
      <c r="EV51" s="378"/>
      <c r="EW51" s="378"/>
      <c r="EX51" s="378"/>
      <c r="EY51" s="378"/>
      <c r="EZ51" s="378"/>
      <c r="FA51" s="378"/>
      <c r="FB51" s="378"/>
      <c r="FC51" s="378"/>
      <c r="FD51" s="378"/>
      <c r="FE51" s="378"/>
      <c r="FF51" s="378"/>
      <c r="FG51" s="378"/>
      <c r="FH51" s="378"/>
      <c r="FI51" s="378"/>
      <c r="FJ51" s="378"/>
      <c r="FK51" s="378"/>
      <c r="FL51" s="378"/>
      <c r="FM51" s="378"/>
      <c r="FN51" s="378"/>
      <c r="FO51" s="378"/>
      <c r="FP51" s="378"/>
      <c r="FQ51" s="378"/>
      <c r="FR51" s="378"/>
      <c r="FS51" s="378"/>
      <c r="FT51" s="378"/>
      <c r="FU51" s="378"/>
      <c r="FV51" s="378"/>
      <c r="FW51" s="378"/>
      <c r="FX51" s="378"/>
      <c r="FY51" s="378"/>
      <c r="FZ51" s="378"/>
      <c r="GA51" s="378"/>
      <c r="GB51" s="378"/>
      <c r="GC51" s="378"/>
      <c r="GD51" s="378"/>
      <c r="GE51" s="378"/>
      <c r="GF51" s="378"/>
      <c r="GG51" s="378"/>
      <c r="GH51" s="378"/>
      <c r="GI51" s="378"/>
      <c r="GJ51" s="378"/>
      <c r="GK51" s="378"/>
      <c r="GL51" s="378"/>
      <c r="GM51" s="378"/>
      <c r="GN51" s="378"/>
      <c r="GO51" s="378"/>
      <c r="GP51" s="378"/>
      <c r="GQ51" s="378"/>
      <c r="GR51" s="378"/>
      <c r="GS51" s="378"/>
      <c r="GT51" s="378"/>
      <c r="GU51" s="378"/>
      <c r="GV51" s="378"/>
      <c r="GW51" s="378"/>
      <c r="GX51" s="378"/>
      <c r="GY51" s="378"/>
      <c r="GZ51" s="378"/>
      <c r="HA51" s="378"/>
      <c r="HB51" s="378"/>
      <c r="HC51" s="378"/>
      <c r="HD51" s="378"/>
      <c r="HE51" s="378"/>
      <c r="HF51" s="378"/>
      <c r="HG51" s="378"/>
      <c r="HH51" s="378"/>
      <c r="HI51" s="378"/>
      <c r="HJ51" s="378"/>
      <c r="HK51" s="378"/>
      <c r="HL51" s="378"/>
      <c r="HM51" s="378"/>
      <c r="HN51" s="378"/>
      <c r="HO51" s="378"/>
      <c r="HP51" s="378"/>
      <c r="HQ51" s="378"/>
      <c r="HR51" s="378"/>
      <c r="HS51" s="378"/>
      <c r="HT51" s="378"/>
      <c r="HU51" s="378"/>
      <c r="HV51" s="378"/>
      <c r="HW51" s="378"/>
      <c r="HX51" s="378"/>
      <c r="HY51" s="378"/>
      <c r="HZ51" s="378"/>
      <c r="IA51" s="378"/>
      <c r="IB51" s="378"/>
      <c r="IC51" s="378"/>
      <c r="ID51" s="378"/>
      <c r="IE51" s="378"/>
      <c r="IF51" s="378"/>
      <c r="IG51" s="378"/>
      <c r="IH51" s="378"/>
      <c r="II51" s="378"/>
      <c r="IJ51" s="378"/>
      <c r="IK51" s="378"/>
      <c r="IL51" s="378"/>
      <c r="IM51" s="378"/>
      <c r="IN51" s="378"/>
      <c r="IO51" s="378"/>
      <c r="IP51" s="378"/>
      <c r="IQ51" s="378"/>
    </row>
    <row r="52" s="58" customFormat="1" ht="24" customHeight="1" spans="1:251">
      <c r="A52" s="378"/>
      <c r="B52" s="378"/>
      <c r="C52" s="378"/>
      <c r="D52" s="381"/>
      <c r="E52" s="382"/>
      <c r="F52" s="382"/>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378"/>
      <c r="AG52" s="378"/>
      <c r="AH52" s="378"/>
      <c r="AI52" s="378"/>
      <c r="AJ52" s="378"/>
      <c r="AK52" s="378"/>
      <c r="AL52" s="378"/>
      <c r="AM52" s="378"/>
      <c r="AN52" s="378"/>
      <c r="AO52" s="378"/>
      <c r="AP52" s="378"/>
      <c r="AQ52" s="378"/>
      <c r="AR52" s="378"/>
      <c r="AS52" s="378"/>
      <c r="AT52" s="378"/>
      <c r="AU52" s="378"/>
      <c r="AV52" s="378"/>
      <c r="AW52" s="378"/>
      <c r="AX52" s="378"/>
      <c r="AY52" s="378"/>
      <c r="AZ52" s="378"/>
      <c r="BA52" s="378"/>
      <c r="BB52" s="378"/>
      <c r="BC52" s="378"/>
      <c r="BD52" s="378"/>
      <c r="BE52" s="378"/>
      <c r="BF52" s="378"/>
      <c r="BG52" s="378"/>
      <c r="BH52" s="378"/>
      <c r="BI52" s="378"/>
      <c r="BJ52" s="378"/>
      <c r="BK52" s="378"/>
      <c r="BL52" s="378"/>
      <c r="BM52" s="378"/>
      <c r="BN52" s="378"/>
      <c r="BO52" s="378"/>
      <c r="BP52" s="378"/>
      <c r="BQ52" s="378"/>
      <c r="BR52" s="378"/>
      <c r="BS52" s="378"/>
      <c r="BT52" s="378"/>
      <c r="BU52" s="378"/>
      <c r="BV52" s="378"/>
      <c r="BW52" s="378"/>
      <c r="BX52" s="378"/>
      <c r="BY52" s="378"/>
      <c r="BZ52" s="378"/>
      <c r="CA52" s="378"/>
      <c r="CB52" s="378"/>
      <c r="CC52" s="378"/>
      <c r="CD52" s="378"/>
      <c r="CE52" s="378"/>
      <c r="CF52" s="378"/>
      <c r="CG52" s="378"/>
      <c r="CH52" s="378"/>
      <c r="CI52" s="378"/>
      <c r="CJ52" s="378"/>
      <c r="CK52" s="378"/>
      <c r="CL52" s="378"/>
      <c r="CM52" s="378"/>
      <c r="CN52" s="378"/>
      <c r="CO52" s="378"/>
      <c r="CP52" s="378"/>
      <c r="CQ52" s="378"/>
      <c r="CR52" s="378"/>
      <c r="CS52" s="378"/>
      <c r="CT52" s="378"/>
      <c r="CU52" s="378"/>
      <c r="CV52" s="378"/>
      <c r="CW52" s="378"/>
      <c r="CX52" s="378"/>
      <c r="CY52" s="378"/>
      <c r="CZ52" s="378"/>
      <c r="DA52" s="378"/>
      <c r="DB52" s="378"/>
      <c r="DC52" s="378"/>
      <c r="DD52" s="378"/>
      <c r="DE52" s="378"/>
      <c r="DF52" s="378"/>
      <c r="DG52" s="378"/>
      <c r="DH52" s="378"/>
      <c r="DI52" s="378"/>
      <c r="DJ52" s="378"/>
      <c r="DK52" s="378"/>
      <c r="DL52" s="378"/>
      <c r="DM52" s="378"/>
      <c r="DN52" s="378"/>
      <c r="DO52" s="378"/>
      <c r="DP52" s="378"/>
      <c r="DQ52" s="378"/>
      <c r="DR52" s="378"/>
      <c r="DS52" s="378"/>
      <c r="DT52" s="378"/>
      <c r="DU52" s="378"/>
      <c r="DV52" s="378"/>
      <c r="DW52" s="378"/>
      <c r="DX52" s="378"/>
      <c r="DY52" s="378"/>
      <c r="DZ52" s="378"/>
      <c r="EA52" s="378"/>
      <c r="EB52" s="378"/>
      <c r="EC52" s="378"/>
      <c r="ED52" s="378"/>
      <c r="EE52" s="378"/>
      <c r="EF52" s="378"/>
      <c r="EG52" s="378"/>
      <c r="EH52" s="378"/>
      <c r="EI52" s="378"/>
      <c r="EJ52" s="378"/>
      <c r="EK52" s="378"/>
      <c r="EL52" s="378"/>
      <c r="EM52" s="378"/>
      <c r="EN52" s="378"/>
      <c r="EO52" s="378"/>
      <c r="EP52" s="378"/>
      <c r="EQ52" s="378"/>
      <c r="ER52" s="378"/>
      <c r="ES52" s="378"/>
      <c r="ET52" s="378"/>
      <c r="EU52" s="378"/>
      <c r="EV52" s="378"/>
      <c r="EW52" s="378"/>
      <c r="EX52" s="378"/>
      <c r="EY52" s="378"/>
      <c r="EZ52" s="378"/>
      <c r="FA52" s="378"/>
      <c r="FB52" s="378"/>
      <c r="FC52" s="378"/>
      <c r="FD52" s="378"/>
      <c r="FE52" s="378"/>
      <c r="FF52" s="378"/>
      <c r="FG52" s="378"/>
      <c r="FH52" s="378"/>
      <c r="FI52" s="378"/>
      <c r="FJ52" s="378"/>
      <c r="FK52" s="378"/>
      <c r="FL52" s="378"/>
      <c r="FM52" s="378"/>
      <c r="FN52" s="378"/>
      <c r="FO52" s="378"/>
      <c r="FP52" s="378"/>
      <c r="FQ52" s="378"/>
      <c r="FR52" s="378"/>
      <c r="FS52" s="378"/>
      <c r="FT52" s="378"/>
      <c r="FU52" s="378"/>
      <c r="FV52" s="378"/>
      <c r="FW52" s="378"/>
      <c r="FX52" s="378"/>
      <c r="FY52" s="378"/>
      <c r="FZ52" s="378"/>
      <c r="GA52" s="378"/>
      <c r="GB52" s="378"/>
      <c r="GC52" s="378"/>
      <c r="GD52" s="378"/>
      <c r="GE52" s="378"/>
      <c r="GF52" s="378"/>
      <c r="GG52" s="378"/>
      <c r="GH52" s="378"/>
      <c r="GI52" s="378"/>
      <c r="GJ52" s="378"/>
      <c r="GK52" s="378"/>
      <c r="GL52" s="378"/>
      <c r="GM52" s="378"/>
      <c r="GN52" s="378"/>
      <c r="GO52" s="378"/>
      <c r="GP52" s="378"/>
      <c r="GQ52" s="378"/>
      <c r="GR52" s="378"/>
      <c r="GS52" s="378"/>
      <c r="GT52" s="378"/>
      <c r="GU52" s="378"/>
      <c r="GV52" s="378"/>
      <c r="GW52" s="378"/>
      <c r="GX52" s="378"/>
      <c r="GY52" s="378"/>
      <c r="GZ52" s="378"/>
      <c r="HA52" s="378"/>
      <c r="HB52" s="378"/>
      <c r="HC52" s="378"/>
      <c r="HD52" s="378"/>
      <c r="HE52" s="378"/>
      <c r="HF52" s="378"/>
      <c r="HG52" s="378"/>
      <c r="HH52" s="378"/>
      <c r="HI52" s="378"/>
      <c r="HJ52" s="378"/>
      <c r="HK52" s="378"/>
      <c r="HL52" s="378"/>
      <c r="HM52" s="378"/>
      <c r="HN52" s="378"/>
      <c r="HO52" s="378"/>
      <c r="HP52" s="378"/>
      <c r="HQ52" s="378"/>
      <c r="HR52" s="378"/>
      <c r="HS52" s="378"/>
      <c r="HT52" s="378"/>
      <c r="HU52" s="378"/>
      <c r="HV52" s="378"/>
      <c r="HW52" s="378"/>
      <c r="HX52" s="378"/>
      <c r="HY52" s="378"/>
      <c r="HZ52" s="378"/>
      <c r="IA52" s="378"/>
      <c r="IB52" s="378"/>
      <c r="IC52" s="378"/>
      <c r="ID52" s="378"/>
      <c r="IE52" s="378"/>
      <c r="IF52" s="378"/>
      <c r="IG52" s="378"/>
      <c r="IH52" s="378"/>
      <c r="II52" s="378"/>
      <c r="IJ52" s="378"/>
      <c r="IK52" s="378"/>
      <c r="IL52" s="378"/>
      <c r="IM52" s="378"/>
      <c r="IN52" s="378"/>
      <c r="IO52" s="378"/>
      <c r="IP52" s="378"/>
      <c r="IQ52" s="378"/>
    </row>
    <row r="53" s="58" customFormat="1" ht="24" customHeight="1" spans="1:251">
      <c r="A53" s="378"/>
      <c r="B53" s="378"/>
      <c r="C53" s="378"/>
      <c r="D53" s="381"/>
      <c r="E53" s="382"/>
      <c r="F53" s="382"/>
      <c r="G53" s="378"/>
      <c r="H53" s="378"/>
      <c r="I53" s="378"/>
      <c r="J53" s="378"/>
      <c r="K53" s="378"/>
      <c r="L53" s="378"/>
      <c r="M53" s="378"/>
      <c r="N53" s="378"/>
      <c r="O53" s="378"/>
      <c r="P53" s="378"/>
      <c r="Q53" s="378"/>
      <c r="R53" s="378"/>
      <c r="S53" s="378"/>
      <c r="T53" s="378"/>
      <c r="U53" s="378"/>
      <c r="V53" s="378"/>
      <c r="W53" s="378"/>
      <c r="X53" s="378"/>
      <c r="Y53" s="378"/>
      <c r="Z53" s="378"/>
      <c r="AA53" s="378"/>
      <c r="AB53" s="378"/>
      <c r="AC53" s="378"/>
      <c r="AD53" s="378"/>
      <c r="AE53" s="378"/>
      <c r="AF53" s="378"/>
      <c r="AG53" s="378"/>
      <c r="AH53" s="378"/>
      <c r="AI53" s="378"/>
      <c r="AJ53" s="378"/>
      <c r="AK53" s="378"/>
      <c r="AL53" s="378"/>
      <c r="AM53" s="378"/>
      <c r="AN53" s="378"/>
      <c r="AO53" s="378"/>
      <c r="AP53" s="378"/>
      <c r="AQ53" s="378"/>
      <c r="AR53" s="378"/>
      <c r="AS53" s="378"/>
      <c r="AT53" s="378"/>
      <c r="AU53" s="378"/>
      <c r="AV53" s="378"/>
      <c r="AW53" s="378"/>
      <c r="AX53" s="378"/>
      <c r="AY53" s="378"/>
      <c r="AZ53" s="378"/>
      <c r="BA53" s="378"/>
      <c r="BB53" s="378"/>
      <c r="BC53" s="378"/>
      <c r="BD53" s="378"/>
      <c r="BE53" s="378"/>
      <c r="BF53" s="378"/>
      <c r="BG53" s="378"/>
      <c r="BH53" s="378"/>
      <c r="BI53" s="378"/>
      <c r="BJ53" s="378"/>
      <c r="BK53" s="378"/>
      <c r="BL53" s="378"/>
      <c r="BM53" s="378"/>
      <c r="BN53" s="378"/>
      <c r="BO53" s="378"/>
      <c r="BP53" s="378"/>
      <c r="BQ53" s="378"/>
      <c r="BR53" s="378"/>
      <c r="BS53" s="378"/>
      <c r="BT53" s="378"/>
      <c r="BU53" s="378"/>
      <c r="BV53" s="378"/>
      <c r="BW53" s="378"/>
      <c r="BX53" s="378"/>
      <c r="BY53" s="378"/>
      <c r="BZ53" s="378"/>
      <c r="CA53" s="378"/>
      <c r="CB53" s="378"/>
      <c r="CC53" s="378"/>
      <c r="CD53" s="378"/>
      <c r="CE53" s="378"/>
      <c r="CF53" s="378"/>
      <c r="CG53" s="378"/>
      <c r="CH53" s="378"/>
      <c r="CI53" s="378"/>
      <c r="CJ53" s="378"/>
      <c r="CK53" s="378"/>
      <c r="CL53" s="378"/>
      <c r="CM53" s="378"/>
      <c r="CN53" s="378"/>
      <c r="CO53" s="378"/>
      <c r="CP53" s="378"/>
      <c r="CQ53" s="378"/>
      <c r="CR53" s="378"/>
      <c r="CS53" s="378"/>
      <c r="CT53" s="378"/>
      <c r="CU53" s="378"/>
      <c r="CV53" s="378"/>
      <c r="CW53" s="378"/>
      <c r="CX53" s="378"/>
      <c r="CY53" s="378"/>
      <c r="CZ53" s="378"/>
      <c r="DA53" s="378"/>
      <c r="DB53" s="378"/>
      <c r="DC53" s="378"/>
      <c r="DD53" s="378"/>
      <c r="DE53" s="378"/>
      <c r="DF53" s="378"/>
      <c r="DG53" s="378"/>
      <c r="DH53" s="378"/>
      <c r="DI53" s="378"/>
      <c r="DJ53" s="378"/>
      <c r="DK53" s="378"/>
      <c r="DL53" s="378"/>
      <c r="DM53" s="378"/>
      <c r="DN53" s="378"/>
      <c r="DO53" s="378"/>
      <c r="DP53" s="378"/>
      <c r="DQ53" s="378"/>
      <c r="DR53" s="378"/>
      <c r="DS53" s="378"/>
      <c r="DT53" s="378"/>
      <c r="DU53" s="378"/>
      <c r="DV53" s="378"/>
      <c r="DW53" s="378"/>
      <c r="DX53" s="378"/>
      <c r="DY53" s="378"/>
      <c r="DZ53" s="378"/>
      <c r="EA53" s="378"/>
      <c r="EB53" s="378"/>
      <c r="EC53" s="378"/>
      <c r="ED53" s="378"/>
      <c r="EE53" s="378"/>
      <c r="EF53" s="378"/>
      <c r="EG53" s="378"/>
      <c r="EH53" s="378"/>
      <c r="EI53" s="378"/>
      <c r="EJ53" s="378"/>
      <c r="EK53" s="378"/>
      <c r="EL53" s="378"/>
      <c r="EM53" s="378"/>
      <c r="EN53" s="378"/>
      <c r="EO53" s="378"/>
      <c r="EP53" s="378"/>
      <c r="EQ53" s="378"/>
      <c r="ER53" s="378"/>
      <c r="ES53" s="378"/>
      <c r="ET53" s="378"/>
      <c r="EU53" s="378"/>
      <c r="EV53" s="378"/>
      <c r="EW53" s="378"/>
      <c r="EX53" s="378"/>
      <c r="EY53" s="378"/>
      <c r="EZ53" s="378"/>
      <c r="FA53" s="378"/>
      <c r="FB53" s="378"/>
      <c r="FC53" s="378"/>
      <c r="FD53" s="378"/>
      <c r="FE53" s="378"/>
      <c r="FF53" s="378"/>
      <c r="FG53" s="378"/>
      <c r="FH53" s="378"/>
      <c r="FI53" s="378"/>
      <c r="FJ53" s="378"/>
      <c r="FK53" s="378"/>
      <c r="FL53" s="378"/>
      <c r="FM53" s="378"/>
      <c r="FN53" s="378"/>
      <c r="FO53" s="378"/>
      <c r="FP53" s="378"/>
      <c r="FQ53" s="378"/>
      <c r="FR53" s="378"/>
      <c r="FS53" s="378"/>
      <c r="FT53" s="378"/>
      <c r="FU53" s="378"/>
      <c r="FV53" s="378"/>
      <c r="FW53" s="378"/>
      <c r="FX53" s="378"/>
      <c r="FY53" s="378"/>
      <c r="FZ53" s="378"/>
      <c r="GA53" s="378"/>
      <c r="GB53" s="378"/>
      <c r="GC53" s="378"/>
      <c r="GD53" s="378"/>
      <c r="GE53" s="378"/>
      <c r="GF53" s="378"/>
      <c r="GG53" s="378"/>
      <c r="GH53" s="378"/>
      <c r="GI53" s="378"/>
      <c r="GJ53" s="378"/>
      <c r="GK53" s="378"/>
      <c r="GL53" s="378"/>
      <c r="GM53" s="378"/>
      <c r="GN53" s="378"/>
      <c r="GO53" s="378"/>
      <c r="GP53" s="378"/>
      <c r="GQ53" s="378"/>
      <c r="GR53" s="378"/>
      <c r="GS53" s="378"/>
      <c r="GT53" s="378"/>
      <c r="GU53" s="378"/>
      <c r="GV53" s="378"/>
      <c r="GW53" s="378"/>
      <c r="GX53" s="378"/>
      <c r="GY53" s="378"/>
      <c r="GZ53" s="378"/>
      <c r="HA53" s="378"/>
      <c r="HB53" s="378"/>
      <c r="HC53" s="378"/>
      <c r="HD53" s="378"/>
      <c r="HE53" s="378"/>
      <c r="HF53" s="378"/>
      <c r="HG53" s="378"/>
      <c r="HH53" s="378"/>
      <c r="HI53" s="378"/>
      <c r="HJ53" s="378"/>
      <c r="HK53" s="378"/>
      <c r="HL53" s="378"/>
      <c r="HM53" s="378"/>
      <c r="HN53" s="378"/>
      <c r="HO53" s="378"/>
      <c r="HP53" s="378"/>
      <c r="HQ53" s="378"/>
      <c r="HR53" s="378"/>
      <c r="HS53" s="378"/>
      <c r="HT53" s="378"/>
      <c r="HU53" s="378"/>
      <c r="HV53" s="378"/>
      <c r="HW53" s="378"/>
      <c r="HX53" s="378"/>
      <c r="HY53" s="378"/>
      <c r="HZ53" s="378"/>
      <c r="IA53" s="378"/>
      <c r="IB53" s="378"/>
      <c r="IC53" s="378"/>
      <c r="ID53" s="378"/>
      <c r="IE53" s="378"/>
      <c r="IF53" s="378"/>
      <c r="IG53" s="378"/>
      <c r="IH53" s="378"/>
      <c r="II53" s="378"/>
      <c r="IJ53" s="378"/>
      <c r="IK53" s="378"/>
      <c r="IL53" s="378"/>
      <c r="IM53" s="378"/>
      <c r="IN53" s="378"/>
      <c r="IO53" s="378"/>
      <c r="IP53" s="378"/>
      <c r="IQ53" s="378"/>
    </row>
    <row r="54" s="58" customFormat="1" ht="24" customHeight="1" spans="1:251">
      <c r="A54" s="378"/>
      <c r="B54" s="378"/>
      <c r="C54" s="378"/>
      <c r="D54" s="381"/>
      <c r="E54" s="382"/>
      <c r="F54" s="382"/>
      <c r="G54" s="378"/>
      <c r="H54" s="378"/>
      <c r="I54" s="378"/>
      <c r="J54" s="378"/>
      <c r="K54" s="378"/>
      <c r="L54" s="378"/>
      <c r="M54" s="378"/>
      <c r="N54" s="378"/>
      <c r="O54" s="378"/>
      <c r="P54" s="378"/>
      <c r="Q54" s="378"/>
      <c r="R54" s="378"/>
      <c r="S54" s="378"/>
      <c r="T54" s="378"/>
      <c r="U54" s="378"/>
      <c r="V54" s="378"/>
      <c r="W54" s="378"/>
      <c r="X54" s="378"/>
      <c r="Y54" s="378"/>
      <c r="Z54" s="378"/>
      <c r="AA54" s="378"/>
      <c r="AB54" s="378"/>
      <c r="AC54" s="378"/>
      <c r="AD54" s="378"/>
      <c r="AE54" s="378"/>
      <c r="AF54" s="378"/>
      <c r="AG54" s="378"/>
      <c r="AH54" s="378"/>
      <c r="AI54" s="378"/>
      <c r="AJ54" s="378"/>
      <c r="AK54" s="378"/>
      <c r="AL54" s="378"/>
      <c r="AM54" s="378"/>
      <c r="AN54" s="378"/>
      <c r="AO54" s="378"/>
      <c r="AP54" s="378"/>
      <c r="AQ54" s="378"/>
      <c r="AR54" s="378"/>
      <c r="AS54" s="378"/>
      <c r="AT54" s="378"/>
      <c r="AU54" s="378"/>
      <c r="AV54" s="378"/>
      <c r="AW54" s="378"/>
      <c r="AX54" s="378"/>
      <c r="AY54" s="378"/>
      <c r="AZ54" s="378"/>
      <c r="BA54" s="378"/>
      <c r="BB54" s="378"/>
      <c r="BC54" s="378"/>
      <c r="BD54" s="378"/>
      <c r="BE54" s="378"/>
      <c r="BF54" s="378"/>
      <c r="BG54" s="378"/>
      <c r="BH54" s="378"/>
      <c r="BI54" s="378"/>
      <c r="BJ54" s="378"/>
      <c r="BK54" s="378"/>
      <c r="BL54" s="378"/>
      <c r="BM54" s="378"/>
      <c r="BN54" s="378"/>
      <c r="BO54" s="378"/>
      <c r="BP54" s="378"/>
      <c r="BQ54" s="378"/>
      <c r="BR54" s="378"/>
      <c r="BS54" s="378"/>
      <c r="BT54" s="378"/>
      <c r="BU54" s="378"/>
      <c r="BV54" s="378"/>
      <c r="BW54" s="378"/>
      <c r="BX54" s="378"/>
      <c r="BY54" s="378"/>
      <c r="BZ54" s="378"/>
      <c r="CA54" s="378"/>
      <c r="CB54" s="378"/>
      <c r="CC54" s="378"/>
      <c r="CD54" s="378"/>
      <c r="CE54" s="378"/>
      <c r="CF54" s="378"/>
      <c r="CG54" s="378"/>
      <c r="CH54" s="378"/>
      <c r="CI54" s="378"/>
      <c r="CJ54" s="378"/>
      <c r="CK54" s="378"/>
      <c r="CL54" s="378"/>
      <c r="CM54" s="378"/>
      <c r="CN54" s="378"/>
      <c r="CO54" s="378"/>
      <c r="CP54" s="378"/>
      <c r="CQ54" s="378"/>
      <c r="CR54" s="378"/>
      <c r="CS54" s="378"/>
      <c r="CT54" s="378"/>
      <c r="CU54" s="378"/>
      <c r="CV54" s="378"/>
      <c r="CW54" s="378"/>
      <c r="CX54" s="378"/>
      <c r="CY54" s="378"/>
      <c r="CZ54" s="378"/>
      <c r="DA54" s="378"/>
      <c r="DB54" s="378"/>
      <c r="DC54" s="378"/>
      <c r="DD54" s="378"/>
      <c r="DE54" s="378"/>
      <c r="DF54" s="378"/>
      <c r="DG54" s="378"/>
      <c r="DH54" s="378"/>
      <c r="DI54" s="378"/>
      <c r="DJ54" s="378"/>
      <c r="DK54" s="378"/>
      <c r="DL54" s="378"/>
      <c r="DM54" s="378"/>
      <c r="DN54" s="378"/>
      <c r="DO54" s="378"/>
      <c r="DP54" s="378"/>
      <c r="DQ54" s="378"/>
      <c r="DR54" s="378"/>
      <c r="DS54" s="378"/>
      <c r="DT54" s="378"/>
      <c r="DU54" s="378"/>
      <c r="DV54" s="378"/>
      <c r="DW54" s="378"/>
      <c r="DX54" s="378"/>
      <c r="DY54" s="378"/>
      <c r="DZ54" s="378"/>
      <c r="EA54" s="378"/>
      <c r="EB54" s="378"/>
      <c r="EC54" s="378"/>
      <c r="ED54" s="378"/>
      <c r="EE54" s="378"/>
      <c r="EF54" s="378"/>
      <c r="EG54" s="378"/>
      <c r="EH54" s="378"/>
      <c r="EI54" s="378"/>
      <c r="EJ54" s="378"/>
      <c r="EK54" s="378"/>
      <c r="EL54" s="378"/>
      <c r="EM54" s="378"/>
      <c r="EN54" s="378"/>
      <c r="EO54" s="378"/>
      <c r="EP54" s="378"/>
      <c r="EQ54" s="378"/>
      <c r="ER54" s="378"/>
      <c r="ES54" s="378"/>
      <c r="ET54" s="378"/>
      <c r="EU54" s="378"/>
      <c r="EV54" s="378"/>
      <c r="EW54" s="378"/>
      <c r="EX54" s="378"/>
      <c r="EY54" s="378"/>
      <c r="EZ54" s="378"/>
      <c r="FA54" s="378"/>
      <c r="FB54" s="378"/>
      <c r="FC54" s="378"/>
      <c r="FD54" s="378"/>
      <c r="FE54" s="378"/>
      <c r="FF54" s="378"/>
      <c r="FG54" s="378"/>
      <c r="FH54" s="378"/>
      <c r="FI54" s="378"/>
      <c r="FJ54" s="378"/>
      <c r="FK54" s="378"/>
      <c r="FL54" s="378"/>
      <c r="FM54" s="378"/>
      <c r="FN54" s="378"/>
      <c r="FO54" s="378"/>
      <c r="FP54" s="378"/>
      <c r="FQ54" s="378"/>
      <c r="FR54" s="378"/>
      <c r="FS54" s="378"/>
      <c r="FT54" s="378"/>
      <c r="FU54" s="378"/>
      <c r="FV54" s="378"/>
      <c r="FW54" s="378"/>
      <c r="FX54" s="378"/>
      <c r="FY54" s="378"/>
      <c r="FZ54" s="378"/>
      <c r="GA54" s="378"/>
      <c r="GB54" s="378"/>
      <c r="GC54" s="378"/>
      <c r="GD54" s="378"/>
      <c r="GE54" s="378"/>
      <c r="GF54" s="378"/>
      <c r="GG54" s="378"/>
      <c r="GH54" s="378"/>
      <c r="GI54" s="378"/>
      <c r="GJ54" s="378"/>
      <c r="GK54" s="378"/>
      <c r="GL54" s="378"/>
      <c r="GM54" s="378"/>
      <c r="GN54" s="378"/>
      <c r="GO54" s="378"/>
      <c r="GP54" s="378"/>
      <c r="GQ54" s="378"/>
      <c r="GR54" s="378"/>
      <c r="GS54" s="378"/>
      <c r="GT54" s="378"/>
      <c r="GU54" s="378"/>
      <c r="GV54" s="378"/>
      <c r="GW54" s="378"/>
      <c r="GX54" s="378"/>
      <c r="GY54" s="378"/>
      <c r="GZ54" s="378"/>
      <c r="HA54" s="378"/>
      <c r="HB54" s="378"/>
      <c r="HC54" s="378"/>
      <c r="HD54" s="378"/>
      <c r="HE54" s="378"/>
      <c r="HF54" s="378"/>
      <c r="HG54" s="378"/>
      <c r="HH54" s="378"/>
      <c r="HI54" s="378"/>
      <c r="HJ54" s="378"/>
      <c r="HK54" s="378"/>
      <c r="HL54" s="378"/>
      <c r="HM54" s="378"/>
      <c r="HN54" s="378"/>
      <c r="HO54" s="378"/>
      <c r="HP54" s="378"/>
      <c r="HQ54" s="378"/>
      <c r="HR54" s="378"/>
      <c r="HS54" s="378"/>
      <c r="HT54" s="378"/>
      <c r="HU54" s="378"/>
      <c r="HV54" s="378"/>
      <c r="HW54" s="378"/>
      <c r="HX54" s="378"/>
      <c r="HY54" s="378"/>
      <c r="HZ54" s="378"/>
      <c r="IA54" s="378"/>
      <c r="IB54" s="378"/>
      <c r="IC54" s="378"/>
      <c r="ID54" s="378"/>
      <c r="IE54" s="378"/>
      <c r="IF54" s="378"/>
      <c r="IG54" s="378"/>
      <c r="IH54" s="378"/>
      <c r="II54" s="378"/>
      <c r="IJ54" s="378"/>
      <c r="IK54" s="378"/>
      <c r="IL54" s="378"/>
      <c r="IM54" s="378"/>
      <c r="IN54" s="378"/>
      <c r="IO54" s="378"/>
      <c r="IP54" s="378"/>
      <c r="IQ54" s="378"/>
    </row>
    <row r="55" s="58" customFormat="1" ht="24" customHeight="1" spans="1:251">
      <c r="A55" s="378"/>
      <c r="B55" s="378"/>
      <c r="C55" s="378"/>
      <c r="D55" s="381"/>
      <c r="E55" s="382"/>
      <c r="F55" s="382"/>
      <c r="G55" s="378"/>
      <c r="H55" s="378"/>
      <c r="I55" s="378"/>
      <c r="J55" s="378"/>
      <c r="K55" s="378"/>
      <c r="L55" s="378"/>
      <c r="M55" s="378"/>
      <c r="N55" s="378"/>
      <c r="O55" s="378"/>
      <c r="P55" s="378"/>
      <c r="Q55" s="378"/>
      <c r="R55" s="378"/>
      <c r="S55" s="378"/>
      <c r="T55" s="378"/>
      <c r="U55" s="378"/>
      <c r="V55" s="378"/>
      <c r="W55" s="378"/>
      <c r="X55" s="378"/>
      <c r="Y55" s="378"/>
      <c r="Z55" s="378"/>
      <c r="AA55" s="378"/>
      <c r="AB55" s="378"/>
      <c r="AC55" s="378"/>
      <c r="AD55" s="378"/>
      <c r="AE55" s="378"/>
      <c r="AF55" s="378"/>
      <c r="AG55" s="378"/>
      <c r="AH55" s="378"/>
      <c r="AI55" s="378"/>
      <c r="AJ55" s="378"/>
      <c r="AK55" s="378"/>
      <c r="AL55" s="378"/>
      <c r="AM55" s="378"/>
      <c r="AN55" s="378"/>
      <c r="AO55" s="378"/>
      <c r="AP55" s="378"/>
      <c r="AQ55" s="378"/>
      <c r="AR55" s="378"/>
      <c r="AS55" s="378"/>
      <c r="AT55" s="378"/>
      <c r="AU55" s="378"/>
      <c r="AV55" s="378"/>
      <c r="AW55" s="378"/>
      <c r="AX55" s="378"/>
      <c r="AY55" s="378"/>
      <c r="AZ55" s="378"/>
      <c r="BA55" s="378"/>
      <c r="BB55" s="378"/>
      <c r="BC55" s="378"/>
      <c r="BD55" s="378"/>
      <c r="BE55" s="378"/>
      <c r="BF55" s="378"/>
      <c r="BG55" s="378"/>
      <c r="BH55" s="378"/>
      <c r="BI55" s="378"/>
      <c r="BJ55" s="378"/>
      <c r="BK55" s="378"/>
      <c r="BL55" s="378"/>
      <c r="BM55" s="378"/>
      <c r="BN55" s="378"/>
      <c r="BO55" s="378"/>
      <c r="BP55" s="378"/>
      <c r="BQ55" s="378"/>
      <c r="BR55" s="378"/>
      <c r="BS55" s="378"/>
      <c r="BT55" s="378"/>
      <c r="BU55" s="378"/>
      <c r="BV55" s="378"/>
      <c r="BW55" s="378"/>
      <c r="BX55" s="378"/>
      <c r="BY55" s="378"/>
      <c r="BZ55" s="378"/>
      <c r="CA55" s="378"/>
      <c r="CB55" s="378"/>
      <c r="CC55" s="378"/>
      <c r="CD55" s="378"/>
      <c r="CE55" s="378"/>
      <c r="CF55" s="378"/>
      <c r="CG55" s="378"/>
      <c r="CH55" s="378"/>
      <c r="CI55" s="378"/>
      <c r="CJ55" s="378"/>
      <c r="CK55" s="378"/>
      <c r="CL55" s="378"/>
      <c r="CM55" s="378"/>
      <c r="CN55" s="378"/>
      <c r="CO55" s="378"/>
      <c r="CP55" s="378"/>
      <c r="CQ55" s="378"/>
      <c r="CR55" s="378"/>
      <c r="CS55" s="378"/>
      <c r="CT55" s="378"/>
      <c r="CU55" s="378"/>
      <c r="CV55" s="378"/>
      <c r="CW55" s="378"/>
      <c r="CX55" s="378"/>
      <c r="CY55" s="378"/>
      <c r="CZ55" s="378"/>
      <c r="DA55" s="378"/>
      <c r="DB55" s="378"/>
      <c r="DC55" s="378"/>
      <c r="DD55" s="378"/>
      <c r="DE55" s="378"/>
      <c r="DF55" s="378"/>
      <c r="DG55" s="378"/>
      <c r="DH55" s="378"/>
      <c r="DI55" s="378"/>
      <c r="DJ55" s="378"/>
      <c r="DK55" s="378"/>
      <c r="DL55" s="378"/>
      <c r="DM55" s="378"/>
      <c r="DN55" s="378"/>
      <c r="DO55" s="378"/>
      <c r="DP55" s="378"/>
      <c r="DQ55" s="378"/>
      <c r="DR55" s="378"/>
      <c r="DS55" s="378"/>
      <c r="DT55" s="378"/>
      <c r="DU55" s="378"/>
      <c r="DV55" s="378"/>
      <c r="DW55" s="378"/>
      <c r="DX55" s="378"/>
      <c r="DY55" s="378"/>
      <c r="DZ55" s="378"/>
      <c r="EA55" s="378"/>
      <c r="EB55" s="378"/>
      <c r="EC55" s="378"/>
      <c r="ED55" s="378"/>
      <c r="EE55" s="378"/>
      <c r="EF55" s="378"/>
      <c r="EG55" s="378"/>
      <c r="EH55" s="378"/>
      <c r="EI55" s="378"/>
      <c r="EJ55" s="378"/>
      <c r="EK55" s="378"/>
      <c r="EL55" s="378"/>
      <c r="EM55" s="378"/>
      <c r="EN55" s="378"/>
      <c r="EO55" s="378"/>
      <c r="EP55" s="378"/>
      <c r="EQ55" s="378"/>
      <c r="ER55" s="378"/>
      <c r="ES55" s="378"/>
      <c r="ET55" s="378"/>
      <c r="EU55" s="378"/>
      <c r="EV55" s="378"/>
      <c r="EW55" s="378"/>
      <c r="EX55" s="378"/>
      <c r="EY55" s="378"/>
      <c r="EZ55" s="378"/>
      <c r="FA55" s="378"/>
      <c r="FB55" s="378"/>
      <c r="FC55" s="378"/>
      <c r="FD55" s="378"/>
      <c r="FE55" s="378"/>
      <c r="FF55" s="378"/>
      <c r="FG55" s="378"/>
      <c r="FH55" s="378"/>
      <c r="FI55" s="378"/>
      <c r="FJ55" s="378"/>
      <c r="FK55" s="378"/>
      <c r="FL55" s="378"/>
      <c r="FM55" s="378"/>
      <c r="FN55" s="378"/>
      <c r="FO55" s="378"/>
      <c r="FP55" s="378"/>
      <c r="FQ55" s="378"/>
      <c r="FR55" s="378"/>
      <c r="FS55" s="378"/>
      <c r="FT55" s="378"/>
      <c r="FU55" s="378"/>
      <c r="FV55" s="378"/>
      <c r="FW55" s="378"/>
      <c r="FX55" s="378"/>
      <c r="FY55" s="378"/>
      <c r="FZ55" s="378"/>
      <c r="GA55" s="378"/>
      <c r="GB55" s="378"/>
      <c r="GC55" s="378"/>
      <c r="GD55" s="378"/>
      <c r="GE55" s="378"/>
      <c r="GF55" s="378"/>
      <c r="GG55" s="378"/>
      <c r="GH55" s="378"/>
      <c r="GI55" s="378"/>
      <c r="GJ55" s="378"/>
      <c r="GK55" s="378"/>
      <c r="GL55" s="378"/>
      <c r="GM55" s="378"/>
      <c r="GN55" s="378"/>
      <c r="GO55" s="378"/>
      <c r="GP55" s="378"/>
      <c r="GQ55" s="378"/>
      <c r="GR55" s="378"/>
      <c r="GS55" s="378"/>
      <c r="GT55" s="378"/>
      <c r="GU55" s="378"/>
      <c r="GV55" s="378"/>
      <c r="GW55" s="378"/>
      <c r="GX55" s="378"/>
      <c r="GY55" s="378"/>
      <c r="GZ55" s="378"/>
      <c r="HA55" s="378"/>
      <c r="HB55" s="378"/>
      <c r="HC55" s="378"/>
      <c r="HD55" s="378"/>
      <c r="HE55" s="378"/>
      <c r="HF55" s="378"/>
      <c r="HG55" s="378"/>
      <c r="HH55" s="378"/>
      <c r="HI55" s="378"/>
      <c r="HJ55" s="378"/>
      <c r="HK55" s="378"/>
      <c r="HL55" s="378"/>
      <c r="HM55" s="378"/>
      <c r="HN55" s="378"/>
      <c r="HO55" s="378"/>
      <c r="HP55" s="378"/>
      <c r="HQ55" s="378"/>
      <c r="HR55" s="378"/>
      <c r="HS55" s="378"/>
      <c r="HT55" s="378"/>
      <c r="HU55" s="378"/>
      <c r="HV55" s="378"/>
      <c r="HW55" s="378"/>
      <c r="HX55" s="378"/>
      <c r="HY55" s="378"/>
      <c r="HZ55" s="378"/>
      <c r="IA55" s="378"/>
      <c r="IB55" s="378"/>
      <c r="IC55" s="378"/>
      <c r="ID55" s="378"/>
      <c r="IE55" s="378"/>
      <c r="IF55" s="378"/>
      <c r="IG55" s="378"/>
      <c r="IH55" s="378"/>
      <c r="II55" s="378"/>
      <c r="IJ55" s="378"/>
      <c r="IK55" s="378"/>
      <c r="IL55" s="378"/>
      <c r="IM55" s="378"/>
      <c r="IN55" s="378"/>
      <c r="IO55" s="378"/>
      <c r="IP55" s="378"/>
      <c r="IQ55" s="378"/>
    </row>
    <row r="56" s="58" customFormat="1" ht="24" customHeight="1" spans="1:251">
      <c r="A56" s="378"/>
      <c r="B56" s="378"/>
      <c r="C56" s="378"/>
      <c r="D56" s="381"/>
      <c r="E56" s="382"/>
      <c r="F56" s="382"/>
      <c r="G56" s="378"/>
      <c r="H56" s="378"/>
      <c r="I56" s="378"/>
      <c r="J56" s="378"/>
      <c r="K56" s="378"/>
      <c r="L56" s="378"/>
      <c r="M56" s="378"/>
      <c r="N56" s="378"/>
      <c r="O56" s="378"/>
      <c r="P56" s="378"/>
      <c r="Q56" s="378"/>
      <c r="R56" s="378"/>
      <c r="S56" s="378"/>
      <c r="T56" s="378"/>
      <c r="U56" s="378"/>
      <c r="V56" s="378"/>
      <c r="W56" s="378"/>
      <c r="X56" s="378"/>
      <c r="Y56" s="378"/>
      <c r="Z56" s="378"/>
      <c r="AA56" s="378"/>
      <c r="AB56" s="378"/>
      <c r="AC56" s="378"/>
      <c r="AD56" s="378"/>
      <c r="AE56" s="378"/>
      <c r="AF56" s="378"/>
      <c r="AG56" s="378"/>
      <c r="AH56" s="378"/>
      <c r="AI56" s="378"/>
      <c r="AJ56" s="378"/>
      <c r="AK56" s="378"/>
      <c r="AL56" s="378"/>
      <c r="AM56" s="378"/>
      <c r="AN56" s="378"/>
      <c r="AO56" s="378"/>
      <c r="AP56" s="378"/>
      <c r="AQ56" s="378"/>
      <c r="AR56" s="378"/>
      <c r="AS56" s="378"/>
      <c r="AT56" s="378"/>
      <c r="AU56" s="378"/>
      <c r="AV56" s="378"/>
      <c r="AW56" s="378"/>
      <c r="AX56" s="378"/>
      <c r="AY56" s="378"/>
      <c r="AZ56" s="378"/>
      <c r="BA56" s="378"/>
      <c r="BB56" s="378"/>
      <c r="BC56" s="378"/>
      <c r="BD56" s="378"/>
      <c r="BE56" s="378"/>
      <c r="BF56" s="378"/>
      <c r="BG56" s="378"/>
      <c r="BH56" s="378"/>
      <c r="BI56" s="378"/>
      <c r="BJ56" s="378"/>
      <c r="BK56" s="378"/>
      <c r="BL56" s="378"/>
      <c r="BM56" s="378"/>
      <c r="BN56" s="378"/>
      <c r="BO56" s="378"/>
      <c r="BP56" s="378"/>
      <c r="BQ56" s="378"/>
      <c r="BR56" s="378"/>
      <c r="BS56" s="378"/>
      <c r="BT56" s="378"/>
      <c r="BU56" s="378"/>
      <c r="BV56" s="378"/>
      <c r="BW56" s="378"/>
      <c r="BX56" s="378"/>
      <c r="BY56" s="378"/>
      <c r="BZ56" s="378"/>
      <c r="CA56" s="378"/>
      <c r="CB56" s="378"/>
      <c r="CC56" s="378"/>
      <c r="CD56" s="378"/>
      <c r="CE56" s="378"/>
      <c r="CF56" s="378"/>
      <c r="CG56" s="378"/>
      <c r="CH56" s="378"/>
      <c r="CI56" s="378"/>
      <c r="CJ56" s="378"/>
      <c r="CK56" s="378"/>
      <c r="CL56" s="378"/>
      <c r="CM56" s="378"/>
      <c r="CN56" s="378"/>
      <c r="CO56" s="378"/>
      <c r="CP56" s="378"/>
      <c r="CQ56" s="378"/>
      <c r="CR56" s="378"/>
      <c r="CS56" s="378"/>
      <c r="CT56" s="378"/>
      <c r="CU56" s="378"/>
      <c r="CV56" s="378"/>
      <c r="CW56" s="378"/>
      <c r="CX56" s="378"/>
      <c r="CY56" s="378"/>
      <c r="CZ56" s="378"/>
      <c r="DA56" s="378"/>
      <c r="DB56" s="378"/>
      <c r="DC56" s="378"/>
      <c r="DD56" s="378"/>
      <c r="DE56" s="378"/>
      <c r="DF56" s="378"/>
      <c r="DG56" s="378"/>
      <c r="DH56" s="378"/>
      <c r="DI56" s="378"/>
      <c r="DJ56" s="378"/>
      <c r="DK56" s="378"/>
      <c r="DL56" s="378"/>
      <c r="DM56" s="378"/>
      <c r="DN56" s="378"/>
      <c r="DO56" s="378"/>
      <c r="DP56" s="378"/>
      <c r="DQ56" s="378"/>
      <c r="DR56" s="378"/>
      <c r="DS56" s="378"/>
      <c r="DT56" s="378"/>
      <c r="DU56" s="378"/>
      <c r="DV56" s="378"/>
      <c r="DW56" s="378"/>
      <c r="DX56" s="378"/>
      <c r="DY56" s="378"/>
      <c r="DZ56" s="378"/>
      <c r="EA56" s="378"/>
      <c r="EB56" s="378"/>
      <c r="EC56" s="378"/>
      <c r="ED56" s="378"/>
      <c r="EE56" s="378"/>
      <c r="EF56" s="378"/>
      <c r="EG56" s="378"/>
      <c r="EH56" s="378"/>
      <c r="EI56" s="378"/>
      <c r="EJ56" s="378"/>
      <c r="EK56" s="378"/>
      <c r="EL56" s="378"/>
      <c r="EM56" s="378"/>
      <c r="EN56" s="378"/>
      <c r="EO56" s="378"/>
      <c r="EP56" s="378"/>
      <c r="EQ56" s="378"/>
      <c r="ER56" s="378"/>
      <c r="ES56" s="378"/>
      <c r="ET56" s="378"/>
      <c r="EU56" s="378"/>
      <c r="EV56" s="378"/>
      <c r="EW56" s="378"/>
      <c r="EX56" s="378"/>
      <c r="EY56" s="378"/>
      <c r="EZ56" s="378"/>
      <c r="FA56" s="378"/>
      <c r="FB56" s="378"/>
      <c r="FC56" s="378"/>
      <c r="FD56" s="378"/>
      <c r="FE56" s="378"/>
      <c r="FF56" s="378"/>
      <c r="FG56" s="378"/>
      <c r="FH56" s="378"/>
      <c r="FI56" s="378"/>
      <c r="FJ56" s="378"/>
      <c r="FK56" s="378"/>
      <c r="FL56" s="378"/>
      <c r="FM56" s="378"/>
      <c r="FN56" s="378"/>
      <c r="FO56" s="378"/>
      <c r="FP56" s="378"/>
      <c r="FQ56" s="378"/>
      <c r="FR56" s="378"/>
      <c r="FS56" s="378"/>
      <c r="FT56" s="378"/>
      <c r="FU56" s="378"/>
      <c r="FV56" s="378"/>
      <c r="FW56" s="378"/>
      <c r="FX56" s="378"/>
      <c r="FY56" s="378"/>
      <c r="FZ56" s="378"/>
      <c r="GA56" s="378"/>
      <c r="GB56" s="378"/>
      <c r="GC56" s="378"/>
      <c r="GD56" s="378"/>
      <c r="GE56" s="378"/>
      <c r="GF56" s="378"/>
      <c r="GG56" s="378"/>
      <c r="GH56" s="378"/>
      <c r="GI56" s="378"/>
      <c r="GJ56" s="378"/>
      <c r="GK56" s="378"/>
      <c r="GL56" s="378"/>
      <c r="GM56" s="378"/>
      <c r="GN56" s="378"/>
      <c r="GO56" s="378"/>
      <c r="GP56" s="378"/>
      <c r="GQ56" s="378"/>
      <c r="GR56" s="378"/>
      <c r="GS56" s="378"/>
      <c r="GT56" s="378"/>
      <c r="GU56" s="378"/>
      <c r="GV56" s="378"/>
      <c r="GW56" s="378"/>
      <c r="GX56" s="378"/>
      <c r="GY56" s="378"/>
      <c r="GZ56" s="378"/>
      <c r="HA56" s="378"/>
      <c r="HB56" s="378"/>
      <c r="HC56" s="378"/>
      <c r="HD56" s="378"/>
      <c r="HE56" s="378"/>
      <c r="HF56" s="378"/>
      <c r="HG56" s="378"/>
      <c r="HH56" s="378"/>
      <c r="HI56" s="378"/>
      <c r="HJ56" s="378"/>
      <c r="HK56" s="378"/>
      <c r="HL56" s="378"/>
      <c r="HM56" s="378"/>
      <c r="HN56" s="378"/>
      <c r="HO56" s="378"/>
      <c r="HP56" s="378"/>
      <c r="HQ56" s="378"/>
      <c r="HR56" s="378"/>
      <c r="HS56" s="378"/>
      <c r="HT56" s="378"/>
      <c r="HU56" s="378"/>
      <c r="HV56" s="378"/>
      <c r="HW56" s="378"/>
      <c r="HX56" s="378"/>
      <c r="HY56" s="378"/>
      <c r="HZ56" s="378"/>
      <c r="IA56" s="378"/>
      <c r="IB56" s="378"/>
      <c r="IC56" s="378"/>
      <c r="ID56" s="378"/>
      <c r="IE56" s="378"/>
      <c r="IF56" s="378"/>
      <c r="IG56" s="378"/>
      <c r="IH56" s="378"/>
      <c r="II56" s="378"/>
      <c r="IJ56" s="378"/>
      <c r="IK56" s="378"/>
      <c r="IL56" s="378"/>
      <c r="IM56" s="378"/>
      <c r="IN56" s="378"/>
      <c r="IO56" s="378"/>
      <c r="IP56" s="378"/>
      <c r="IQ56" s="378"/>
    </row>
    <row r="57" s="58" customFormat="1" ht="24" customHeight="1" spans="1:251">
      <c r="A57" s="378"/>
      <c r="B57" s="378"/>
      <c r="C57" s="378"/>
      <c r="D57" s="381"/>
      <c r="E57" s="382"/>
      <c r="F57" s="382"/>
      <c r="G57" s="378"/>
      <c r="H57" s="378"/>
      <c r="I57" s="378"/>
      <c r="J57" s="378"/>
      <c r="K57" s="378"/>
      <c r="L57" s="378"/>
      <c r="M57" s="378"/>
      <c r="N57" s="378"/>
      <c r="O57" s="378"/>
      <c r="P57" s="378"/>
      <c r="Q57" s="378"/>
      <c r="R57" s="378"/>
      <c r="S57" s="378"/>
      <c r="T57" s="378"/>
      <c r="U57" s="378"/>
      <c r="V57" s="378"/>
      <c r="W57" s="378"/>
      <c r="X57" s="378"/>
      <c r="Y57" s="378"/>
      <c r="Z57" s="378"/>
      <c r="AA57" s="378"/>
      <c r="AB57" s="378"/>
      <c r="AC57" s="378"/>
      <c r="AD57" s="378"/>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78"/>
      <c r="BC57" s="378"/>
      <c r="BD57" s="378"/>
      <c r="BE57" s="378"/>
      <c r="BF57" s="378"/>
      <c r="BG57" s="378"/>
      <c r="BH57" s="378"/>
      <c r="BI57" s="378"/>
      <c r="BJ57" s="378"/>
      <c r="BK57" s="378"/>
      <c r="BL57" s="378"/>
      <c r="BM57" s="378"/>
      <c r="BN57" s="378"/>
      <c r="BO57" s="378"/>
      <c r="BP57" s="378"/>
      <c r="BQ57" s="378"/>
      <c r="BR57" s="378"/>
      <c r="BS57" s="378"/>
      <c r="BT57" s="378"/>
      <c r="BU57" s="378"/>
      <c r="BV57" s="378"/>
      <c r="BW57" s="378"/>
      <c r="BX57" s="378"/>
      <c r="BY57" s="378"/>
      <c r="BZ57" s="378"/>
      <c r="CA57" s="378"/>
      <c r="CB57" s="378"/>
      <c r="CC57" s="378"/>
      <c r="CD57" s="378"/>
      <c r="CE57" s="378"/>
      <c r="CF57" s="378"/>
      <c r="CG57" s="378"/>
      <c r="CH57" s="378"/>
      <c r="CI57" s="378"/>
      <c r="CJ57" s="378"/>
      <c r="CK57" s="378"/>
      <c r="CL57" s="378"/>
      <c r="CM57" s="378"/>
      <c r="CN57" s="378"/>
      <c r="CO57" s="378"/>
      <c r="CP57" s="378"/>
      <c r="CQ57" s="378"/>
      <c r="CR57" s="378"/>
      <c r="CS57" s="378"/>
      <c r="CT57" s="378"/>
      <c r="CU57" s="378"/>
      <c r="CV57" s="378"/>
      <c r="CW57" s="378"/>
      <c r="CX57" s="378"/>
      <c r="CY57" s="378"/>
      <c r="CZ57" s="378"/>
      <c r="DA57" s="378"/>
      <c r="DB57" s="378"/>
      <c r="DC57" s="378"/>
      <c r="DD57" s="378"/>
      <c r="DE57" s="378"/>
      <c r="DF57" s="378"/>
      <c r="DG57" s="378"/>
      <c r="DH57" s="378"/>
      <c r="DI57" s="378"/>
      <c r="DJ57" s="378"/>
      <c r="DK57" s="378"/>
      <c r="DL57" s="378"/>
      <c r="DM57" s="378"/>
      <c r="DN57" s="378"/>
      <c r="DO57" s="378"/>
      <c r="DP57" s="378"/>
      <c r="DQ57" s="378"/>
      <c r="DR57" s="378"/>
      <c r="DS57" s="378"/>
      <c r="DT57" s="378"/>
      <c r="DU57" s="378"/>
      <c r="DV57" s="378"/>
      <c r="DW57" s="378"/>
      <c r="DX57" s="378"/>
      <c r="DY57" s="378"/>
      <c r="DZ57" s="378"/>
      <c r="EA57" s="378"/>
      <c r="EB57" s="378"/>
      <c r="EC57" s="378"/>
      <c r="ED57" s="378"/>
      <c r="EE57" s="378"/>
      <c r="EF57" s="378"/>
      <c r="EG57" s="378"/>
      <c r="EH57" s="378"/>
      <c r="EI57" s="378"/>
      <c r="EJ57" s="378"/>
      <c r="EK57" s="378"/>
      <c r="EL57" s="378"/>
      <c r="EM57" s="378"/>
      <c r="EN57" s="378"/>
      <c r="EO57" s="378"/>
      <c r="EP57" s="378"/>
      <c r="EQ57" s="378"/>
      <c r="ER57" s="378"/>
      <c r="ES57" s="378"/>
      <c r="ET57" s="378"/>
      <c r="EU57" s="378"/>
      <c r="EV57" s="378"/>
      <c r="EW57" s="378"/>
      <c r="EX57" s="378"/>
      <c r="EY57" s="378"/>
      <c r="EZ57" s="378"/>
      <c r="FA57" s="378"/>
      <c r="FB57" s="378"/>
      <c r="FC57" s="378"/>
      <c r="FD57" s="378"/>
      <c r="FE57" s="378"/>
      <c r="FF57" s="378"/>
      <c r="FG57" s="378"/>
      <c r="FH57" s="378"/>
      <c r="FI57" s="378"/>
      <c r="FJ57" s="378"/>
      <c r="FK57" s="378"/>
      <c r="FL57" s="378"/>
      <c r="FM57" s="378"/>
      <c r="FN57" s="378"/>
      <c r="FO57" s="378"/>
      <c r="FP57" s="378"/>
      <c r="FQ57" s="378"/>
      <c r="FR57" s="378"/>
      <c r="FS57" s="378"/>
      <c r="FT57" s="378"/>
      <c r="FU57" s="378"/>
      <c r="FV57" s="378"/>
      <c r="FW57" s="378"/>
      <c r="FX57" s="378"/>
      <c r="FY57" s="378"/>
      <c r="FZ57" s="378"/>
      <c r="GA57" s="378"/>
      <c r="GB57" s="378"/>
      <c r="GC57" s="378"/>
      <c r="GD57" s="378"/>
      <c r="GE57" s="378"/>
      <c r="GF57" s="378"/>
      <c r="GG57" s="378"/>
      <c r="GH57" s="378"/>
      <c r="GI57" s="378"/>
      <c r="GJ57" s="378"/>
      <c r="GK57" s="378"/>
      <c r="GL57" s="378"/>
      <c r="GM57" s="378"/>
      <c r="GN57" s="378"/>
      <c r="GO57" s="378"/>
      <c r="GP57" s="378"/>
      <c r="GQ57" s="378"/>
      <c r="GR57" s="378"/>
      <c r="GS57" s="378"/>
      <c r="GT57" s="378"/>
      <c r="GU57" s="378"/>
      <c r="GV57" s="378"/>
      <c r="GW57" s="378"/>
      <c r="GX57" s="378"/>
      <c r="GY57" s="378"/>
      <c r="GZ57" s="378"/>
      <c r="HA57" s="378"/>
      <c r="HB57" s="378"/>
      <c r="HC57" s="378"/>
      <c r="HD57" s="378"/>
      <c r="HE57" s="378"/>
      <c r="HF57" s="378"/>
      <c r="HG57" s="378"/>
      <c r="HH57" s="378"/>
      <c r="HI57" s="378"/>
      <c r="HJ57" s="378"/>
      <c r="HK57" s="378"/>
      <c r="HL57" s="378"/>
      <c r="HM57" s="378"/>
      <c r="HN57" s="378"/>
      <c r="HO57" s="378"/>
      <c r="HP57" s="378"/>
      <c r="HQ57" s="378"/>
      <c r="HR57" s="378"/>
      <c r="HS57" s="378"/>
      <c r="HT57" s="378"/>
      <c r="HU57" s="378"/>
      <c r="HV57" s="378"/>
      <c r="HW57" s="378"/>
      <c r="HX57" s="378"/>
      <c r="HY57" s="378"/>
      <c r="HZ57" s="378"/>
      <c r="IA57" s="378"/>
      <c r="IB57" s="378"/>
      <c r="IC57" s="378"/>
      <c r="ID57" s="378"/>
      <c r="IE57" s="378"/>
      <c r="IF57" s="378"/>
      <c r="IG57" s="378"/>
      <c r="IH57" s="378"/>
      <c r="II57" s="378"/>
      <c r="IJ57" s="378"/>
      <c r="IK57" s="378"/>
      <c r="IL57" s="378"/>
      <c r="IM57" s="378"/>
      <c r="IN57" s="378"/>
      <c r="IO57" s="378"/>
      <c r="IP57" s="378"/>
      <c r="IQ57" s="378"/>
    </row>
    <row r="58" s="58" customFormat="1" ht="24" customHeight="1" spans="1:251">
      <c r="A58" s="378"/>
      <c r="B58" s="378"/>
      <c r="C58" s="378"/>
      <c r="D58" s="381"/>
      <c r="E58" s="382"/>
      <c r="F58" s="382"/>
      <c r="G58" s="378"/>
      <c r="H58" s="378"/>
      <c r="I58" s="378"/>
      <c r="J58" s="378"/>
      <c r="K58" s="378"/>
      <c r="L58" s="378"/>
      <c r="M58" s="378"/>
      <c r="N58" s="378"/>
      <c r="O58" s="378"/>
      <c r="P58" s="378"/>
      <c r="Q58" s="378"/>
      <c r="R58" s="378"/>
      <c r="S58" s="378"/>
      <c r="T58" s="378"/>
      <c r="U58" s="378"/>
      <c r="V58" s="378"/>
      <c r="W58" s="378"/>
      <c r="X58" s="378"/>
      <c r="Y58" s="378"/>
      <c r="Z58" s="378"/>
      <c r="AA58" s="378"/>
      <c r="AB58" s="378"/>
      <c r="AC58" s="378"/>
      <c r="AD58" s="378"/>
      <c r="AE58" s="378"/>
      <c r="AF58" s="378"/>
      <c r="AG58" s="378"/>
      <c r="AH58" s="378"/>
      <c r="AI58" s="378"/>
      <c r="AJ58" s="378"/>
      <c r="AK58" s="378"/>
      <c r="AL58" s="378"/>
      <c r="AM58" s="378"/>
      <c r="AN58" s="378"/>
      <c r="AO58" s="378"/>
      <c r="AP58" s="378"/>
      <c r="AQ58" s="378"/>
      <c r="AR58" s="378"/>
      <c r="AS58" s="378"/>
      <c r="AT58" s="378"/>
      <c r="AU58" s="378"/>
      <c r="AV58" s="378"/>
      <c r="AW58" s="378"/>
      <c r="AX58" s="378"/>
      <c r="AY58" s="378"/>
      <c r="AZ58" s="378"/>
      <c r="BA58" s="378"/>
      <c r="BB58" s="378"/>
      <c r="BC58" s="378"/>
      <c r="BD58" s="378"/>
      <c r="BE58" s="378"/>
      <c r="BF58" s="378"/>
      <c r="BG58" s="378"/>
      <c r="BH58" s="378"/>
      <c r="BI58" s="378"/>
      <c r="BJ58" s="378"/>
      <c r="BK58" s="378"/>
      <c r="BL58" s="378"/>
      <c r="BM58" s="378"/>
      <c r="BN58" s="378"/>
      <c r="BO58" s="378"/>
      <c r="BP58" s="378"/>
      <c r="BQ58" s="378"/>
      <c r="BR58" s="378"/>
      <c r="BS58" s="378"/>
      <c r="BT58" s="378"/>
      <c r="BU58" s="378"/>
      <c r="BV58" s="378"/>
      <c r="BW58" s="378"/>
      <c r="BX58" s="378"/>
      <c r="BY58" s="378"/>
      <c r="BZ58" s="378"/>
      <c r="CA58" s="378"/>
      <c r="CB58" s="378"/>
      <c r="CC58" s="378"/>
      <c r="CD58" s="378"/>
      <c r="CE58" s="378"/>
      <c r="CF58" s="378"/>
      <c r="CG58" s="378"/>
      <c r="CH58" s="378"/>
      <c r="CI58" s="378"/>
      <c r="CJ58" s="378"/>
      <c r="CK58" s="378"/>
      <c r="CL58" s="378"/>
      <c r="CM58" s="378"/>
      <c r="CN58" s="378"/>
      <c r="CO58" s="378"/>
      <c r="CP58" s="378"/>
      <c r="CQ58" s="378"/>
      <c r="CR58" s="378"/>
      <c r="CS58" s="378"/>
      <c r="CT58" s="378"/>
      <c r="CU58" s="378"/>
      <c r="CV58" s="378"/>
      <c r="CW58" s="378"/>
      <c r="CX58" s="378"/>
      <c r="CY58" s="378"/>
      <c r="CZ58" s="378"/>
      <c r="DA58" s="378"/>
      <c r="DB58" s="378"/>
      <c r="DC58" s="378"/>
      <c r="DD58" s="378"/>
      <c r="DE58" s="378"/>
      <c r="DF58" s="378"/>
      <c r="DG58" s="378"/>
      <c r="DH58" s="378"/>
      <c r="DI58" s="378"/>
      <c r="DJ58" s="378"/>
      <c r="DK58" s="378"/>
      <c r="DL58" s="378"/>
      <c r="DM58" s="378"/>
      <c r="DN58" s="378"/>
      <c r="DO58" s="378"/>
      <c r="DP58" s="378"/>
      <c r="DQ58" s="378"/>
      <c r="DR58" s="378"/>
      <c r="DS58" s="378"/>
      <c r="DT58" s="378"/>
      <c r="DU58" s="378"/>
      <c r="DV58" s="378"/>
      <c r="DW58" s="378"/>
      <c r="DX58" s="378"/>
      <c r="DY58" s="378"/>
      <c r="DZ58" s="378"/>
      <c r="EA58" s="378"/>
      <c r="EB58" s="378"/>
      <c r="EC58" s="378"/>
      <c r="ED58" s="378"/>
      <c r="EE58" s="378"/>
      <c r="EF58" s="378"/>
      <c r="EG58" s="378"/>
      <c r="EH58" s="378"/>
      <c r="EI58" s="378"/>
      <c r="EJ58" s="378"/>
      <c r="EK58" s="378"/>
      <c r="EL58" s="378"/>
      <c r="EM58" s="378"/>
      <c r="EN58" s="378"/>
      <c r="EO58" s="378"/>
      <c r="EP58" s="378"/>
      <c r="EQ58" s="378"/>
      <c r="ER58" s="378"/>
      <c r="ES58" s="378"/>
      <c r="ET58" s="378"/>
      <c r="EU58" s="378"/>
      <c r="EV58" s="378"/>
      <c r="EW58" s="378"/>
      <c r="EX58" s="378"/>
      <c r="EY58" s="378"/>
      <c r="EZ58" s="378"/>
      <c r="FA58" s="378"/>
      <c r="FB58" s="378"/>
      <c r="FC58" s="378"/>
      <c r="FD58" s="378"/>
      <c r="FE58" s="378"/>
      <c r="FF58" s="378"/>
      <c r="FG58" s="378"/>
      <c r="FH58" s="378"/>
      <c r="FI58" s="378"/>
      <c r="FJ58" s="378"/>
      <c r="FK58" s="378"/>
      <c r="FL58" s="378"/>
      <c r="FM58" s="378"/>
      <c r="FN58" s="378"/>
      <c r="FO58" s="378"/>
      <c r="FP58" s="378"/>
      <c r="FQ58" s="378"/>
      <c r="FR58" s="378"/>
      <c r="FS58" s="378"/>
      <c r="FT58" s="378"/>
      <c r="FU58" s="378"/>
      <c r="FV58" s="378"/>
      <c r="FW58" s="378"/>
      <c r="FX58" s="378"/>
      <c r="FY58" s="378"/>
      <c r="FZ58" s="378"/>
      <c r="GA58" s="378"/>
      <c r="GB58" s="378"/>
      <c r="GC58" s="378"/>
      <c r="GD58" s="378"/>
      <c r="GE58" s="378"/>
      <c r="GF58" s="378"/>
      <c r="GG58" s="378"/>
      <c r="GH58" s="378"/>
      <c r="GI58" s="378"/>
      <c r="GJ58" s="378"/>
      <c r="GK58" s="378"/>
      <c r="GL58" s="378"/>
      <c r="GM58" s="378"/>
      <c r="GN58" s="378"/>
      <c r="GO58" s="378"/>
      <c r="GP58" s="378"/>
      <c r="GQ58" s="378"/>
      <c r="GR58" s="378"/>
      <c r="GS58" s="378"/>
      <c r="GT58" s="378"/>
      <c r="GU58" s="378"/>
      <c r="GV58" s="378"/>
      <c r="GW58" s="378"/>
      <c r="GX58" s="378"/>
      <c r="GY58" s="378"/>
      <c r="GZ58" s="378"/>
      <c r="HA58" s="378"/>
      <c r="HB58" s="378"/>
      <c r="HC58" s="378"/>
      <c r="HD58" s="378"/>
      <c r="HE58" s="378"/>
      <c r="HF58" s="378"/>
      <c r="HG58" s="378"/>
      <c r="HH58" s="378"/>
      <c r="HI58" s="378"/>
      <c r="HJ58" s="378"/>
      <c r="HK58" s="378"/>
      <c r="HL58" s="378"/>
      <c r="HM58" s="378"/>
      <c r="HN58" s="378"/>
      <c r="HO58" s="378"/>
      <c r="HP58" s="378"/>
      <c r="HQ58" s="378"/>
      <c r="HR58" s="378"/>
      <c r="HS58" s="378"/>
      <c r="HT58" s="378"/>
      <c r="HU58" s="378"/>
      <c r="HV58" s="378"/>
      <c r="HW58" s="378"/>
      <c r="HX58" s="378"/>
      <c r="HY58" s="378"/>
      <c r="HZ58" s="378"/>
      <c r="IA58" s="378"/>
      <c r="IB58" s="378"/>
      <c r="IC58" s="378"/>
      <c r="ID58" s="378"/>
      <c r="IE58" s="378"/>
      <c r="IF58" s="378"/>
      <c r="IG58" s="378"/>
      <c r="IH58" s="378"/>
      <c r="II58" s="378"/>
      <c r="IJ58" s="378"/>
      <c r="IK58" s="378"/>
      <c r="IL58" s="378"/>
      <c r="IM58" s="378"/>
      <c r="IN58" s="378"/>
      <c r="IO58" s="378"/>
      <c r="IP58" s="378"/>
      <c r="IQ58" s="378"/>
    </row>
    <row r="59" s="58" customFormat="1" ht="24" customHeight="1" spans="1:251">
      <c r="A59" s="378"/>
      <c r="B59" s="378"/>
      <c r="C59" s="378"/>
      <c r="D59" s="381"/>
      <c r="E59" s="382"/>
      <c r="F59" s="382"/>
      <c r="G59" s="378"/>
      <c r="H59" s="378"/>
      <c r="I59" s="378"/>
      <c r="J59" s="378"/>
      <c r="K59" s="378"/>
      <c r="L59" s="378"/>
      <c r="M59" s="378"/>
      <c r="N59" s="378"/>
      <c r="O59" s="378"/>
      <c r="P59" s="378"/>
      <c r="Q59" s="378"/>
      <c r="R59" s="378"/>
      <c r="S59" s="378"/>
      <c r="T59" s="378"/>
      <c r="U59" s="378"/>
      <c r="V59" s="378"/>
      <c r="W59" s="378"/>
      <c r="X59" s="378"/>
      <c r="Y59" s="378"/>
      <c r="Z59" s="378"/>
      <c r="AA59" s="378"/>
      <c r="AB59" s="378"/>
      <c r="AC59" s="378"/>
      <c r="AD59" s="378"/>
      <c r="AE59" s="378"/>
      <c r="AF59" s="378"/>
      <c r="AG59" s="378"/>
      <c r="AH59" s="378"/>
      <c r="AI59" s="378"/>
      <c r="AJ59" s="378"/>
      <c r="AK59" s="378"/>
      <c r="AL59" s="378"/>
      <c r="AM59" s="378"/>
      <c r="AN59" s="378"/>
      <c r="AO59" s="378"/>
      <c r="AP59" s="378"/>
      <c r="AQ59" s="378"/>
      <c r="AR59" s="378"/>
      <c r="AS59" s="378"/>
      <c r="AT59" s="378"/>
      <c r="AU59" s="378"/>
      <c r="AV59" s="378"/>
      <c r="AW59" s="378"/>
      <c r="AX59" s="378"/>
      <c r="AY59" s="378"/>
      <c r="AZ59" s="378"/>
      <c r="BA59" s="378"/>
      <c r="BB59" s="378"/>
      <c r="BC59" s="378"/>
      <c r="BD59" s="378"/>
      <c r="BE59" s="378"/>
      <c r="BF59" s="378"/>
      <c r="BG59" s="378"/>
      <c r="BH59" s="378"/>
      <c r="BI59" s="378"/>
      <c r="BJ59" s="378"/>
      <c r="BK59" s="378"/>
      <c r="BL59" s="378"/>
      <c r="BM59" s="378"/>
      <c r="BN59" s="378"/>
      <c r="BO59" s="378"/>
      <c r="BP59" s="378"/>
      <c r="BQ59" s="378"/>
      <c r="BR59" s="378"/>
      <c r="BS59" s="378"/>
      <c r="BT59" s="378"/>
      <c r="BU59" s="378"/>
      <c r="BV59" s="378"/>
      <c r="BW59" s="378"/>
      <c r="BX59" s="378"/>
      <c r="BY59" s="378"/>
      <c r="BZ59" s="378"/>
      <c r="CA59" s="378"/>
      <c r="CB59" s="378"/>
      <c r="CC59" s="378"/>
      <c r="CD59" s="378"/>
      <c r="CE59" s="378"/>
      <c r="CF59" s="378"/>
      <c r="CG59" s="378"/>
      <c r="CH59" s="378"/>
      <c r="CI59" s="378"/>
      <c r="CJ59" s="378"/>
      <c r="CK59" s="378"/>
      <c r="CL59" s="378"/>
      <c r="CM59" s="378"/>
      <c r="CN59" s="378"/>
      <c r="CO59" s="378"/>
      <c r="CP59" s="378"/>
      <c r="CQ59" s="378"/>
      <c r="CR59" s="378"/>
      <c r="CS59" s="378"/>
      <c r="CT59" s="378"/>
      <c r="CU59" s="378"/>
      <c r="CV59" s="378"/>
      <c r="CW59" s="378"/>
      <c r="CX59" s="378"/>
      <c r="CY59" s="378"/>
      <c r="CZ59" s="378"/>
      <c r="DA59" s="378"/>
      <c r="DB59" s="378"/>
      <c r="DC59" s="378"/>
      <c r="DD59" s="378"/>
      <c r="DE59" s="378"/>
      <c r="DF59" s="378"/>
      <c r="DG59" s="378"/>
      <c r="DH59" s="378"/>
      <c r="DI59" s="378"/>
      <c r="DJ59" s="378"/>
      <c r="DK59" s="378"/>
      <c r="DL59" s="378"/>
      <c r="DM59" s="378"/>
      <c r="DN59" s="378"/>
      <c r="DO59" s="378"/>
      <c r="DP59" s="378"/>
      <c r="DQ59" s="378"/>
      <c r="DR59" s="378"/>
      <c r="DS59" s="378"/>
      <c r="DT59" s="378"/>
      <c r="DU59" s="378"/>
      <c r="DV59" s="378"/>
      <c r="DW59" s="378"/>
      <c r="DX59" s="378"/>
      <c r="DY59" s="378"/>
      <c r="DZ59" s="378"/>
      <c r="EA59" s="378"/>
      <c r="EB59" s="378"/>
      <c r="EC59" s="378"/>
      <c r="ED59" s="378"/>
      <c r="EE59" s="378"/>
      <c r="EF59" s="378"/>
      <c r="EG59" s="378"/>
      <c r="EH59" s="378"/>
      <c r="EI59" s="378"/>
      <c r="EJ59" s="378"/>
      <c r="EK59" s="378"/>
      <c r="EL59" s="378"/>
      <c r="EM59" s="378"/>
      <c r="EN59" s="378"/>
      <c r="EO59" s="378"/>
      <c r="EP59" s="378"/>
      <c r="EQ59" s="378"/>
      <c r="ER59" s="378"/>
      <c r="ES59" s="378"/>
      <c r="ET59" s="378"/>
      <c r="EU59" s="378"/>
      <c r="EV59" s="378"/>
      <c r="EW59" s="378"/>
      <c r="EX59" s="378"/>
      <c r="EY59" s="378"/>
      <c r="EZ59" s="378"/>
      <c r="FA59" s="378"/>
      <c r="FB59" s="378"/>
      <c r="FC59" s="378"/>
      <c r="FD59" s="378"/>
      <c r="FE59" s="378"/>
      <c r="FF59" s="378"/>
      <c r="FG59" s="378"/>
      <c r="FH59" s="378"/>
      <c r="FI59" s="378"/>
      <c r="FJ59" s="378"/>
      <c r="FK59" s="378"/>
      <c r="FL59" s="378"/>
      <c r="FM59" s="378"/>
      <c r="FN59" s="378"/>
      <c r="FO59" s="378"/>
      <c r="FP59" s="378"/>
      <c r="FQ59" s="378"/>
      <c r="FR59" s="378"/>
      <c r="FS59" s="378"/>
      <c r="FT59" s="378"/>
      <c r="FU59" s="378"/>
      <c r="FV59" s="378"/>
      <c r="FW59" s="378"/>
      <c r="FX59" s="378"/>
      <c r="FY59" s="378"/>
      <c r="FZ59" s="378"/>
      <c r="GA59" s="378"/>
      <c r="GB59" s="378"/>
      <c r="GC59" s="378"/>
      <c r="GD59" s="378"/>
      <c r="GE59" s="378"/>
      <c r="GF59" s="378"/>
      <c r="GG59" s="378"/>
      <c r="GH59" s="378"/>
      <c r="GI59" s="378"/>
      <c r="GJ59" s="378"/>
      <c r="GK59" s="378"/>
      <c r="GL59" s="378"/>
      <c r="GM59" s="378"/>
      <c r="GN59" s="378"/>
      <c r="GO59" s="378"/>
      <c r="GP59" s="378"/>
      <c r="GQ59" s="378"/>
      <c r="GR59" s="378"/>
      <c r="GS59" s="378"/>
      <c r="GT59" s="378"/>
      <c r="GU59" s="378"/>
      <c r="GV59" s="378"/>
      <c r="GW59" s="378"/>
      <c r="GX59" s="378"/>
      <c r="GY59" s="378"/>
      <c r="GZ59" s="378"/>
      <c r="HA59" s="378"/>
      <c r="HB59" s="378"/>
      <c r="HC59" s="378"/>
      <c r="HD59" s="378"/>
      <c r="HE59" s="378"/>
      <c r="HF59" s="378"/>
      <c r="HG59" s="378"/>
      <c r="HH59" s="378"/>
      <c r="HI59" s="378"/>
      <c r="HJ59" s="378"/>
      <c r="HK59" s="378"/>
      <c r="HL59" s="378"/>
      <c r="HM59" s="378"/>
      <c r="HN59" s="378"/>
      <c r="HO59" s="378"/>
      <c r="HP59" s="378"/>
      <c r="HQ59" s="378"/>
      <c r="HR59" s="378"/>
      <c r="HS59" s="378"/>
      <c r="HT59" s="378"/>
      <c r="HU59" s="378"/>
      <c r="HV59" s="378"/>
      <c r="HW59" s="378"/>
      <c r="HX59" s="378"/>
      <c r="HY59" s="378"/>
      <c r="HZ59" s="378"/>
      <c r="IA59" s="378"/>
      <c r="IB59" s="378"/>
      <c r="IC59" s="378"/>
      <c r="ID59" s="378"/>
      <c r="IE59" s="378"/>
      <c r="IF59" s="378"/>
      <c r="IG59" s="378"/>
      <c r="IH59" s="378"/>
      <c r="II59" s="378"/>
      <c r="IJ59" s="378"/>
      <c r="IK59" s="378"/>
      <c r="IL59" s="378"/>
      <c r="IM59" s="378"/>
      <c r="IN59" s="378"/>
      <c r="IO59" s="378"/>
      <c r="IP59" s="378"/>
      <c r="IQ59" s="378"/>
    </row>
  </sheetData>
  <mergeCells count="2">
    <mergeCell ref="A2:F2"/>
    <mergeCell ref="E3:F3"/>
  </mergeCells>
  <printOptions horizontalCentered="1"/>
  <pageMargins left="0.590551181102362" right="0.590551181102362" top="0.393700787401575" bottom="0.590551181102362" header="0.590551181102362" footer="0.393700787401575"/>
  <pageSetup paperSize="9" scale="80" firstPageNumber="0" fitToHeight="0" orientation="portrait" blackAndWhite="1" useFirstPageNumber="1"/>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78"/>
  <sheetViews>
    <sheetView showZeros="0" view="pageBreakPreview" zoomScaleNormal="100" workbookViewId="0">
      <selection activeCell="D12" sqref="D12:D13"/>
    </sheetView>
  </sheetViews>
  <sheetFormatPr defaultColWidth="9" defaultRowHeight="14.25"/>
  <cols>
    <col min="1" max="1" width="30.6333333333333" style="272" customWidth="1"/>
    <col min="2" max="2" width="14.6333333333333" style="273" customWidth="1"/>
    <col min="3" max="3" width="30.6333333333333" style="272" customWidth="1"/>
    <col min="4" max="4" width="14.6333333333333" style="352" customWidth="1"/>
    <col min="5" max="5" width="9.38333333333333" style="272" customWidth="1"/>
    <col min="6" max="250" width="9" style="272"/>
  </cols>
  <sheetData>
    <row r="1" s="267" customFormat="1" ht="24" customHeight="1" spans="1:250">
      <c r="A1" s="274" t="s">
        <v>742</v>
      </c>
      <c r="B1" s="275"/>
      <c r="C1" s="275"/>
      <c r="D1" s="353"/>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354"/>
      <c r="DK1" s="354"/>
      <c r="DL1" s="354"/>
      <c r="DM1" s="354"/>
      <c r="DN1" s="354"/>
      <c r="DO1" s="354"/>
      <c r="DP1" s="354"/>
      <c r="DQ1" s="354"/>
      <c r="DR1" s="354"/>
      <c r="DS1" s="354"/>
      <c r="DT1" s="354"/>
      <c r="DU1" s="354"/>
      <c r="DV1" s="354"/>
      <c r="DW1" s="354"/>
      <c r="DX1" s="354"/>
      <c r="DY1" s="354"/>
      <c r="DZ1" s="354"/>
      <c r="EA1" s="354"/>
      <c r="EB1" s="354"/>
      <c r="EC1" s="354"/>
      <c r="ED1" s="354"/>
      <c r="EE1" s="354"/>
      <c r="EF1" s="354"/>
      <c r="EG1" s="354"/>
      <c r="EH1" s="354"/>
      <c r="EI1" s="354"/>
      <c r="EJ1" s="354"/>
      <c r="EK1" s="354"/>
      <c r="EL1" s="354"/>
      <c r="EM1" s="354"/>
      <c r="EN1" s="354"/>
      <c r="EO1" s="354"/>
      <c r="EP1" s="354"/>
      <c r="EQ1" s="354"/>
      <c r="ER1" s="354"/>
      <c r="ES1" s="354"/>
      <c r="ET1" s="354"/>
      <c r="EU1" s="354"/>
      <c r="EV1" s="354"/>
      <c r="EW1" s="354"/>
      <c r="EX1" s="354"/>
      <c r="EY1" s="354"/>
      <c r="EZ1" s="354"/>
      <c r="FA1" s="354"/>
      <c r="FB1" s="354"/>
      <c r="FC1" s="354"/>
      <c r="FD1" s="354"/>
      <c r="FE1" s="354"/>
      <c r="FF1" s="354"/>
      <c r="FG1" s="354"/>
      <c r="FH1" s="354"/>
      <c r="FI1" s="354"/>
      <c r="FJ1" s="354"/>
      <c r="FK1" s="354"/>
      <c r="FL1" s="354"/>
      <c r="FM1" s="354"/>
      <c r="FN1" s="354"/>
      <c r="FO1" s="354"/>
      <c r="FP1" s="354"/>
      <c r="FQ1" s="354"/>
      <c r="FR1" s="354"/>
      <c r="FS1" s="354"/>
      <c r="FT1" s="354"/>
      <c r="FU1" s="354"/>
      <c r="FV1" s="354"/>
      <c r="FW1" s="354"/>
      <c r="FX1" s="354"/>
      <c r="FY1" s="354"/>
      <c r="FZ1" s="354"/>
      <c r="GA1" s="354"/>
      <c r="GB1" s="354"/>
      <c r="GC1" s="354"/>
      <c r="GD1" s="354"/>
      <c r="GE1" s="354"/>
      <c r="GF1" s="354"/>
      <c r="GG1" s="354"/>
      <c r="GH1" s="354"/>
      <c r="GI1" s="354"/>
      <c r="GJ1" s="354"/>
      <c r="GK1" s="354"/>
      <c r="GL1" s="354"/>
      <c r="GM1" s="354"/>
      <c r="GN1" s="354"/>
      <c r="GO1" s="354"/>
      <c r="GP1" s="354"/>
      <c r="GQ1" s="354"/>
      <c r="GR1" s="354"/>
      <c r="GS1" s="354"/>
      <c r="GT1" s="354"/>
      <c r="GU1" s="354"/>
      <c r="GV1" s="354"/>
      <c r="GW1" s="354"/>
      <c r="GX1" s="354"/>
      <c r="GY1" s="354"/>
      <c r="GZ1" s="354"/>
      <c r="HA1" s="354"/>
      <c r="HB1" s="354"/>
      <c r="HC1" s="354"/>
      <c r="HD1" s="354"/>
      <c r="HE1" s="354"/>
      <c r="HF1" s="354"/>
      <c r="HG1" s="354"/>
      <c r="HH1" s="354"/>
      <c r="HI1" s="354"/>
      <c r="HJ1" s="354"/>
      <c r="HK1" s="354"/>
      <c r="HL1" s="354"/>
      <c r="HM1" s="354"/>
      <c r="HN1" s="354"/>
      <c r="HO1" s="354"/>
      <c r="HP1" s="354"/>
      <c r="HQ1" s="354"/>
      <c r="HR1" s="354"/>
      <c r="HS1" s="354"/>
      <c r="HT1" s="354"/>
      <c r="HU1" s="354"/>
      <c r="HV1" s="354"/>
      <c r="HW1" s="354"/>
      <c r="HX1" s="354"/>
      <c r="HY1" s="354"/>
      <c r="HZ1" s="354"/>
      <c r="IA1" s="354"/>
      <c r="IB1" s="354"/>
      <c r="IC1" s="354"/>
      <c r="ID1" s="354"/>
      <c r="IE1" s="354"/>
      <c r="IF1" s="354"/>
      <c r="IG1" s="354"/>
      <c r="IH1" s="354"/>
      <c r="II1" s="354"/>
      <c r="IJ1" s="354"/>
      <c r="IK1" s="354"/>
      <c r="IL1" s="354"/>
      <c r="IM1" s="354"/>
      <c r="IN1" s="354"/>
      <c r="IO1" s="354"/>
      <c r="IP1" s="354"/>
    </row>
    <row r="2" s="268" customFormat="1" ht="42" customHeight="1" spans="1:250">
      <c r="A2" s="276" t="s">
        <v>743</v>
      </c>
      <c r="B2" s="277"/>
      <c r="C2" s="277"/>
      <c r="D2" s="277"/>
    </row>
    <row r="3" s="269" customFormat="1" ht="27" customHeight="1" spans="1:250">
      <c r="A3" s="278"/>
      <c r="B3" s="279"/>
      <c r="C3" s="278"/>
      <c r="D3" s="334" t="s">
        <v>67</v>
      </c>
    </row>
    <row r="4" s="270" customFormat="1" ht="30" customHeight="1" spans="1:250">
      <c r="A4" s="281" t="s">
        <v>68</v>
      </c>
      <c r="B4" s="282" t="s">
        <v>6</v>
      </c>
      <c r="C4" s="281" t="s">
        <v>69</v>
      </c>
      <c r="D4" s="282" t="s">
        <v>6</v>
      </c>
    </row>
    <row r="5" s="271" customFormat="1" ht="24" customHeight="1" spans="1:250">
      <c r="A5" s="283" t="s">
        <v>744</v>
      </c>
      <c r="B5" s="284">
        <v>1577</v>
      </c>
      <c r="C5" s="283" t="s">
        <v>745</v>
      </c>
      <c r="D5" s="284">
        <v>19074</v>
      </c>
    </row>
    <row r="6" s="271" customFormat="1" ht="24" customHeight="1" spans="1:250">
      <c r="A6" s="283" t="s">
        <v>72</v>
      </c>
      <c r="B6" s="284">
        <v>22821</v>
      </c>
      <c r="C6" s="168" t="s">
        <v>73</v>
      </c>
      <c r="D6" s="284">
        <v>0</v>
      </c>
    </row>
    <row r="7" s="271" customFormat="1" ht="24" customHeight="1" spans="1:250">
      <c r="A7" s="285" t="s">
        <v>74</v>
      </c>
      <c r="B7" s="286">
        <v>5949</v>
      </c>
      <c r="C7" s="285" t="s">
        <v>75</v>
      </c>
      <c r="D7" s="286"/>
    </row>
    <row r="8" s="271" customFormat="1" ht="24" customHeight="1" spans="1:250">
      <c r="A8" s="285" t="s">
        <v>82</v>
      </c>
      <c r="B8" s="286">
        <v>4309</v>
      </c>
      <c r="C8" s="285" t="s">
        <v>81</v>
      </c>
      <c r="D8" s="286"/>
    </row>
    <row r="9" s="271" customFormat="1" ht="24" customHeight="1" spans="1:250">
      <c r="A9" s="285" t="s">
        <v>84</v>
      </c>
      <c r="B9" s="286">
        <v>494</v>
      </c>
      <c r="C9" s="230" t="s">
        <v>101</v>
      </c>
      <c r="D9" s="287"/>
    </row>
    <row r="10" s="271" customFormat="1" ht="24" customHeight="1" spans="1:250">
      <c r="A10" s="285" t="s">
        <v>92</v>
      </c>
      <c r="B10" s="286">
        <v>12069</v>
      </c>
      <c r="C10" s="285" t="s">
        <v>746</v>
      </c>
      <c r="D10" s="286"/>
    </row>
    <row r="11" s="271" customFormat="1" ht="24" customHeight="1" spans="1:250">
      <c r="A11" s="288" t="s">
        <v>747</v>
      </c>
      <c r="B11" s="286">
        <v>12069</v>
      </c>
      <c r="C11" s="289"/>
      <c r="D11" s="286"/>
    </row>
    <row r="12" s="271" customFormat="1" ht="24" customHeight="1" spans="1:250">
      <c r="A12" s="19" t="s">
        <v>116</v>
      </c>
      <c r="B12" s="290">
        <v>24398</v>
      </c>
      <c r="C12" s="291" t="s">
        <v>117</v>
      </c>
      <c r="D12" s="287">
        <v>19074</v>
      </c>
    </row>
    <row r="13" s="271" customFormat="1" ht="24" customHeight="1" spans="1:250">
      <c r="A13" s="292"/>
      <c r="B13" s="293"/>
      <c r="C13" s="283" t="s">
        <v>118</v>
      </c>
      <c r="D13" s="287">
        <v>5324</v>
      </c>
    </row>
    <row r="14" s="271" customFormat="1" ht="24" customHeight="1" spans="1:250">
      <c r="B14" s="294"/>
      <c r="D14" s="355"/>
      <c r="E14" s="355"/>
    </row>
    <row r="15" s="327" customFormat="1" ht="24" customHeight="1" spans="1:250">
      <c r="A15" s="271"/>
      <c r="B15" s="294"/>
      <c r="C15" s="271"/>
      <c r="D15" s="355"/>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c r="AI15" s="271"/>
      <c r="AJ15" s="271"/>
      <c r="AK15" s="271"/>
      <c r="AL15" s="271"/>
      <c r="AM15" s="271"/>
      <c r="AN15" s="271"/>
      <c r="AO15" s="271"/>
      <c r="AP15" s="271"/>
      <c r="AQ15" s="271"/>
      <c r="AR15" s="271"/>
      <c r="AS15" s="271"/>
      <c r="AT15" s="271"/>
      <c r="AU15" s="271"/>
      <c r="AV15" s="271"/>
      <c r="AW15" s="271"/>
      <c r="AX15" s="271"/>
      <c r="AY15" s="271"/>
      <c r="AZ15" s="271"/>
      <c r="BA15" s="271"/>
      <c r="BB15" s="271"/>
      <c r="BC15" s="271"/>
      <c r="BD15" s="271"/>
      <c r="BE15" s="271"/>
      <c r="BF15" s="271"/>
      <c r="BG15" s="271"/>
      <c r="BH15" s="271"/>
      <c r="BI15" s="271"/>
      <c r="BJ15" s="271"/>
      <c r="BK15" s="271"/>
      <c r="BL15" s="271"/>
      <c r="BM15" s="271"/>
      <c r="BN15" s="271"/>
      <c r="BO15" s="271"/>
      <c r="BP15" s="271"/>
      <c r="BQ15" s="271"/>
      <c r="BR15" s="271"/>
      <c r="BS15" s="271"/>
      <c r="BT15" s="271"/>
      <c r="BU15" s="271"/>
      <c r="BV15" s="271"/>
      <c r="BW15" s="271"/>
      <c r="BX15" s="271"/>
      <c r="BY15" s="271"/>
      <c r="BZ15" s="271"/>
      <c r="CA15" s="271"/>
      <c r="CB15" s="271"/>
      <c r="CC15" s="271"/>
      <c r="CD15" s="271"/>
      <c r="CE15" s="271"/>
      <c r="CF15" s="271"/>
      <c r="CG15" s="271"/>
      <c r="CH15" s="271"/>
      <c r="CI15" s="271"/>
      <c r="CJ15" s="271"/>
      <c r="CK15" s="271"/>
      <c r="CL15" s="271"/>
      <c r="CM15" s="271"/>
      <c r="CN15" s="271"/>
      <c r="CO15" s="271"/>
      <c r="CP15" s="271"/>
      <c r="CQ15" s="271"/>
      <c r="CR15" s="271"/>
      <c r="CS15" s="271"/>
      <c r="CT15" s="271"/>
      <c r="CU15" s="271"/>
      <c r="CV15" s="271"/>
      <c r="CW15" s="271"/>
      <c r="CX15" s="271"/>
      <c r="CY15" s="271"/>
      <c r="CZ15" s="271"/>
      <c r="DA15" s="271"/>
      <c r="DB15" s="271"/>
      <c r="DC15" s="271"/>
      <c r="DD15" s="271"/>
      <c r="DE15" s="271"/>
      <c r="DF15" s="271"/>
      <c r="DG15" s="271"/>
      <c r="DH15" s="271"/>
      <c r="DI15" s="271"/>
      <c r="DJ15" s="271"/>
      <c r="DK15" s="271"/>
      <c r="DL15" s="271"/>
      <c r="DM15" s="271"/>
      <c r="DN15" s="271"/>
      <c r="DO15" s="271"/>
      <c r="DP15" s="271"/>
      <c r="DQ15" s="271"/>
      <c r="DR15" s="271"/>
      <c r="DS15" s="271"/>
      <c r="DT15" s="271"/>
      <c r="DU15" s="271"/>
      <c r="DV15" s="271"/>
      <c r="DW15" s="271"/>
      <c r="DX15" s="271"/>
      <c r="DY15" s="271"/>
      <c r="DZ15" s="271"/>
      <c r="EA15" s="271"/>
      <c r="EB15" s="271"/>
      <c r="EC15" s="271"/>
      <c r="ED15" s="271"/>
      <c r="EE15" s="271"/>
      <c r="EF15" s="271"/>
      <c r="EG15" s="271"/>
      <c r="EH15" s="271"/>
      <c r="EI15" s="271"/>
      <c r="EJ15" s="271"/>
      <c r="EK15" s="271"/>
      <c r="EL15" s="271"/>
      <c r="EM15" s="271"/>
      <c r="EN15" s="271"/>
      <c r="EO15" s="271"/>
      <c r="EP15" s="271"/>
      <c r="EQ15" s="271"/>
      <c r="ER15" s="271"/>
      <c r="ES15" s="271"/>
      <c r="ET15" s="271"/>
      <c r="EU15" s="271"/>
      <c r="EV15" s="271"/>
      <c r="EW15" s="271"/>
      <c r="EX15" s="271"/>
      <c r="EY15" s="271"/>
      <c r="EZ15" s="271"/>
      <c r="FA15" s="271"/>
      <c r="FB15" s="271"/>
      <c r="FC15" s="271"/>
      <c r="FD15" s="271"/>
      <c r="FE15" s="271"/>
      <c r="FF15" s="271"/>
      <c r="FG15" s="271"/>
      <c r="FH15" s="271"/>
      <c r="FI15" s="271"/>
      <c r="FJ15" s="271"/>
      <c r="FK15" s="271"/>
      <c r="FL15" s="271"/>
      <c r="FM15" s="271"/>
      <c r="FN15" s="271"/>
      <c r="FO15" s="271"/>
      <c r="FP15" s="271"/>
      <c r="FQ15" s="271"/>
      <c r="FR15" s="271"/>
      <c r="FS15" s="271"/>
      <c r="FT15" s="271"/>
      <c r="FU15" s="271"/>
      <c r="FV15" s="271"/>
      <c r="FW15" s="271"/>
      <c r="FX15" s="271"/>
      <c r="FY15" s="271"/>
      <c r="FZ15" s="271"/>
      <c r="GA15" s="271"/>
      <c r="GB15" s="271"/>
      <c r="GC15" s="271"/>
      <c r="GD15" s="271"/>
      <c r="GE15" s="271"/>
      <c r="GF15" s="271"/>
      <c r="GG15" s="271"/>
      <c r="GH15" s="271"/>
      <c r="GI15" s="271"/>
      <c r="GJ15" s="271"/>
      <c r="GK15" s="271"/>
      <c r="GL15" s="271"/>
      <c r="GM15" s="271"/>
      <c r="GN15" s="271"/>
      <c r="GO15" s="271"/>
      <c r="GP15" s="271"/>
      <c r="GQ15" s="271"/>
      <c r="GR15" s="271"/>
      <c r="GS15" s="271"/>
      <c r="GT15" s="271"/>
      <c r="GU15" s="271"/>
      <c r="GV15" s="271"/>
      <c r="GW15" s="271"/>
      <c r="GX15" s="271"/>
      <c r="GY15" s="271"/>
      <c r="GZ15" s="271"/>
      <c r="HA15" s="271"/>
      <c r="HB15" s="271"/>
      <c r="HC15" s="271"/>
      <c r="HD15" s="271"/>
      <c r="HE15" s="271"/>
      <c r="HF15" s="271"/>
      <c r="HG15" s="271"/>
      <c r="HH15" s="271"/>
      <c r="HI15" s="271"/>
      <c r="HJ15" s="271"/>
      <c r="HK15" s="271"/>
      <c r="HL15" s="271"/>
      <c r="HM15" s="271"/>
      <c r="HN15" s="271"/>
      <c r="HO15" s="271"/>
      <c r="HP15" s="271"/>
      <c r="HQ15" s="271"/>
      <c r="HR15" s="271"/>
      <c r="HS15" s="271"/>
      <c r="HT15" s="271"/>
      <c r="HU15" s="271"/>
      <c r="HV15" s="271"/>
      <c r="HW15" s="271"/>
      <c r="HX15" s="271"/>
      <c r="HY15" s="271"/>
      <c r="HZ15" s="271"/>
      <c r="IA15" s="271"/>
      <c r="IB15" s="271"/>
      <c r="IC15" s="271"/>
      <c r="ID15" s="271"/>
      <c r="IE15" s="271"/>
      <c r="IF15" s="271"/>
      <c r="IG15" s="271"/>
      <c r="IH15" s="271"/>
      <c r="II15" s="271"/>
      <c r="IJ15" s="271"/>
      <c r="IK15" s="271"/>
      <c r="IL15" s="271"/>
      <c r="IM15" s="271"/>
      <c r="IN15" s="271"/>
      <c r="IO15" s="271"/>
      <c r="IP15" s="271"/>
    </row>
    <row r="16" s="327" customFormat="1" ht="24" customHeight="1" spans="1:250">
      <c r="A16" s="271"/>
      <c r="B16" s="294"/>
      <c r="C16" s="271"/>
      <c r="D16" s="355"/>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c r="AI16" s="271"/>
      <c r="AJ16" s="271"/>
      <c r="AK16" s="271"/>
      <c r="AL16" s="271"/>
      <c r="AM16" s="271"/>
      <c r="AN16" s="271"/>
      <c r="AO16" s="271"/>
      <c r="AP16" s="271"/>
      <c r="AQ16" s="271"/>
      <c r="AR16" s="271"/>
      <c r="AS16" s="271"/>
      <c r="AT16" s="271"/>
      <c r="AU16" s="271"/>
      <c r="AV16" s="271"/>
      <c r="AW16" s="271"/>
      <c r="AX16" s="271"/>
      <c r="AY16" s="271"/>
      <c r="AZ16" s="271"/>
      <c r="BA16" s="271"/>
      <c r="BB16" s="271"/>
      <c r="BC16" s="271"/>
      <c r="BD16" s="271"/>
      <c r="BE16" s="271"/>
      <c r="BF16" s="271"/>
      <c r="BG16" s="271"/>
      <c r="BH16" s="271"/>
      <c r="BI16" s="271"/>
      <c r="BJ16" s="271"/>
      <c r="BK16" s="271"/>
      <c r="BL16" s="271"/>
      <c r="BM16" s="271"/>
      <c r="BN16" s="271"/>
      <c r="BO16" s="271"/>
      <c r="BP16" s="271"/>
      <c r="BQ16" s="271"/>
      <c r="BR16" s="271"/>
      <c r="BS16" s="271"/>
      <c r="BT16" s="271"/>
      <c r="BU16" s="271"/>
      <c r="BV16" s="271"/>
      <c r="BW16" s="271"/>
      <c r="BX16" s="271"/>
      <c r="BY16" s="271"/>
      <c r="BZ16" s="271"/>
      <c r="CA16" s="271"/>
      <c r="CB16" s="271"/>
      <c r="CC16" s="271"/>
      <c r="CD16" s="271"/>
      <c r="CE16" s="271"/>
      <c r="CF16" s="271"/>
      <c r="CG16" s="271"/>
      <c r="CH16" s="271"/>
      <c r="CI16" s="271"/>
      <c r="CJ16" s="271"/>
      <c r="CK16" s="271"/>
      <c r="CL16" s="271"/>
      <c r="CM16" s="271"/>
      <c r="CN16" s="271"/>
      <c r="CO16" s="271"/>
      <c r="CP16" s="271"/>
      <c r="CQ16" s="271"/>
      <c r="CR16" s="271"/>
      <c r="CS16" s="271"/>
      <c r="CT16" s="271"/>
      <c r="CU16" s="271"/>
      <c r="CV16" s="271"/>
      <c r="CW16" s="271"/>
      <c r="CX16" s="271"/>
      <c r="CY16" s="271"/>
      <c r="CZ16" s="271"/>
      <c r="DA16" s="271"/>
      <c r="DB16" s="271"/>
      <c r="DC16" s="271"/>
      <c r="DD16" s="271"/>
      <c r="DE16" s="271"/>
      <c r="DF16" s="271"/>
      <c r="DG16" s="271"/>
      <c r="DH16" s="271"/>
      <c r="DI16" s="271"/>
      <c r="DJ16" s="271"/>
      <c r="DK16" s="271"/>
      <c r="DL16" s="271"/>
      <c r="DM16" s="271"/>
      <c r="DN16" s="271"/>
      <c r="DO16" s="271"/>
      <c r="DP16" s="271"/>
      <c r="DQ16" s="271"/>
      <c r="DR16" s="271"/>
      <c r="DS16" s="271"/>
      <c r="DT16" s="271"/>
      <c r="DU16" s="271"/>
      <c r="DV16" s="271"/>
      <c r="DW16" s="271"/>
      <c r="DX16" s="271"/>
      <c r="DY16" s="271"/>
      <c r="DZ16" s="271"/>
      <c r="EA16" s="271"/>
      <c r="EB16" s="271"/>
      <c r="EC16" s="271"/>
      <c r="ED16" s="271"/>
      <c r="EE16" s="271"/>
      <c r="EF16" s="271"/>
      <c r="EG16" s="271"/>
      <c r="EH16" s="271"/>
      <c r="EI16" s="271"/>
      <c r="EJ16" s="271"/>
      <c r="EK16" s="271"/>
      <c r="EL16" s="271"/>
      <c r="EM16" s="271"/>
      <c r="EN16" s="271"/>
      <c r="EO16" s="271"/>
      <c r="EP16" s="271"/>
      <c r="EQ16" s="271"/>
      <c r="ER16" s="271"/>
      <c r="ES16" s="271"/>
      <c r="ET16" s="271"/>
      <c r="EU16" s="271"/>
      <c r="EV16" s="271"/>
      <c r="EW16" s="271"/>
      <c r="EX16" s="271"/>
      <c r="EY16" s="271"/>
      <c r="EZ16" s="271"/>
      <c r="FA16" s="271"/>
      <c r="FB16" s="271"/>
      <c r="FC16" s="271"/>
      <c r="FD16" s="271"/>
      <c r="FE16" s="271"/>
      <c r="FF16" s="271"/>
      <c r="FG16" s="271"/>
      <c r="FH16" s="271"/>
      <c r="FI16" s="271"/>
      <c r="FJ16" s="271"/>
      <c r="FK16" s="271"/>
      <c r="FL16" s="271"/>
      <c r="FM16" s="271"/>
      <c r="FN16" s="271"/>
      <c r="FO16" s="271"/>
      <c r="FP16" s="271"/>
      <c r="FQ16" s="271"/>
      <c r="FR16" s="271"/>
      <c r="FS16" s="271"/>
      <c r="FT16" s="271"/>
      <c r="FU16" s="271"/>
      <c r="FV16" s="271"/>
      <c r="FW16" s="271"/>
      <c r="FX16" s="271"/>
      <c r="FY16" s="271"/>
      <c r="FZ16" s="271"/>
      <c r="GA16" s="271"/>
      <c r="GB16" s="271"/>
      <c r="GC16" s="271"/>
      <c r="GD16" s="271"/>
      <c r="GE16" s="271"/>
      <c r="GF16" s="271"/>
      <c r="GG16" s="271"/>
      <c r="GH16" s="271"/>
      <c r="GI16" s="271"/>
      <c r="GJ16" s="271"/>
      <c r="GK16" s="271"/>
      <c r="GL16" s="271"/>
      <c r="GM16" s="271"/>
      <c r="GN16" s="271"/>
      <c r="GO16" s="271"/>
      <c r="GP16" s="271"/>
      <c r="GQ16" s="271"/>
      <c r="GR16" s="271"/>
      <c r="GS16" s="271"/>
      <c r="GT16" s="271"/>
      <c r="GU16" s="271"/>
      <c r="GV16" s="271"/>
      <c r="GW16" s="271"/>
      <c r="GX16" s="271"/>
      <c r="GY16" s="271"/>
      <c r="GZ16" s="271"/>
      <c r="HA16" s="271"/>
      <c r="HB16" s="271"/>
      <c r="HC16" s="271"/>
      <c r="HD16" s="271"/>
      <c r="HE16" s="271"/>
      <c r="HF16" s="271"/>
      <c r="HG16" s="271"/>
      <c r="HH16" s="271"/>
      <c r="HI16" s="271"/>
      <c r="HJ16" s="271"/>
      <c r="HK16" s="271"/>
      <c r="HL16" s="271"/>
      <c r="HM16" s="271"/>
      <c r="HN16" s="271"/>
      <c r="HO16" s="271"/>
      <c r="HP16" s="271"/>
      <c r="HQ16" s="271"/>
      <c r="HR16" s="271"/>
      <c r="HS16" s="271"/>
      <c r="HT16" s="271"/>
      <c r="HU16" s="271"/>
      <c r="HV16" s="271"/>
      <c r="HW16" s="271"/>
      <c r="HX16" s="271"/>
      <c r="HY16" s="271"/>
      <c r="HZ16" s="271"/>
      <c r="IA16" s="271"/>
      <c r="IB16" s="271"/>
      <c r="IC16" s="271"/>
      <c r="ID16" s="271"/>
      <c r="IE16" s="271"/>
      <c r="IF16" s="271"/>
      <c r="IG16" s="271"/>
      <c r="IH16" s="271"/>
      <c r="II16" s="271"/>
      <c r="IJ16" s="271"/>
      <c r="IK16" s="271"/>
      <c r="IL16" s="271"/>
      <c r="IM16" s="271"/>
      <c r="IN16" s="271"/>
      <c r="IO16" s="271"/>
      <c r="IP16" s="271"/>
    </row>
    <row r="17" s="327" customFormat="1" ht="24" customHeight="1" spans="1:250">
      <c r="A17" s="271"/>
      <c r="B17" s="294"/>
      <c r="C17" s="271"/>
      <c r="D17" s="355"/>
      <c r="E17" s="271"/>
      <c r="F17" s="271"/>
      <c r="G17" s="271"/>
      <c r="H17" s="271"/>
      <c r="I17" s="271"/>
      <c r="J17" s="271"/>
      <c r="K17" s="271"/>
      <c r="L17" s="271"/>
      <c r="M17" s="271"/>
      <c r="N17" s="271"/>
      <c r="O17" s="271"/>
      <c r="P17" s="271"/>
      <c r="Q17" s="271"/>
      <c r="R17" s="271"/>
      <c r="S17" s="271"/>
      <c r="T17" s="271"/>
      <c r="U17" s="271"/>
      <c r="V17" s="271"/>
      <c r="W17" s="271"/>
      <c r="X17" s="271"/>
      <c r="Y17" s="271"/>
      <c r="Z17" s="271"/>
      <c r="AA17" s="271"/>
      <c r="AB17" s="271"/>
      <c r="AC17" s="271"/>
      <c r="AD17" s="271"/>
      <c r="AE17" s="271"/>
      <c r="AF17" s="271"/>
      <c r="AG17" s="271"/>
      <c r="AH17" s="271"/>
      <c r="AI17" s="271"/>
      <c r="AJ17" s="271"/>
      <c r="AK17" s="271"/>
      <c r="AL17" s="271"/>
      <c r="AM17" s="271"/>
      <c r="AN17" s="271"/>
      <c r="AO17" s="271"/>
      <c r="AP17" s="271"/>
      <c r="AQ17" s="271"/>
      <c r="AR17" s="271"/>
      <c r="AS17" s="271"/>
      <c r="AT17" s="271"/>
      <c r="AU17" s="271"/>
      <c r="AV17" s="271"/>
      <c r="AW17" s="271"/>
      <c r="AX17" s="271"/>
      <c r="AY17" s="271"/>
      <c r="AZ17" s="271"/>
      <c r="BA17" s="271"/>
      <c r="BB17" s="271"/>
      <c r="BC17" s="271"/>
      <c r="BD17" s="271"/>
      <c r="BE17" s="271"/>
      <c r="BF17" s="271"/>
      <c r="BG17" s="271"/>
      <c r="BH17" s="271"/>
      <c r="BI17" s="271"/>
      <c r="BJ17" s="271"/>
      <c r="BK17" s="271"/>
      <c r="BL17" s="271"/>
      <c r="BM17" s="271"/>
      <c r="BN17" s="271"/>
      <c r="BO17" s="271"/>
      <c r="BP17" s="271"/>
      <c r="BQ17" s="271"/>
      <c r="BR17" s="271"/>
      <c r="BS17" s="271"/>
      <c r="BT17" s="271"/>
      <c r="BU17" s="271"/>
      <c r="BV17" s="271"/>
      <c r="BW17" s="271"/>
      <c r="BX17" s="271"/>
      <c r="BY17" s="271"/>
      <c r="BZ17" s="271"/>
      <c r="CA17" s="271"/>
      <c r="CB17" s="271"/>
      <c r="CC17" s="271"/>
      <c r="CD17" s="271"/>
      <c r="CE17" s="271"/>
      <c r="CF17" s="271"/>
      <c r="CG17" s="271"/>
      <c r="CH17" s="271"/>
      <c r="CI17" s="271"/>
      <c r="CJ17" s="271"/>
      <c r="CK17" s="271"/>
      <c r="CL17" s="271"/>
      <c r="CM17" s="271"/>
      <c r="CN17" s="271"/>
      <c r="CO17" s="271"/>
      <c r="CP17" s="271"/>
      <c r="CQ17" s="271"/>
      <c r="CR17" s="271"/>
      <c r="CS17" s="271"/>
      <c r="CT17" s="271"/>
      <c r="CU17" s="271"/>
      <c r="CV17" s="271"/>
      <c r="CW17" s="271"/>
      <c r="CX17" s="271"/>
      <c r="CY17" s="271"/>
      <c r="CZ17" s="271"/>
      <c r="DA17" s="271"/>
      <c r="DB17" s="271"/>
      <c r="DC17" s="271"/>
      <c r="DD17" s="271"/>
      <c r="DE17" s="271"/>
      <c r="DF17" s="271"/>
      <c r="DG17" s="271"/>
      <c r="DH17" s="271"/>
      <c r="DI17" s="271"/>
      <c r="DJ17" s="271"/>
      <c r="DK17" s="271"/>
      <c r="DL17" s="271"/>
      <c r="DM17" s="271"/>
      <c r="DN17" s="271"/>
      <c r="DO17" s="271"/>
      <c r="DP17" s="271"/>
      <c r="DQ17" s="271"/>
      <c r="DR17" s="271"/>
      <c r="DS17" s="271"/>
      <c r="DT17" s="271"/>
      <c r="DU17" s="271"/>
      <c r="DV17" s="271"/>
      <c r="DW17" s="271"/>
      <c r="DX17" s="271"/>
      <c r="DY17" s="271"/>
      <c r="DZ17" s="271"/>
      <c r="EA17" s="271"/>
      <c r="EB17" s="271"/>
      <c r="EC17" s="271"/>
      <c r="ED17" s="271"/>
      <c r="EE17" s="271"/>
      <c r="EF17" s="271"/>
      <c r="EG17" s="271"/>
      <c r="EH17" s="271"/>
      <c r="EI17" s="271"/>
      <c r="EJ17" s="271"/>
      <c r="EK17" s="271"/>
      <c r="EL17" s="271"/>
      <c r="EM17" s="271"/>
      <c r="EN17" s="271"/>
      <c r="EO17" s="271"/>
      <c r="EP17" s="271"/>
      <c r="EQ17" s="271"/>
      <c r="ER17" s="271"/>
      <c r="ES17" s="271"/>
      <c r="ET17" s="271"/>
      <c r="EU17" s="271"/>
      <c r="EV17" s="271"/>
      <c r="EW17" s="271"/>
      <c r="EX17" s="271"/>
      <c r="EY17" s="271"/>
      <c r="EZ17" s="271"/>
      <c r="FA17" s="271"/>
      <c r="FB17" s="271"/>
      <c r="FC17" s="271"/>
      <c r="FD17" s="271"/>
      <c r="FE17" s="271"/>
      <c r="FF17" s="271"/>
      <c r="FG17" s="271"/>
      <c r="FH17" s="271"/>
      <c r="FI17" s="271"/>
      <c r="FJ17" s="271"/>
      <c r="FK17" s="271"/>
      <c r="FL17" s="271"/>
      <c r="FM17" s="271"/>
      <c r="FN17" s="271"/>
      <c r="FO17" s="271"/>
      <c r="FP17" s="271"/>
      <c r="FQ17" s="271"/>
      <c r="FR17" s="271"/>
      <c r="FS17" s="271"/>
      <c r="FT17" s="271"/>
      <c r="FU17" s="271"/>
      <c r="FV17" s="271"/>
      <c r="FW17" s="271"/>
      <c r="FX17" s="271"/>
      <c r="FY17" s="271"/>
      <c r="FZ17" s="271"/>
      <c r="GA17" s="271"/>
      <c r="GB17" s="271"/>
      <c r="GC17" s="271"/>
      <c r="GD17" s="271"/>
      <c r="GE17" s="271"/>
      <c r="GF17" s="271"/>
      <c r="GG17" s="271"/>
      <c r="GH17" s="271"/>
      <c r="GI17" s="271"/>
      <c r="GJ17" s="271"/>
      <c r="GK17" s="271"/>
      <c r="GL17" s="271"/>
      <c r="GM17" s="271"/>
      <c r="GN17" s="271"/>
      <c r="GO17" s="271"/>
      <c r="GP17" s="271"/>
      <c r="GQ17" s="271"/>
      <c r="GR17" s="271"/>
      <c r="GS17" s="271"/>
      <c r="GT17" s="271"/>
      <c r="GU17" s="271"/>
      <c r="GV17" s="271"/>
      <c r="GW17" s="271"/>
      <c r="GX17" s="271"/>
      <c r="GY17" s="271"/>
      <c r="GZ17" s="271"/>
      <c r="HA17" s="271"/>
      <c r="HB17" s="271"/>
      <c r="HC17" s="271"/>
      <c r="HD17" s="271"/>
      <c r="HE17" s="271"/>
      <c r="HF17" s="271"/>
      <c r="HG17" s="271"/>
      <c r="HH17" s="271"/>
      <c r="HI17" s="271"/>
      <c r="HJ17" s="271"/>
      <c r="HK17" s="271"/>
      <c r="HL17" s="271"/>
      <c r="HM17" s="271"/>
      <c r="HN17" s="271"/>
      <c r="HO17" s="271"/>
      <c r="HP17" s="271"/>
      <c r="HQ17" s="271"/>
      <c r="HR17" s="271"/>
      <c r="HS17" s="271"/>
      <c r="HT17" s="271"/>
      <c r="HU17" s="271"/>
      <c r="HV17" s="271"/>
      <c r="HW17" s="271"/>
      <c r="HX17" s="271"/>
      <c r="HY17" s="271"/>
      <c r="HZ17" s="271"/>
      <c r="IA17" s="271"/>
      <c r="IB17" s="271"/>
      <c r="IC17" s="271"/>
      <c r="ID17" s="271"/>
      <c r="IE17" s="271"/>
      <c r="IF17" s="271"/>
      <c r="IG17" s="271"/>
      <c r="IH17" s="271"/>
      <c r="II17" s="271"/>
      <c r="IJ17" s="271"/>
      <c r="IK17" s="271"/>
      <c r="IL17" s="271"/>
      <c r="IM17" s="271"/>
      <c r="IN17" s="271"/>
      <c r="IO17" s="271"/>
      <c r="IP17" s="271"/>
    </row>
    <row r="18" s="327" customFormat="1" ht="24" customHeight="1" spans="1:250">
      <c r="A18" s="271"/>
      <c r="B18" s="294"/>
      <c r="C18" s="271"/>
      <c r="D18" s="355"/>
      <c r="E18" s="271"/>
      <c r="F18" s="271"/>
      <c r="G18" s="271"/>
      <c r="H18" s="271"/>
      <c r="I18" s="271"/>
      <c r="J18" s="271"/>
      <c r="K18" s="271"/>
      <c r="L18" s="271"/>
      <c r="M18" s="271"/>
      <c r="N18" s="271"/>
      <c r="O18" s="271"/>
      <c r="P18" s="271"/>
      <c r="Q18" s="271"/>
      <c r="R18" s="271"/>
      <c r="S18" s="271"/>
      <c r="T18" s="271"/>
      <c r="U18" s="271"/>
      <c r="V18" s="271"/>
      <c r="W18" s="271"/>
      <c r="X18" s="271"/>
      <c r="Y18" s="271"/>
      <c r="Z18" s="271"/>
      <c r="AA18" s="271"/>
      <c r="AB18" s="271"/>
      <c r="AC18" s="271"/>
      <c r="AD18" s="271"/>
      <c r="AE18" s="271"/>
      <c r="AF18" s="271"/>
      <c r="AG18" s="271"/>
      <c r="AH18" s="271"/>
      <c r="AI18" s="271"/>
      <c r="AJ18" s="271"/>
      <c r="AK18" s="271"/>
      <c r="AL18" s="271"/>
      <c r="AM18" s="271"/>
      <c r="AN18" s="271"/>
      <c r="AO18" s="271"/>
      <c r="AP18" s="271"/>
      <c r="AQ18" s="271"/>
      <c r="AR18" s="271"/>
      <c r="AS18" s="271"/>
      <c r="AT18" s="271"/>
      <c r="AU18" s="271"/>
      <c r="AV18" s="271"/>
      <c r="AW18" s="271"/>
      <c r="AX18" s="271"/>
      <c r="AY18" s="271"/>
      <c r="AZ18" s="271"/>
      <c r="BA18" s="271"/>
      <c r="BB18" s="271"/>
      <c r="BC18" s="271"/>
      <c r="BD18" s="271"/>
      <c r="BE18" s="271"/>
      <c r="BF18" s="271"/>
      <c r="BG18" s="271"/>
      <c r="BH18" s="271"/>
      <c r="BI18" s="271"/>
      <c r="BJ18" s="271"/>
      <c r="BK18" s="271"/>
      <c r="BL18" s="271"/>
      <c r="BM18" s="271"/>
      <c r="BN18" s="271"/>
      <c r="BO18" s="271"/>
      <c r="BP18" s="271"/>
      <c r="BQ18" s="271"/>
      <c r="BR18" s="271"/>
      <c r="BS18" s="271"/>
      <c r="BT18" s="271"/>
      <c r="BU18" s="271"/>
      <c r="BV18" s="271"/>
      <c r="BW18" s="271"/>
      <c r="BX18" s="271"/>
      <c r="BY18" s="271"/>
      <c r="BZ18" s="271"/>
      <c r="CA18" s="271"/>
      <c r="CB18" s="271"/>
      <c r="CC18" s="271"/>
      <c r="CD18" s="271"/>
      <c r="CE18" s="271"/>
      <c r="CF18" s="271"/>
      <c r="CG18" s="271"/>
      <c r="CH18" s="271"/>
      <c r="CI18" s="271"/>
      <c r="CJ18" s="271"/>
      <c r="CK18" s="271"/>
      <c r="CL18" s="271"/>
      <c r="CM18" s="271"/>
      <c r="CN18" s="271"/>
      <c r="CO18" s="271"/>
      <c r="CP18" s="271"/>
      <c r="CQ18" s="271"/>
      <c r="CR18" s="271"/>
      <c r="CS18" s="271"/>
      <c r="CT18" s="271"/>
      <c r="CU18" s="271"/>
      <c r="CV18" s="271"/>
      <c r="CW18" s="271"/>
      <c r="CX18" s="271"/>
      <c r="CY18" s="271"/>
      <c r="CZ18" s="271"/>
      <c r="DA18" s="271"/>
      <c r="DB18" s="271"/>
      <c r="DC18" s="271"/>
      <c r="DD18" s="271"/>
      <c r="DE18" s="271"/>
      <c r="DF18" s="271"/>
      <c r="DG18" s="271"/>
      <c r="DH18" s="271"/>
      <c r="DI18" s="271"/>
      <c r="DJ18" s="271"/>
      <c r="DK18" s="271"/>
      <c r="DL18" s="271"/>
      <c r="DM18" s="271"/>
      <c r="DN18" s="271"/>
      <c r="DO18" s="271"/>
      <c r="DP18" s="271"/>
      <c r="DQ18" s="271"/>
      <c r="DR18" s="271"/>
      <c r="DS18" s="271"/>
      <c r="DT18" s="271"/>
      <c r="DU18" s="271"/>
      <c r="DV18" s="271"/>
      <c r="DW18" s="271"/>
      <c r="DX18" s="271"/>
      <c r="DY18" s="271"/>
      <c r="DZ18" s="271"/>
      <c r="EA18" s="271"/>
      <c r="EB18" s="271"/>
      <c r="EC18" s="271"/>
      <c r="ED18" s="271"/>
      <c r="EE18" s="271"/>
      <c r="EF18" s="271"/>
      <c r="EG18" s="271"/>
      <c r="EH18" s="271"/>
      <c r="EI18" s="271"/>
      <c r="EJ18" s="271"/>
      <c r="EK18" s="271"/>
      <c r="EL18" s="271"/>
      <c r="EM18" s="271"/>
      <c r="EN18" s="271"/>
      <c r="EO18" s="271"/>
      <c r="EP18" s="271"/>
      <c r="EQ18" s="271"/>
      <c r="ER18" s="271"/>
      <c r="ES18" s="271"/>
      <c r="ET18" s="271"/>
      <c r="EU18" s="271"/>
      <c r="EV18" s="271"/>
      <c r="EW18" s="271"/>
      <c r="EX18" s="271"/>
      <c r="EY18" s="271"/>
      <c r="EZ18" s="271"/>
      <c r="FA18" s="271"/>
      <c r="FB18" s="271"/>
      <c r="FC18" s="271"/>
      <c r="FD18" s="271"/>
      <c r="FE18" s="271"/>
      <c r="FF18" s="271"/>
      <c r="FG18" s="271"/>
      <c r="FH18" s="271"/>
      <c r="FI18" s="271"/>
      <c r="FJ18" s="271"/>
      <c r="FK18" s="271"/>
      <c r="FL18" s="271"/>
      <c r="FM18" s="271"/>
      <c r="FN18" s="271"/>
      <c r="FO18" s="271"/>
      <c r="FP18" s="271"/>
      <c r="FQ18" s="271"/>
      <c r="FR18" s="271"/>
      <c r="FS18" s="271"/>
      <c r="FT18" s="271"/>
      <c r="FU18" s="271"/>
      <c r="FV18" s="271"/>
      <c r="FW18" s="271"/>
      <c r="FX18" s="271"/>
      <c r="FY18" s="271"/>
      <c r="FZ18" s="271"/>
      <c r="GA18" s="271"/>
      <c r="GB18" s="271"/>
      <c r="GC18" s="271"/>
      <c r="GD18" s="271"/>
      <c r="GE18" s="271"/>
      <c r="GF18" s="271"/>
      <c r="GG18" s="271"/>
      <c r="GH18" s="271"/>
      <c r="GI18" s="271"/>
      <c r="GJ18" s="271"/>
      <c r="GK18" s="271"/>
      <c r="GL18" s="271"/>
      <c r="GM18" s="271"/>
      <c r="GN18" s="271"/>
      <c r="GO18" s="271"/>
      <c r="GP18" s="271"/>
      <c r="GQ18" s="271"/>
      <c r="GR18" s="271"/>
      <c r="GS18" s="271"/>
      <c r="GT18" s="271"/>
      <c r="GU18" s="271"/>
      <c r="GV18" s="271"/>
      <c r="GW18" s="271"/>
      <c r="GX18" s="271"/>
      <c r="GY18" s="271"/>
      <c r="GZ18" s="271"/>
      <c r="HA18" s="271"/>
      <c r="HB18" s="271"/>
      <c r="HC18" s="271"/>
      <c r="HD18" s="271"/>
      <c r="HE18" s="271"/>
      <c r="HF18" s="271"/>
      <c r="HG18" s="271"/>
      <c r="HH18" s="271"/>
      <c r="HI18" s="271"/>
      <c r="HJ18" s="271"/>
      <c r="HK18" s="271"/>
      <c r="HL18" s="271"/>
      <c r="HM18" s="271"/>
      <c r="HN18" s="271"/>
      <c r="HO18" s="271"/>
      <c r="HP18" s="271"/>
      <c r="HQ18" s="271"/>
      <c r="HR18" s="271"/>
      <c r="HS18" s="271"/>
      <c r="HT18" s="271"/>
      <c r="HU18" s="271"/>
      <c r="HV18" s="271"/>
      <c r="HW18" s="271"/>
      <c r="HX18" s="271"/>
      <c r="HY18" s="271"/>
      <c r="HZ18" s="271"/>
      <c r="IA18" s="271"/>
      <c r="IB18" s="271"/>
      <c r="IC18" s="271"/>
      <c r="ID18" s="271"/>
      <c r="IE18" s="271"/>
      <c r="IF18" s="271"/>
      <c r="IG18" s="271"/>
      <c r="IH18" s="271"/>
      <c r="II18" s="271"/>
      <c r="IJ18" s="271"/>
      <c r="IK18" s="271"/>
      <c r="IL18" s="271"/>
      <c r="IM18" s="271"/>
      <c r="IN18" s="271"/>
      <c r="IO18" s="271"/>
      <c r="IP18" s="271"/>
    </row>
    <row r="19" s="327" customFormat="1" ht="24" customHeight="1" spans="1:250">
      <c r="A19" s="271"/>
      <c r="B19" s="294"/>
      <c r="C19" s="271"/>
      <c r="D19" s="355"/>
      <c r="E19" s="271"/>
      <c r="F19" s="271"/>
      <c r="G19" s="271"/>
      <c r="H19" s="271"/>
      <c r="I19" s="271"/>
      <c r="J19" s="271"/>
      <c r="K19" s="271"/>
      <c r="L19" s="271"/>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271"/>
      <c r="AX19" s="271"/>
      <c r="AY19" s="271"/>
      <c r="AZ19" s="271"/>
      <c r="BA19" s="271"/>
      <c r="BB19" s="271"/>
      <c r="BC19" s="271"/>
      <c r="BD19" s="271"/>
      <c r="BE19" s="271"/>
      <c r="BF19" s="271"/>
      <c r="BG19" s="271"/>
      <c r="BH19" s="271"/>
      <c r="BI19" s="271"/>
      <c r="BJ19" s="271"/>
      <c r="BK19" s="271"/>
      <c r="BL19" s="271"/>
      <c r="BM19" s="271"/>
      <c r="BN19" s="271"/>
      <c r="BO19" s="271"/>
      <c r="BP19" s="271"/>
      <c r="BQ19" s="271"/>
      <c r="BR19" s="271"/>
      <c r="BS19" s="271"/>
      <c r="BT19" s="271"/>
      <c r="BU19" s="271"/>
      <c r="BV19" s="271"/>
      <c r="BW19" s="271"/>
      <c r="BX19" s="271"/>
      <c r="BY19" s="271"/>
      <c r="BZ19" s="271"/>
      <c r="CA19" s="271"/>
      <c r="CB19" s="271"/>
      <c r="CC19" s="271"/>
      <c r="CD19" s="271"/>
      <c r="CE19" s="271"/>
      <c r="CF19" s="271"/>
      <c r="CG19" s="271"/>
      <c r="CH19" s="271"/>
      <c r="CI19" s="271"/>
      <c r="CJ19" s="271"/>
      <c r="CK19" s="271"/>
      <c r="CL19" s="271"/>
      <c r="CM19" s="271"/>
      <c r="CN19" s="271"/>
      <c r="CO19" s="271"/>
      <c r="CP19" s="271"/>
      <c r="CQ19" s="271"/>
      <c r="CR19" s="271"/>
      <c r="CS19" s="271"/>
      <c r="CT19" s="271"/>
      <c r="CU19" s="271"/>
      <c r="CV19" s="271"/>
      <c r="CW19" s="271"/>
      <c r="CX19" s="271"/>
      <c r="CY19" s="271"/>
      <c r="CZ19" s="271"/>
      <c r="DA19" s="271"/>
      <c r="DB19" s="271"/>
      <c r="DC19" s="271"/>
      <c r="DD19" s="271"/>
      <c r="DE19" s="271"/>
      <c r="DF19" s="271"/>
      <c r="DG19" s="271"/>
      <c r="DH19" s="271"/>
      <c r="DI19" s="271"/>
      <c r="DJ19" s="271"/>
      <c r="DK19" s="271"/>
      <c r="DL19" s="271"/>
      <c r="DM19" s="271"/>
      <c r="DN19" s="271"/>
      <c r="DO19" s="271"/>
      <c r="DP19" s="271"/>
      <c r="DQ19" s="271"/>
      <c r="DR19" s="271"/>
      <c r="DS19" s="271"/>
      <c r="DT19" s="271"/>
      <c r="DU19" s="271"/>
      <c r="DV19" s="271"/>
      <c r="DW19" s="271"/>
      <c r="DX19" s="271"/>
      <c r="DY19" s="271"/>
      <c r="DZ19" s="271"/>
      <c r="EA19" s="271"/>
      <c r="EB19" s="271"/>
      <c r="EC19" s="271"/>
      <c r="ED19" s="271"/>
      <c r="EE19" s="271"/>
      <c r="EF19" s="271"/>
      <c r="EG19" s="271"/>
      <c r="EH19" s="271"/>
      <c r="EI19" s="271"/>
      <c r="EJ19" s="271"/>
      <c r="EK19" s="271"/>
      <c r="EL19" s="271"/>
      <c r="EM19" s="271"/>
      <c r="EN19" s="271"/>
      <c r="EO19" s="271"/>
      <c r="EP19" s="271"/>
      <c r="EQ19" s="271"/>
      <c r="ER19" s="271"/>
      <c r="ES19" s="271"/>
      <c r="ET19" s="271"/>
      <c r="EU19" s="271"/>
      <c r="EV19" s="271"/>
      <c r="EW19" s="271"/>
      <c r="EX19" s="271"/>
      <c r="EY19" s="271"/>
      <c r="EZ19" s="271"/>
      <c r="FA19" s="271"/>
      <c r="FB19" s="271"/>
      <c r="FC19" s="271"/>
      <c r="FD19" s="271"/>
      <c r="FE19" s="271"/>
      <c r="FF19" s="271"/>
      <c r="FG19" s="271"/>
      <c r="FH19" s="271"/>
      <c r="FI19" s="271"/>
      <c r="FJ19" s="271"/>
      <c r="FK19" s="271"/>
      <c r="FL19" s="271"/>
      <c r="FM19" s="271"/>
      <c r="FN19" s="271"/>
      <c r="FO19" s="271"/>
      <c r="FP19" s="271"/>
      <c r="FQ19" s="271"/>
      <c r="FR19" s="271"/>
      <c r="FS19" s="271"/>
      <c r="FT19" s="271"/>
      <c r="FU19" s="271"/>
      <c r="FV19" s="271"/>
      <c r="FW19" s="271"/>
      <c r="FX19" s="271"/>
      <c r="FY19" s="271"/>
      <c r="FZ19" s="271"/>
      <c r="GA19" s="271"/>
      <c r="GB19" s="271"/>
      <c r="GC19" s="271"/>
      <c r="GD19" s="271"/>
      <c r="GE19" s="271"/>
      <c r="GF19" s="271"/>
      <c r="GG19" s="271"/>
      <c r="GH19" s="271"/>
      <c r="GI19" s="271"/>
      <c r="GJ19" s="271"/>
      <c r="GK19" s="271"/>
      <c r="GL19" s="271"/>
      <c r="GM19" s="271"/>
      <c r="GN19" s="271"/>
      <c r="GO19" s="271"/>
      <c r="GP19" s="271"/>
      <c r="GQ19" s="271"/>
      <c r="GR19" s="271"/>
      <c r="GS19" s="271"/>
      <c r="GT19" s="271"/>
      <c r="GU19" s="271"/>
      <c r="GV19" s="271"/>
      <c r="GW19" s="271"/>
      <c r="GX19" s="271"/>
      <c r="GY19" s="271"/>
      <c r="GZ19" s="271"/>
      <c r="HA19" s="271"/>
      <c r="HB19" s="271"/>
      <c r="HC19" s="271"/>
      <c r="HD19" s="271"/>
      <c r="HE19" s="271"/>
      <c r="HF19" s="271"/>
      <c r="HG19" s="271"/>
      <c r="HH19" s="271"/>
      <c r="HI19" s="271"/>
      <c r="HJ19" s="271"/>
      <c r="HK19" s="271"/>
      <c r="HL19" s="271"/>
      <c r="HM19" s="271"/>
      <c r="HN19" s="271"/>
      <c r="HO19" s="271"/>
      <c r="HP19" s="271"/>
      <c r="HQ19" s="271"/>
      <c r="HR19" s="271"/>
      <c r="HS19" s="271"/>
      <c r="HT19" s="271"/>
      <c r="HU19" s="271"/>
      <c r="HV19" s="271"/>
      <c r="HW19" s="271"/>
      <c r="HX19" s="271"/>
      <c r="HY19" s="271"/>
      <c r="HZ19" s="271"/>
      <c r="IA19" s="271"/>
      <c r="IB19" s="271"/>
      <c r="IC19" s="271"/>
      <c r="ID19" s="271"/>
      <c r="IE19" s="271"/>
      <c r="IF19" s="271"/>
      <c r="IG19" s="271"/>
      <c r="IH19" s="271"/>
      <c r="II19" s="271"/>
      <c r="IJ19" s="271"/>
      <c r="IK19" s="271"/>
      <c r="IL19" s="271"/>
      <c r="IM19" s="271"/>
      <c r="IN19" s="271"/>
      <c r="IO19" s="271"/>
      <c r="IP19" s="271"/>
    </row>
    <row r="20" s="327" customFormat="1" ht="24" customHeight="1" spans="1:250">
      <c r="A20" s="271"/>
      <c r="B20" s="294"/>
      <c r="C20" s="271"/>
      <c r="D20" s="355"/>
      <c r="E20" s="271"/>
      <c r="F20" s="271"/>
      <c r="G20" s="271"/>
      <c r="H20" s="271"/>
      <c r="I20" s="271"/>
      <c r="J20" s="271"/>
      <c r="K20" s="271"/>
      <c r="L20" s="271"/>
      <c r="M20" s="271"/>
      <c r="N20" s="271"/>
      <c r="O20" s="271"/>
      <c r="P20" s="271"/>
      <c r="Q20" s="271"/>
      <c r="R20" s="271"/>
      <c r="S20" s="271"/>
      <c r="T20" s="271"/>
      <c r="U20" s="271"/>
      <c r="V20" s="271"/>
      <c r="W20" s="271"/>
      <c r="X20" s="271"/>
      <c r="Y20" s="271"/>
      <c r="Z20" s="271"/>
      <c r="AA20" s="271"/>
      <c r="AB20" s="271"/>
      <c r="AC20" s="271"/>
      <c r="AD20" s="271"/>
      <c r="AE20" s="271"/>
      <c r="AF20" s="271"/>
      <c r="AG20" s="271"/>
      <c r="AH20" s="271"/>
      <c r="AI20" s="271"/>
      <c r="AJ20" s="271"/>
      <c r="AK20" s="271"/>
      <c r="AL20" s="271"/>
      <c r="AM20" s="271"/>
      <c r="AN20" s="271"/>
      <c r="AO20" s="271"/>
      <c r="AP20" s="271"/>
      <c r="AQ20" s="271"/>
      <c r="AR20" s="271"/>
      <c r="AS20" s="271"/>
      <c r="AT20" s="271"/>
      <c r="AU20" s="271"/>
      <c r="AV20" s="271"/>
      <c r="AW20" s="271"/>
      <c r="AX20" s="271"/>
      <c r="AY20" s="271"/>
      <c r="AZ20" s="271"/>
      <c r="BA20" s="271"/>
      <c r="BB20" s="271"/>
      <c r="BC20" s="271"/>
      <c r="BD20" s="271"/>
      <c r="BE20" s="271"/>
      <c r="BF20" s="271"/>
      <c r="BG20" s="271"/>
      <c r="BH20" s="271"/>
      <c r="BI20" s="271"/>
      <c r="BJ20" s="271"/>
      <c r="BK20" s="271"/>
      <c r="BL20" s="271"/>
      <c r="BM20" s="271"/>
      <c r="BN20" s="271"/>
      <c r="BO20" s="271"/>
      <c r="BP20" s="271"/>
      <c r="BQ20" s="271"/>
      <c r="BR20" s="271"/>
      <c r="BS20" s="271"/>
      <c r="BT20" s="271"/>
      <c r="BU20" s="271"/>
      <c r="BV20" s="271"/>
      <c r="BW20" s="271"/>
      <c r="BX20" s="271"/>
      <c r="BY20" s="271"/>
      <c r="BZ20" s="271"/>
      <c r="CA20" s="271"/>
      <c r="CB20" s="271"/>
      <c r="CC20" s="271"/>
      <c r="CD20" s="271"/>
      <c r="CE20" s="271"/>
      <c r="CF20" s="271"/>
      <c r="CG20" s="271"/>
      <c r="CH20" s="271"/>
      <c r="CI20" s="271"/>
      <c r="CJ20" s="271"/>
      <c r="CK20" s="271"/>
      <c r="CL20" s="271"/>
      <c r="CM20" s="271"/>
      <c r="CN20" s="271"/>
      <c r="CO20" s="271"/>
      <c r="CP20" s="271"/>
      <c r="CQ20" s="271"/>
      <c r="CR20" s="271"/>
      <c r="CS20" s="271"/>
      <c r="CT20" s="271"/>
      <c r="CU20" s="271"/>
      <c r="CV20" s="271"/>
      <c r="CW20" s="271"/>
      <c r="CX20" s="271"/>
      <c r="CY20" s="271"/>
      <c r="CZ20" s="271"/>
      <c r="DA20" s="271"/>
      <c r="DB20" s="271"/>
      <c r="DC20" s="271"/>
      <c r="DD20" s="271"/>
      <c r="DE20" s="271"/>
      <c r="DF20" s="271"/>
      <c r="DG20" s="271"/>
      <c r="DH20" s="271"/>
      <c r="DI20" s="271"/>
      <c r="DJ20" s="271"/>
      <c r="DK20" s="271"/>
      <c r="DL20" s="271"/>
      <c r="DM20" s="271"/>
      <c r="DN20" s="271"/>
      <c r="DO20" s="271"/>
      <c r="DP20" s="271"/>
      <c r="DQ20" s="271"/>
      <c r="DR20" s="271"/>
      <c r="DS20" s="271"/>
      <c r="DT20" s="271"/>
      <c r="DU20" s="271"/>
      <c r="DV20" s="271"/>
      <c r="DW20" s="271"/>
      <c r="DX20" s="271"/>
      <c r="DY20" s="271"/>
      <c r="DZ20" s="271"/>
      <c r="EA20" s="271"/>
      <c r="EB20" s="271"/>
      <c r="EC20" s="271"/>
      <c r="ED20" s="271"/>
      <c r="EE20" s="271"/>
      <c r="EF20" s="271"/>
      <c r="EG20" s="271"/>
      <c r="EH20" s="271"/>
      <c r="EI20" s="271"/>
      <c r="EJ20" s="271"/>
      <c r="EK20" s="271"/>
      <c r="EL20" s="271"/>
      <c r="EM20" s="271"/>
      <c r="EN20" s="271"/>
      <c r="EO20" s="271"/>
      <c r="EP20" s="271"/>
      <c r="EQ20" s="271"/>
      <c r="ER20" s="271"/>
      <c r="ES20" s="271"/>
      <c r="ET20" s="271"/>
      <c r="EU20" s="271"/>
      <c r="EV20" s="271"/>
      <c r="EW20" s="271"/>
      <c r="EX20" s="271"/>
      <c r="EY20" s="271"/>
      <c r="EZ20" s="271"/>
      <c r="FA20" s="271"/>
      <c r="FB20" s="271"/>
      <c r="FC20" s="271"/>
      <c r="FD20" s="271"/>
      <c r="FE20" s="271"/>
      <c r="FF20" s="271"/>
      <c r="FG20" s="271"/>
      <c r="FH20" s="271"/>
      <c r="FI20" s="271"/>
      <c r="FJ20" s="271"/>
      <c r="FK20" s="271"/>
      <c r="FL20" s="271"/>
      <c r="FM20" s="271"/>
      <c r="FN20" s="271"/>
      <c r="FO20" s="271"/>
      <c r="FP20" s="271"/>
      <c r="FQ20" s="271"/>
      <c r="FR20" s="271"/>
      <c r="FS20" s="271"/>
      <c r="FT20" s="271"/>
      <c r="FU20" s="271"/>
      <c r="FV20" s="271"/>
      <c r="FW20" s="271"/>
      <c r="FX20" s="271"/>
      <c r="FY20" s="271"/>
      <c r="FZ20" s="271"/>
      <c r="GA20" s="271"/>
      <c r="GB20" s="271"/>
      <c r="GC20" s="271"/>
      <c r="GD20" s="271"/>
      <c r="GE20" s="271"/>
      <c r="GF20" s="271"/>
      <c r="GG20" s="271"/>
      <c r="GH20" s="271"/>
      <c r="GI20" s="271"/>
      <c r="GJ20" s="271"/>
      <c r="GK20" s="271"/>
      <c r="GL20" s="271"/>
      <c r="GM20" s="271"/>
      <c r="GN20" s="271"/>
      <c r="GO20" s="271"/>
      <c r="GP20" s="271"/>
      <c r="GQ20" s="271"/>
      <c r="GR20" s="271"/>
      <c r="GS20" s="271"/>
      <c r="GT20" s="271"/>
      <c r="GU20" s="271"/>
      <c r="GV20" s="271"/>
      <c r="GW20" s="271"/>
      <c r="GX20" s="271"/>
      <c r="GY20" s="271"/>
      <c r="GZ20" s="271"/>
      <c r="HA20" s="271"/>
      <c r="HB20" s="271"/>
      <c r="HC20" s="271"/>
      <c r="HD20" s="271"/>
      <c r="HE20" s="271"/>
      <c r="HF20" s="271"/>
      <c r="HG20" s="271"/>
      <c r="HH20" s="271"/>
      <c r="HI20" s="271"/>
      <c r="HJ20" s="271"/>
      <c r="HK20" s="271"/>
      <c r="HL20" s="271"/>
      <c r="HM20" s="271"/>
      <c r="HN20" s="271"/>
      <c r="HO20" s="271"/>
      <c r="HP20" s="271"/>
      <c r="HQ20" s="271"/>
      <c r="HR20" s="271"/>
      <c r="HS20" s="271"/>
      <c r="HT20" s="271"/>
      <c r="HU20" s="271"/>
      <c r="HV20" s="271"/>
      <c r="HW20" s="271"/>
      <c r="HX20" s="271"/>
      <c r="HY20" s="271"/>
      <c r="HZ20" s="271"/>
      <c r="IA20" s="271"/>
      <c r="IB20" s="271"/>
      <c r="IC20" s="271"/>
      <c r="ID20" s="271"/>
      <c r="IE20" s="271"/>
      <c r="IF20" s="271"/>
      <c r="IG20" s="271"/>
      <c r="IH20" s="271"/>
      <c r="II20" s="271"/>
      <c r="IJ20" s="271"/>
      <c r="IK20" s="271"/>
      <c r="IL20" s="271"/>
      <c r="IM20" s="271"/>
      <c r="IN20" s="271"/>
      <c r="IO20" s="271"/>
      <c r="IP20" s="271"/>
    </row>
    <row r="21" s="327" customFormat="1" ht="24" customHeight="1" spans="1:250">
      <c r="A21" s="271"/>
      <c r="B21" s="294"/>
      <c r="C21" s="271"/>
      <c r="D21" s="355"/>
      <c r="E21" s="271"/>
      <c r="F21" s="271"/>
      <c r="G21" s="271"/>
      <c r="H21" s="271"/>
      <c r="I21" s="271"/>
      <c r="J21" s="271"/>
      <c r="K21" s="271"/>
      <c r="L21" s="271"/>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1"/>
      <c r="BI21" s="271"/>
      <c r="BJ21" s="271"/>
      <c r="BK21" s="271"/>
      <c r="BL21" s="271"/>
      <c r="BM21" s="271"/>
      <c r="BN21" s="271"/>
      <c r="BO21" s="271"/>
      <c r="BP21" s="271"/>
      <c r="BQ21" s="271"/>
      <c r="BR21" s="271"/>
      <c r="BS21" s="271"/>
      <c r="BT21" s="271"/>
      <c r="BU21" s="271"/>
      <c r="BV21" s="271"/>
      <c r="BW21" s="271"/>
      <c r="BX21" s="271"/>
      <c r="BY21" s="271"/>
      <c r="BZ21" s="271"/>
      <c r="CA21" s="271"/>
      <c r="CB21" s="271"/>
      <c r="CC21" s="271"/>
      <c r="CD21" s="271"/>
      <c r="CE21" s="271"/>
      <c r="CF21" s="271"/>
      <c r="CG21" s="271"/>
      <c r="CH21" s="271"/>
      <c r="CI21" s="271"/>
      <c r="CJ21" s="271"/>
      <c r="CK21" s="271"/>
      <c r="CL21" s="271"/>
      <c r="CM21" s="271"/>
      <c r="CN21" s="271"/>
      <c r="CO21" s="271"/>
      <c r="CP21" s="271"/>
      <c r="CQ21" s="271"/>
      <c r="CR21" s="271"/>
      <c r="CS21" s="271"/>
      <c r="CT21" s="271"/>
      <c r="CU21" s="271"/>
      <c r="CV21" s="271"/>
      <c r="CW21" s="271"/>
      <c r="CX21" s="271"/>
      <c r="CY21" s="271"/>
      <c r="CZ21" s="271"/>
      <c r="DA21" s="271"/>
      <c r="DB21" s="271"/>
      <c r="DC21" s="271"/>
      <c r="DD21" s="271"/>
      <c r="DE21" s="271"/>
      <c r="DF21" s="271"/>
      <c r="DG21" s="271"/>
      <c r="DH21" s="271"/>
      <c r="DI21" s="271"/>
      <c r="DJ21" s="271"/>
      <c r="DK21" s="271"/>
      <c r="DL21" s="271"/>
      <c r="DM21" s="271"/>
      <c r="DN21" s="271"/>
      <c r="DO21" s="271"/>
      <c r="DP21" s="271"/>
      <c r="DQ21" s="271"/>
      <c r="DR21" s="271"/>
      <c r="DS21" s="271"/>
      <c r="DT21" s="271"/>
      <c r="DU21" s="271"/>
      <c r="DV21" s="271"/>
      <c r="DW21" s="271"/>
      <c r="DX21" s="271"/>
      <c r="DY21" s="271"/>
      <c r="DZ21" s="271"/>
      <c r="EA21" s="271"/>
      <c r="EB21" s="271"/>
      <c r="EC21" s="271"/>
      <c r="ED21" s="271"/>
      <c r="EE21" s="271"/>
      <c r="EF21" s="271"/>
      <c r="EG21" s="271"/>
      <c r="EH21" s="271"/>
      <c r="EI21" s="271"/>
      <c r="EJ21" s="271"/>
      <c r="EK21" s="271"/>
      <c r="EL21" s="271"/>
      <c r="EM21" s="271"/>
      <c r="EN21" s="271"/>
      <c r="EO21" s="271"/>
      <c r="EP21" s="271"/>
      <c r="EQ21" s="271"/>
      <c r="ER21" s="271"/>
      <c r="ES21" s="271"/>
      <c r="ET21" s="271"/>
      <c r="EU21" s="271"/>
      <c r="EV21" s="271"/>
      <c r="EW21" s="271"/>
      <c r="EX21" s="271"/>
      <c r="EY21" s="271"/>
      <c r="EZ21" s="271"/>
      <c r="FA21" s="271"/>
      <c r="FB21" s="271"/>
      <c r="FC21" s="271"/>
      <c r="FD21" s="271"/>
      <c r="FE21" s="271"/>
      <c r="FF21" s="271"/>
      <c r="FG21" s="271"/>
      <c r="FH21" s="271"/>
      <c r="FI21" s="271"/>
      <c r="FJ21" s="271"/>
      <c r="FK21" s="271"/>
      <c r="FL21" s="271"/>
      <c r="FM21" s="271"/>
      <c r="FN21" s="271"/>
      <c r="FO21" s="271"/>
      <c r="FP21" s="271"/>
      <c r="FQ21" s="271"/>
      <c r="FR21" s="271"/>
      <c r="FS21" s="271"/>
      <c r="FT21" s="271"/>
      <c r="FU21" s="271"/>
      <c r="FV21" s="271"/>
      <c r="FW21" s="271"/>
      <c r="FX21" s="271"/>
      <c r="FY21" s="271"/>
      <c r="FZ21" s="271"/>
      <c r="GA21" s="271"/>
      <c r="GB21" s="271"/>
      <c r="GC21" s="271"/>
      <c r="GD21" s="271"/>
      <c r="GE21" s="271"/>
      <c r="GF21" s="271"/>
      <c r="GG21" s="271"/>
      <c r="GH21" s="271"/>
      <c r="GI21" s="271"/>
      <c r="GJ21" s="271"/>
      <c r="GK21" s="271"/>
      <c r="GL21" s="271"/>
      <c r="GM21" s="271"/>
      <c r="GN21" s="271"/>
      <c r="GO21" s="271"/>
      <c r="GP21" s="271"/>
      <c r="GQ21" s="271"/>
      <c r="GR21" s="271"/>
      <c r="GS21" s="271"/>
      <c r="GT21" s="271"/>
      <c r="GU21" s="271"/>
      <c r="GV21" s="271"/>
      <c r="GW21" s="271"/>
      <c r="GX21" s="271"/>
      <c r="GY21" s="271"/>
      <c r="GZ21" s="271"/>
      <c r="HA21" s="271"/>
      <c r="HB21" s="271"/>
      <c r="HC21" s="271"/>
      <c r="HD21" s="271"/>
      <c r="HE21" s="271"/>
      <c r="HF21" s="271"/>
      <c r="HG21" s="271"/>
      <c r="HH21" s="271"/>
      <c r="HI21" s="271"/>
      <c r="HJ21" s="271"/>
      <c r="HK21" s="271"/>
      <c r="HL21" s="271"/>
      <c r="HM21" s="271"/>
      <c r="HN21" s="271"/>
      <c r="HO21" s="271"/>
      <c r="HP21" s="271"/>
      <c r="HQ21" s="271"/>
      <c r="HR21" s="271"/>
      <c r="HS21" s="271"/>
      <c r="HT21" s="271"/>
      <c r="HU21" s="271"/>
      <c r="HV21" s="271"/>
      <c r="HW21" s="271"/>
      <c r="HX21" s="271"/>
      <c r="HY21" s="271"/>
      <c r="HZ21" s="271"/>
      <c r="IA21" s="271"/>
      <c r="IB21" s="271"/>
      <c r="IC21" s="271"/>
      <c r="ID21" s="271"/>
      <c r="IE21" s="271"/>
      <c r="IF21" s="271"/>
      <c r="IG21" s="271"/>
      <c r="IH21" s="271"/>
      <c r="II21" s="271"/>
      <c r="IJ21" s="271"/>
      <c r="IK21" s="271"/>
      <c r="IL21" s="271"/>
      <c r="IM21" s="271"/>
      <c r="IN21" s="271"/>
      <c r="IO21" s="271"/>
      <c r="IP21" s="271"/>
    </row>
    <row r="22" s="327" customFormat="1" ht="24" customHeight="1" spans="1:250">
      <c r="A22" s="271"/>
      <c r="B22" s="294"/>
      <c r="C22" s="271"/>
      <c r="D22" s="355"/>
      <c r="E22" s="271"/>
      <c r="F22" s="271"/>
      <c r="G22" s="271"/>
      <c r="H22" s="271"/>
      <c r="I22" s="271"/>
      <c r="J22" s="271"/>
      <c r="K22" s="271"/>
      <c r="L22" s="271"/>
      <c r="M22" s="271"/>
      <c r="N22" s="271"/>
      <c r="O22" s="271"/>
      <c r="P22" s="271"/>
      <c r="Q22" s="271"/>
      <c r="R22" s="271"/>
      <c r="S22" s="271"/>
      <c r="T22" s="271"/>
      <c r="U22" s="271"/>
      <c r="V22" s="271"/>
      <c r="W22" s="271"/>
      <c r="X22" s="271"/>
      <c r="Y22" s="271"/>
      <c r="Z22" s="271"/>
      <c r="AA22" s="271"/>
      <c r="AB22" s="271"/>
      <c r="AC22" s="271"/>
      <c r="AD22" s="271"/>
      <c r="AE22" s="271"/>
      <c r="AF22" s="271"/>
      <c r="AG22" s="271"/>
      <c r="AH22" s="271"/>
      <c r="AI22" s="271"/>
      <c r="AJ22" s="271"/>
      <c r="AK22" s="271"/>
      <c r="AL22" s="271"/>
      <c r="AM22" s="271"/>
      <c r="AN22" s="271"/>
      <c r="AO22" s="271"/>
      <c r="AP22" s="271"/>
      <c r="AQ22" s="271"/>
      <c r="AR22" s="271"/>
      <c r="AS22" s="271"/>
      <c r="AT22" s="271"/>
      <c r="AU22" s="271"/>
      <c r="AV22" s="271"/>
      <c r="AW22" s="271"/>
      <c r="AX22" s="271"/>
      <c r="AY22" s="271"/>
      <c r="AZ22" s="271"/>
      <c r="BA22" s="271"/>
      <c r="BB22" s="271"/>
      <c r="BC22" s="271"/>
      <c r="BD22" s="271"/>
      <c r="BE22" s="271"/>
      <c r="BF22" s="271"/>
      <c r="BG22" s="271"/>
      <c r="BH22" s="271"/>
      <c r="BI22" s="271"/>
      <c r="BJ22" s="271"/>
      <c r="BK22" s="271"/>
      <c r="BL22" s="271"/>
      <c r="BM22" s="271"/>
      <c r="BN22" s="271"/>
      <c r="BO22" s="271"/>
      <c r="BP22" s="271"/>
      <c r="BQ22" s="271"/>
      <c r="BR22" s="271"/>
      <c r="BS22" s="271"/>
      <c r="BT22" s="271"/>
      <c r="BU22" s="271"/>
      <c r="BV22" s="271"/>
      <c r="BW22" s="271"/>
      <c r="BX22" s="271"/>
      <c r="BY22" s="271"/>
      <c r="BZ22" s="271"/>
      <c r="CA22" s="271"/>
      <c r="CB22" s="271"/>
      <c r="CC22" s="271"/>
      <c r="CD22" s="271"/>
      <c r="CE22" s="271"/>
      <c r="CF22" s="271"/>
      <c r="CG22" s="271"/>
      <c r="CH22" s="271"/>
      <c r="CI22" s="271"/>
      <c r="CJ22" s="271"/>
      <c r="CK22" s="271"/>
      <c r="CL22" s="271"/>
      <c r="CM22" s="271"/>
      <c r="CN22" s="271"/>
      <c r="CO22" s="271"/>
      <c r="CP22" s="271"/>
      <c r="CQ22" s="271"/>
      <c r="CR22" s="271"/>
      <c r="CS22" s="271"/>
      <c r="CT22" s="271"/>
      <c r="CU22" s="271"/>
      <c r="CV22" s="271"/>
      <c r="CW22" s="271"/>
      <c r="CX22" s="271"/>
      <c r="CY22" s="271"/>
      <c r="CZ22" s="271"/>
      <c r="DA22" s="271"/>
      <c r="DB22" s="271"/>
      <c r="DC22" s="271"/>
      <c r="DD22" s="271"/>
      <c r="DE22" s="271"/>
      <c r="DF22" s="271"/>
      <c r="DG22" s="271"/>
      <c r="DH22" s="271"/>
      <c r="DI22" s="271"/>
      <c r="DJ22" s="271"/>
      <c r="DK22" s="271"/>
      <c r="DL22" s="271"/>
      <c r="DM22" s="271"/>
      <c r="DN22" s="271"/>
      <c r="DO22" s="271"/>
      <c r="DP22" s="271"/>
      <c r="DQ22" s="271"/>
      <c r="DR22" s="271"/>
      <c r="DS22" s="271"/>
      <c r="DT22" s="271"/>
      <c r="DU22" s="271"/>
      <c r="DV22" s="271"/>
      <c r="DW22" s="271"/>
      <c r="DX22" s="271"/>
      <c r="DY22" s="271"/>
      <c r="DZ22" s="271"/>
      <c r="EA22" s="271"/>
      <c r="EB22" s="271"/>
      <c r="EC22" s="271"/>
      <c r="ED22" s="271"/>
      <c r="EE22" s="271"/>
      <c r="EF22" s="271"/>
      <c r="EG22" s="271"/>
      <c r="EH22" s="271"/>
      <c r="EI22" s="271"/>
      <c r="EJ22" s="271"/>
      <c r="EK22" s="271"/>
      <c r="EL22" s="271"/>
      <c r="EM22" s="271"/>
      <c r="EN22" s="271"/>
      <c r="EO22" s="271"/>
      <c r="EP22" s="271"/>
      <c r="EQ22" s="271"/>
      <c r="ER22" s="271"/>
      <c r="ES22" s="271"/>
      <c r="ET22" s="271"/>
      <c r="EU22" s="271"/>
      <c r="EV22" s="271"/>
      <c r="EW22" s="271"/>
      <c r="EX22" s="271"/>
      <c r="EY22" s="271"/>
      <c r="EZ22" s="271"/>
      <c r="FA22" s="271"/>
      <c r="FB22" s="271"/>
      <c r="FC22" s="271"/>
      <c r="FD22" s="271"/>
      <c r="FE22" s="271"/>
      <c r="FF22" s="271"/>
      <c r="FG22" s="271"/>
      <c r="FH22" s="271"/>
      <c r="FI22" s="271"/>
      <c r="FJ22" s="271"/>
      <c r="FK22" s="271"/>
      <c r="FL22" s="271"/>
      <c r="FM22" s="271"/>
      <c r="FN22" s="271"/>
      <c r="FO22" s="271"/>
      <c r="FP22" s="271"/>
      <c r="FQ22" s="271"/>
      <c r="FR22" s="271"/>
      <c r="FS22" s="271"/>
      <c r="FT22" s="271"/>
      <c r="FU22" s="271"/>
      <c r="FV22" s="271"/>
      <c r="FW22" s="271"/>
      <c r="FX22" s="271"/>
      <c r="FY22" s="271"/>
      <c r="FZ22" s="271"/>
      <c r="GA22" s="271"/>
      <c r="GB22" s="271"/>
      <c r="GC22" s="271"/>
      <c r="GD22" s="271"/>
      <c r="GE22" s="271"/>
      <c r="GF22" s="271"/>
      <c r="GG22" s="271"/>
      <c r="GH22" s="271"/>
      <c r="GI22" s="271"/>
      <c r="GJ22" s="271"/>
      <c r="GK22" s="271"/>
      <c r="GL22" s="271"/>
      <c r="GM22" s="271"/>
      <c r="GN22" s="271"/>
      <c r="GO22" s="271"/>
      <c r="GP22" s="271"/>
      <c r="GQ22" s="271"/>
      <c r="GR22" s="271"/>
      <c r="GS22" s="271"/>
      <c r="GT22" s="271"/>
      <c r="GU22" s="271"/>
      <c r="GV22" s="271"/>
      <c r="GW22" s="271"/>
      <c r="GX22" s="271"/>
      <c r="GY22" s="271"/>
      <c r="GZ22" s="271"/>
      <c r="HA22" s="271"/>
      <c r="HB22" s="271"/>
      <c r="HC22" s="271"/>
      <c r="HD22" s="271"/>
      <c r="HE22" s="271"/>
      <c r="HF22" s="271"/>
      <c r="HG22" s="271"/>
      <c r="HH22" s="271"/>
      <c r="HI22" s="271"/>
      <c r="HJ22" s="271"/>
      <c r="HK22" s="271"/>
      <c r="HL22" s="271"/>
      <c r="HM22" s="271"/>
      <c r="HN22" s="271"/>
      <c r="HO22" s="271"/>
      <c r="HP22" s="271"/>
      <c r="HQ22" s="271"/>
      <c r="HR22" s="271"/>
      <c r="HS22" s="271"/>
      <c r="HT22" s="271"/>
      <c r="HU22" s="271"/>
      <c r="HV22" s="271"/>
      <c r="HW22" s="271"/>
      <c r="HX22" s="271"/>
      <c r="HY22" s="271"/>
      <c r="HZ22" s="271"/>
      <c r="IA22" s="271"/>
      <c r="IB22" s="271"/>
      <c r="IC22" s="271"/>
      <c r="ID22" s="271"/>
      <c r="IE22" s="271"/>
      <c r="IF22" s="271"/>
      <c r="IG22" s="271"/>
      <c r="IH22" s="271"/>
      <c r="II22" s="271"/>
      <c r="IJ22" s="271"/>
      <c r="IK22" s="271"/>
      <c r="IL22" s="271"/>
      <c r="IM22" s="271"/>
      <c r="IN22" s="271"/>
      <c r="IO22" s="271"/>
      <c r="IP22" s="271"/>
    </row>
    <row r="23" s="327" customFormat="1" ht="24" customHeight="1" spans="1:250">
      <c r="A23" s="271"/>
      <c r="B23" s="294"/>
      <c r="C23" s="271"/>
      <c r="D23" s="355"/>
      <c r="E23" s="271"/>
      <c r="F23" s="271"/>
      <c r="G23" s="271"/>
      <c r="H23" s="27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271"/>
      <c r="BD23" s="271"/>
      <c r="BE23" s="271"/>
      <c r="BF23" s="271"/>
      <c r="BG23" s="271"/>
      <c r="BH23" s="271"/>
      <c r="BI23" s="271"/>
      <c r="BJ23" s="271"/>
      <c r="BK23" s="271"/>
      <c r="BL23" s="271"/>
      <c r="BM23" s="271"/>
      <c r="BN23" s="271"/>
      <c r="BO23" s="271"/>
      <c r="BP23" s="271"/>
      <c r="BQ23" s="271"/>
      <c r="BR23" s="271"/>
      <c r="BS23" s="271"/>
      <c r="BT23" s="271"/>
      <c r="BU23" s="271"/>
      <c r="BV23" s="271"/>
      <c r="BW23" s="271"/>
      <c r="BX23" s="271"/>
      <c r="BY23" s="271"/>
      <c r="BZ23" s="271"/>
      <c r="CA23" s="271"/>
      <c r="CB23" s="271"/>
      <c r="CC23" s="271"/>
      <c r="CD23" s="271"/>
      <c r="CE23" s="271"/>
      <c r="CF23" s="271"/>
      <c r="CG23" s="271"/>
      <c r="CH23" s="271"/>
      <c r="CI23" s="271"/>
      <c r="CJ23" s="271"/>
      <c r="CK23" s="271"/>
      <c r="CL23" s="271"/>
      <c r="CM23" s="271"/>
      <c r="CN23" s="271"/>
      <c r="CO23" s="271"/>
      <c r="CP23" s="271"/>
      <c r="CQ23" s="271"/>
      <c r="CR23" s="271"/>
      <c r="CS23" s="271"/>
      <c r="CT23" s="271"/>
      <c r="CU23" s="271"/>
      <c r="CV23" s="271"/>
      <c r="CW23" s="271"/>
      <c r="CX23" s="271"/>
      <c r="CY23" s="271"/>
      <c r="CZ23" s="271"/>
      <c r="DA23" s="271"/>
      <c r="DB23" s="271"/>
      <c r="DC23" s="271"/>
      <c r="DD23" s="271"/>
      <c r="DE23" s="271"/>
      <c r="DF23" s="271"/>
      <c r="DG23" s="271"/>
      <c r="DH23" s="271"/>
      <c r="DI23" s="271"/>
      <c r="DJ23" s="271"/>
      <c r="DK23" s="271"/>
      <c r="DL23" s="271"/>
      <c r="DM23" s="271"/>
      <c r="DN23" s="271"/>
      <c r="DO23" s="271"/>
      <c r="DP23" s="271"/>
      <c r="DQ23" s="271"/>
      <c r="DR23" s="271"/>
      <c r="DS23" s="271"/>
      <c r="DT23" s="271"/>
      <c r="DU23" s="271"/>
      <c r="DV23" s="271"/>
      <c r="DW23" s="271"/>
      <c r="DX23" s="271"/>
      <c r="DY23" s="271"/>
      <c r="DZ23" s="271"/>
      <c r="EA23" s="271"/>
      <c r="EB23" s="271"/>
      <c r="EC23" s="271"/>
      <c r="ED23" s="271"/>
      <c r="EE23" s="271"/>
      <c r="EF23" s="271"/>
      <c r="EG23" s="271"/>
      <c r="EH23" s="271"/>
      <c r="EI23" s="271"/>
      <c r="EJ23" s="271"/>
      <c r="EK23" s="271"/>
      <c r="EL23" s="271"/>
      <c r="EM23" s="271"/>
      <c r="EN23" s="271"/>
      <c r="EO23" s="271"/>
      <c r="EP23" s="271"/>
      <c r="EQ23" s="271"/>
      <c r="ER23" s="271"/>
      <c r="ES23" s="271"/>
      <c r="ET23" s="271"/>
      <c r="EU23" s="271"/>
      <c r="EV23" s="271"/>
      <c r="EW23" s="271"/>
      <c r="EX23" s="271"/>
      <c r="EY23" s="271"/>
      <c r="EZ23" s="271"/>
      <c r="FA23" s="271"/>
      <c r="FB23" s="271"/>
      <c r="FC23" s="271"/>
      <c r="FD23" s="271"/>
      <c r="FE23" s="271"/>
      <c r="FF23" s="271"/>
      <c r="FG23" s="271"/>
      <c r="FH23" s="271"/>
      <c r="FI23" s="271"/>
      <c r="FJ23" s="271"/>
      <c r="FK23" s="271"/>
      <c r="FL23" s="271"/>
      <c r="FM23" s="271"/>
      <c r="FN23" s="271"/>
      <c r="FO23" s="271"/>
      <c r="FP23" s="271"/>
      <c r="FQ23" s="271"/>
      <c r="FR23" s="271"/>
      <c r="FS23" s="271"/>
      <c r="FT23" s="271"/>
      <c r="FU23" s="271"/>
      <c r="FV23" s="271"/>
      <c r="FW23" s="271"/>
      <c r="FX23" s="271"/>
      <c r="FY23" s="271"/>
      <c r="FZ23" s="271"/>
      <c r="GA23" s="271"/>
      <c r="GB23" s="271"/>
      <c r="GC23" s="271"/>
      <c r="GD23" s="271"/>
      <c r="GE23" s="271"/>
      <c r="GF23" s="271"/>
      <c r="GG23" s="271"/>
      <c r="GH23" s="271"/>
      <c r="GI23" s="271"/>
      <c r="GJ23" s="271"/>
      <c r="GK23" s="271"/>
      <c r="GL23" s="271"/>
      <c r="GM23" s="271"/>
      <c r="GN23" s="271"/>
      <c r="GO23" s="271"/>
      <c r="GP23" s="271"/>
      <c r="GQ23" s="271"/>
      <c r="GR23" s="271"/>
      <c r="GS23" s="271"/>
      <c r="GT23" s="271"/>
      <c r="GU23" s="271"/>
      <c r="GV23" s="271"/>
      <c r="GW23" s="271"/>
      <c r="GX23" s="271"/>
      <c r="GY23" s="271"/>
      <c r="GZ23" s="271"/>
      <c r="HA23" s="271"/>
      <c r="HB23" s="271"/>
      <c r="HC23" s="271"/>
      <c r="HD23" s="271"/>
      <c r="HE23" s="271"/>
      <c r="HF23" s="271"/>
      <c r="HG23" s="271"/>
      <c r="HH23" s="271"/>
      <c r="HI23" s="271"/>
      <c r="HJ23" s="271"/>
      <c r="HK23" s="271"/>
      <c r="HL23" s="271"/>
      <c r="HM23" s="271"/>
      <c r="HN23" s="271"/>
      <c r="HO23" s="271"/>
      <c r="HP23" s="271"/>
      <c r="HQ23" s="271"/>
      <c r="HR23" s="271"/>
      <c r="HS23" s="271"/>
      <c r="HT23" s="271"/>
      <c r="HU23" s="271"/>
      <c r="HV23" s="271"/>
      <c r="HW23" s="271"/>
      <c r="HX23" s="271"/>
      <c r="HY23" s="271"/>
      <c r="HZ23" s="271"/>
      <c r="IA23" s="271"/>
      <c r="IB23" s="271"/>
      <c r="IC23" s="271"/>
      <c r="ID23" s="271"/>
      <c r="IE23" s="271"/>
      <c r="IF23" s="271"/>
      <c r="IG23" s="271"/>
      <c r="IH23" s="271"/>
      <c r="II23" s="271"/>
      <c r="IJ23" s="271"/>
      <c r="IK23" s="271"/>
      <c r="IL23" s="271"/>
      <c r="IM23" s="271"/>
      <c r="IN23" s="271"/>
      <c r="IO23" s="271"/>
      <c r="IP23" s="271"/>
    </row>
    <row r="24" s="327" customFormat="1" ht="24" customHeight="1" spans="1:250">
      <c r="A24" s="271"/>
      <c r="B24" s="294"/>
      <c r="C24" s="271"/>
      <c r="D24" s="355"/>
      <c r="E24" s="271"/>
      <c r="F24" s="271"/>
      <c r="G24" s="271"/>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1"/>
      <c r="BJ24" s="271"/>
      <c r="BK24" s="271"/>
      <c r="BL24" s="271"/>
      <c r="BM24" s="271"/>
      <c r="BN24" s="271"/>
      <c r="BO24" s="271"/>
      <c r="BP24" s="271"/>
      <c r="BQ24" s="271"/>
      <c r="BR24" s="271"/>
      <c r="BS24" s="271"/>
      <c r="BT24" s="271"/>
      <c r="BU24" s="271"/>
      <c r="BV24" s="271"/>
      <c r="BW24" s="271"/>
      <c r="BX24" s="271"/>
      <c r="BY24" s="271"/>
      <c r="BZ24" s="271"/>
      <c r="CA24" s="271"/>
      <c r="CB24" s="271"/>
      <c r="CC24" s="271"/>
      <c r="CD24" s="271"/>
      <c r="CE24" s="271"/>
      <c r="CF24" s="271"/>
      <c r="CG24" s="271"/>
      <c r="CH24" s="271"/>
      <c r="CI24" s="271"/>
      <c r="CJ24" s="271"/>
      <c r="CK24" s="271"/>
      <c r="CL24" s="271"/>
      <c r="CM24" s="271"/>
      <c r="CN24" s="271"/>
      <c r="CO24" s="271"/>
      <c r="CP24" s="271"/>
      <c r="CQ24" s="271"/>
      <c r="CR24" s="271"/>
      <c r="CS24" s="271"/>
      <c r="CT24" s="271"/>
      <c r="CU24" s="271"/>
      <c r="CV24" s="271"/>
      <c r="CW24" s="271"/>
      <c r="CX24" s="271"/>
      <c r="CY24" s="271"/>
      <c r="CZ24" s="271"/>
      <c r="DA24" s="271"/>
      <c r="DB24" s="271"/>
      <c r="DC24" s="271"/>
      <c r="DD24" s="271"/>
      <c r="DE24" s="271"/>
      <c r="DF24" s="271"/>
      <c r="DG24" s="271"/>
      <c r="DH24" s="271"/>
      <c r="DI24" s="271"/>
      <c r="DJ24" s="271"/>
      <c r="DK24" s="271"/>
      <c r="DL24" s="271"/>
      <c r="DM24" s="271"/>
      <c r="DN24" s="271"/>
      <c r="DO24" s="271"/>
      <c r="DP24" s="271"/>
      <c r="DQ24" s="271"/>
      <c r="DR24" s="271"/>
      <c r="DS24" s="271"/>
      <c r="DT24" s="271"/>
      <c r="DU24" s="271"/>
      <c r="DV24" s="271"/>
      <c r="DW24" s="271"/>
      <c r="DX24" s="271"/>
      <c r="DY24" s="271"/>
      <c r="DZ24" s="271"/>
      <c r="EA24" s="271"/>
      <c r="EB24" s="271"/>
      <c r="EC24" s="271"/>
      <c r="ED24" s="271"/>
      <c r="EE24" s="271"/>
      <c r="EF24" s="271"/>
      <c r="EG24" s="271"/>
      <c r="EH24" s="271"/>
      <c r="EI24" s="271"/>
      <c r="EJ24" s="271"/>
      <c r="EK24" s="271"/>
      <c r="EL24" s="271"/>
      <c r="EM24" s="271"/>
      <c r="EN24" s="271"/>
      <c r="EO24" s="271"/>
      <c r="EP24" s="271"/>
      <c r="EQ24" s="271"/>
      <c r="ER24" s="271"/>
      <c r="ES24" s="271"/>
      <c r="ET24" s="271"/>
      <c r="EU24" s="271"/>
      <c r="EV24" s="271"/>
      <c r="EW24" s="271"/>
      <c r="EX24" s="271"/>
      <c r="EY24" s="271"/>
      <c r="EZ24" s="271"/>
      <c r="FA24" s="271"/>
      <c r="FB24" s="271"/>
      <c r="FC24" s="271"/>
      <c r="FD24" s="271"/>
      <c r="FE24" s="271"/>
      <c r="FF24" s="271"/>
      <c r="FG24" s="271"/>
      <c r="FH24" s="271"/>
      <c r="FI24" s="271"/>
      <c r="FJ24" s="271"/>
      <c r="FK24" s="271"/>
      <c r="FL24" s="271"/>
      <c r="FM24" s="271"/>
      <c r="FN24" s="271"/>
      <c r="FO24" s="271"/>
      <c r="FP24" s="271"/>
      <c r="FQ24" s="271"/>
      <c r="FR24" s="271"/>
      <c r="FS24" s="271"/>
      <c r="FT24" s="271"/>
      <c r="FU24" s="271"/>
      <c r="FV24" s="271"/>
      <c r="FW24" s="271"/>
      <c r="FX24" s="271"/>
      <c r="FY24" s="271"/>
      <c r="FZ24" s="271"/>
      <c r="GA24" s="271"/>
      <c r="GB24" s="271"/>
      <c r="GC24" s="271"/>
      <c r="GD24" s="271"/>
      <c r="GE24" s="271"/>
      <c r="GF24" s="271"/>
      <c r="GG24" s="271"/>
      <c r="GH24" s="271"/>
      <c r="GI24" s="271"/>
      <c r="GJ24" s="271"/>
      <c r="GK24" s="271"/>
      <c r="GL24" s="271"/>
      <c r="GM24" s="271"/>
      <c r="GN24" s="271"/>
      <c r="GO24" s="271"/>
      <c r="GP24" s="271"/>
      <c r="GQ24" s="271"/>
      <c r="GR24" s="271"/>
      <c r="GS24" s="271"/>
      <c r="GT24" s="271"/>
      <c r="GU24" s="271"/>
      <c r="GV24" s="271"/>
      <c r="GW24" s="271"/>
      <c r="GX24" s="271"/>
      <c r="GY24" s="271"/>
      <c r="GZ24" s="271"/>
      <c r="HA24" s="271"/>
      <c r="HB24" s="271"/>
      <c r="HC24" s="271"/>
      <c r="HD24" s="271"/>
      <c r="HE24" s="271"/>
      <c r="HF24" s="271"/>
      <c r="HG24" s="271"/>
      <c r="HH24" s="271"/>
      <c r="HI24" s="271"/>
      <c r="HJ24" s="271"/>
      <c r="HK24" s="271"/>
      <c r="HL24" s="271"/>
      <c r="HM24" s="271"/>
      <c r="HN24" s="271"/>
      <c r="HO24" s="271"/>
      <c r="HP24" s="271"/>
      <c r="HQ24" s="271"/>
      <c r="HR24" s="271"/>
      <c r="HS24" s="271"/>
      <c r="HT24" s="271"/>
      <c r="HU24" s="271"/>
      <c r="HV24" s="271"/>
      <c r="HW24" s="271"/>
      <c r="HX24" s="271"/>
      <c r="HY24" s="271"/>
      <c r="HZ24" s="271"/>
      <c r="IA24" s="271"/>
      <c r="IB24" s="271"/>
      <c r="IC24" s="271"/>
      <c r="ID24" s="271"/>
      <c r="IE24" s="271"/>
      <c r="IF24" s="271"/>
      <c r="IG24" s="271"/>
      <c r="IH24" s="271"/>
      <c r="II24" s="271"/>
      <c r="IJ24" s="271"/>
      <c r="IK24" s="271"/>
      <c r="IL24" s="271"/>
      <c r="IM24" s="271"/>
      <c r="IN24" s="271"/>
      <c r="IO24" s="271"/>
      <c r="IP24" s="271"/>
    </row>
    <row r="25" s="327" customFormat="1" ht="24" customHeight="1" spans="1:250">
      <c r="A25" s="271"/>
      <c r="B25" s="294"/>
      <c r="C25" s="271"/>
      <c r="D25" s="355"/>
      <c r="E25" s="271"/>
      <c r="F25" s="271"/>
      <c r="G25" s="271"/>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1"/>
      <c r="BI25" s="271"/>
      <c r="BJ25" s="271"/>
      <c r="BK25" s="271"/>
      <c r="BL25" s="271"/>
      <c r="BM25" s="271"/>
      <c r="BN25" s="271"/>
      <c r="BO25" s="271"/>
      <c r="BP25" s="271"/>
      <c r="BQ25" s="271"/>
      <c r="BR25" s="271"/>
      <c r="BS25" s="271"/>
      <c r="BT25" s="271"/>
      <c r="BU25" s="271"/>
      <c r="BV25" s="271"/>
      <c r="BW25" s="271"/>
      <c r="BX25" s="271"/>
      <c r="BY25" s="271"/>
      <c r="BZ25" s="271"/>
      <c r="CA25" s="271"/>
      <c r="CB25" s="271"/>
      <c r="CC25" s="271"/>
      <c r="CD25" s="271"/>
      <c r="CE25" s="271"/>
      <c r="CF25" s="271"/>
      <c r="CG25" s="271"/>
      <c r="CH25" s="271"/>
      <c r="CI25" s="271"/>
      <c r="CJ25" s="271"/>
      <c r="CK25" s="271"/>
      <c r="CL25" s="271"/>
      <c r="CM25" s="271"/>
      <c r="CN25" s="271"/>
      <c r="CO25" s="271"/>
      <c r="CP25" s="271"/>
      <c r="CQ25" s="271"/>
      <c r="CR25" s="271"/>
      <c r="CS25" s="271"/>
      <c r="CT25" s="271"/>
      <c r="CU25" s="271"/>
      <c r="CV25" s="271"/>
      <c r="CW25" s="271"/>
      <c r="CX25" s="271"/>
      <c r="CY25" s="271"/>
      <c r="CZ25" s="271"/>
      <c r="DA25" s="271"/>
      <c r="DB25" s="271"/>
      <c r="DC25" s="271"/>
      <c r="DD25" s="271"/>
      <c r="DE25" s="271"/>
      <c r="DF25" s="271"/>
      <c r="DG25" s="271"/>
      <c r="DH25" s="271"/>
      <c r="DI25" s="271"/>
      <c r="DJ25" s="271"/>
      <c r="DK25" s="271"/>
      <c r="DL25" s="271"/>
      <c r="DM25" s="271"/>
      <c r="DN25" s="271"/>
      <c r="DO25" s="271"/>
      <c r="DP25" s="271"/>
      <c r="DQ25" s="271"/>
      <c r="DR25" s="271"/>
      <c r="DS25" s="271"/>
      <c r="DT25" s="271"/>
      <c r="DU25" s="271"/>
      <c r="DV25" s="271"/>
      <c r="DW25" s="271"/>
      <c r="DX25" s="271"/>
      <c r="DY25" s="271"/>
      <c r="DZ25" s="271"/>
      <c r="EA25" s="271"/>
      <c r="EB25" s="271"/>
      <c r="EC25" s="271"/>
      <c r="ED25" s="271"/>
      <c r="EE25" s="271"/>
      <c r="EF25" s="271"/>
      <c r="EG25" s="271"/>
      <c r="EH25" s="271"/>
      <c r="EI25" s="271"/>
      <c r="EJ25" s="271"/>
      <c r="EK25" s="271"/>
      <c r="EL25" s="271"/>
      <c r="EM25" s="271"/>
      <c r="EN25" s="271"/>
      <c r="EO25" s="271"/>
      <c r="EP25" s="271"/>
      <c r="EQ25" s="271"/>
      <c r="ER25" s="271"/>
      <c r="ES25" s="271"/>
      <c r="ET25" s="271"/>
      <c r="EU25" s="271"/>
      <c r="EV25" s="271"/>
      <c r="EW25" s="271"/>
      <c r="EX25" s="271"/>
      <c r="EY25" s="271"/>
      <c r="EZ25" s="271"/>
      <c r="FA25" s="271"/>
      <c r="FB25" s="271"/>
      <c r="FC25" s="271"/>
      <c r="FD25" s="271"/>
      <c r="FE25" s="271"/>
      <c r="FF25" s="271"/>
      <c r="FG25" s="271"/>
      <c r="FH25" s="271"/>
      <c r="FI25" s="271"/>
      <c r="FJ25" s="271"/>
      <c r="FK25" s="271"/>
      <c r="FL25" s="271"/>
      <c r="FM25" s="271"/>
      <c r="FN25" s="271"/>
      <c r="FO25" s="271"/>
      <c r="FP25" s="271"/>
      <c r="FQ25" s="271"/>
      <c r="FR25" s="271"/>
      <c r="FS25" s="271"/>
      <c r="FT25" s="271"/>
      <c r="FU25" s="271"/>
      <c r="FV25" s="271"/>
      <c r="FW25" s="271"/>
      <c r="FX25" s="271"/>
      <c r="FY25" s="271"/>
      <c r="FZ25" s="271"/>
      <c r="GA25" s="271"/>
      <c r="GB25" s="271"/>
      <c r="GC25" s="271"/>
      <c r="GD25" s="271"/>
      <c r="GE25" s="271"/>
      <c r="GF25" s="271"/>
      <c r="GG25" s="271"/>
      <c r="GH25" s="271"/>
      <c r="GI25" s="271"/>
      <c r="GJ25" s="271"/>
      <c r="GK25" s="271"/>
      <c r="GL25" s="271"/>
      <c r="GM25" s="271"/>
      <c r="GN25" s="271"/>
      <c r="GO25" s="271"/>
      <c r="GP25" s="271"/>
      <c r="GQ25" s="271"/>
      <c r="GR25" s="271"/>
      <c r="GS25" s="271"/>
      <c r="GT25" s="271"/>
      <c r="GU25" s="271"/>
      <c r="GV25" s="271"/>
      <c r="GW25" s="271"/>
      <c r="GX25" s="271"/>
      <c r="GY25" s="271"/>
      <c r="GZ25" s="271"/>
      <c r="HA25" s="271"/>
      <c r="HB25" s="271"/>
      <c r="HC25" s="271"/>
      <c r="HD25" s="271"/>
      <c r="HE25" s="271"/>
      <c r="HF25" s="271"/>
      <c r="HG25" s="271"/>
      <c r="HH25" s="271"/>
      <c r="HI25" s="271"/>
      <c r="HJ25" s="271"/>
      <c r="HK25" s="271"/>
      <c r="HL25" s="271"/>
      <c r="HM25" s="271"/>
      <c r="HN25" s="271"/>
      <c r="HO25" s="271"/>
      <c r="HP25" s="271"/>
      <c r="HQ25" s="271"/>
      <c r="HR25" s="271"/>
      <c r="HS25" s="271"/>
      <c r="HT25" s="271"/>
      <c r="HU25" s="271"/>
      <c r="HV25" s="271"/>
      <c r="HW25" s="271"/>
      <c r="HX25" s="271"/>
      <c r="HY25" s="271"/>
      <c r="HZ25" s="271"/>
      <c r="IA25" s="271"/>
      <c r="IB25" s="271"/>
      <c r="IC25" s="271"/>
      <c r="ID25" s="271"/>
      <c r="IE25" s="271"/>
      <c r="IF25" s="271"/>
      <c r="IG25" s="271"/>
      <c r="IH25" s="271"/>
      <c r="II25" s="271"/>
      <c r="IJ25" s="271"/>
      <c r="IK25" s="271"/>
      <c r="IL25" s="271"/>
      <c r="IM25" s="271"/>
      <c r="IN25" s="271"/>
      <c r="IO25" s="271"/>
      <c r="IP25" s="271"/>
    </row>
    <row r="26" s="327" customFormat="1" ht="24" customHeight="1" spans="1:250">
      <c r="A26" s="271"/>
      <c r="B26" s="294"/>
      <c r="C26" s="271"/>
      <c r="D26" s="355"/>
      <c r="E26" s="271"/>
      <c r="F26" s="271"/>
      <c r="G26" s="271"/>
      <c r="H26" s="271"/>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1"/>
      <c r="AM26" s="271"/>
      <c r="AN26" s="271"/>
      <c r="AO26" s="271"/>
      <c r="AP26" s="271"/>
      <c r="AQ26" s="271"/>
      <c r="AR26" s="271"/>
      <c r="AS26" s="271"/>
      <c r="AT26" s="271"/>
      <c r="AU26" s="271"/>
      <c r="AV26" s="271"/>
      <c r="AW26" s="271"/>
      <c r="AX26" s="271"/>
      <c r="AY26" s="271"/>
      <c r="AZ26" s="271"/>
      <c r="BA26" s="271"/>
      <c r="BB26" s="271"/>
      <c r="BC26" s="271"/>
      <c r="BD26" s="271"/>
      <c r="BE26" s="271"/>
      <c r="BF26" s="271"/>
      <c r="BG26" s="271"/>
      <c r="BH26" s="271"/>
      <c r="BI26" s="271"/>
      <c r="BJ26" s="271"/>
      <c r="BK26" s="271"/>
      <c r="BL26" s="271"/>
      <c r="BM26" s="271"/>
      <c r="BN26" s="271"/>
      <c r="BO26" s="271"/>
      <c r="BP26" s="271"/>
      <c r="BQ26" s="271"/>
      <c r="BR26" s="271"/>
      <c r="BS26" s="271"/>
      <c r="BT26" s="271"/>
      <c r="BU26" s="271"/>
      <c r="BV26" s="271"/>
      <c r="BW26" s="271"/>
      <c r="BX26" s="271"/>
      <c r="BY26" s="271"/>
      <c r="BZ26" s="271"/>
      <c r="CA26" s="271"/>
      <c r="CB26" s="271"/>
      <c r="CC26" s="271"/>
      <c r="CD26" s="271"/>
      <c r="CE26" s="271"/>
      <c r="CF26" s="271"/>
      <c r="CG26" s="271"/>
      <c r="CH26" s="271"/>
      <c r="CI26" s="271"/>
      <c r="CJ26" s="271"/>
      <c r="CK26" s="271"/>
      <c r="CL26" s="271"/>
      <c r="CM26" s="271"/>
      <c r="CN26" s="271"/>
      <c r="CO26" s="271"/>
      <c r="CP26" s="271"/>
      <c r="CQ26" s="271"/>
      <c r="CR26" s="271"/>
      <c r="CS26" s="271"/>
      <c r="CT26" s="271"/>
      <c r="CU26" s="271"/>
      <c r="CV26" s="271"/>
      <c r="CW26" s="271"/>
      <c r="CX26" s="271"/>
      <c r="CY26" s="271"/>
      <c r="CZ26" s="271"/>
      <c r="DA26" s="271"/>
      <c r="DB26" s="271"/>
      <c r="DC26" s="271"/>
      <c r="DD26" s="271"/>
      <c r="DE26" s="271"/>
      <c r="DF26" s="271"/>
      <c r="DG26" s="271"/>
      <c r="DH26" s="271"/>
      <c r="DI26" s="271"/>
      <c r="DJ26" s="271"/>
      <c r="DK26" s="271"/>
      <c r="DL26" s="271"/>
      <c r="DM26" s="271"/>
      <c r="DN26" s="271"/>
      <c r="DO26" s="271"/>
      <c r="DP26" s="271"/>
      <c r="DQ26" s="271"/>
      <c r="DR26" s="271"/>
      <c r="DS26" s="271"/>
      <c r="DT26" s="271"/>
      <c r="DU26" s="271"/>
      <c r="DV26" s="271"/>
      <c r="DW26" s="271"/>
      <c r="DX26" s="271"/>
      <c r="DY26" s="271"/>
      <c r="DZ26" s="271"/>
      <c r="EA26" s="271"/>
      <c r="EB26" s="271"/>
      <c r="EC26" s="271"/>
      <c r="ED26" s="271"/>
      <c r="EE26" s="271"/>
      <c r="EF26" s="271"/>
      <c r="EG26" s="271"/>
      <c r="EH26" s="271"/>
      <c r="EI26" s="271"/>
      <c r="EJ26" s="271"/>
      <c r="EK26" s="271"/>
      <c r="EL26" s="271"/>
      <c r="EM26" s="271"/>
      <c r="EN26" s="271"/>
      <c r="EO26" s="271"/>
      <c r="EP26" s="271"/>
      <c r="EQ26" s="271"/>
      <c r="ER26" s="271"/>
      <c r="ES26" s="271"/>
      <c r="ET26" s="271"/>
      <c r="EU26" s="271"/>
      <c r="EV26" s="271"/>
      <c r="EW26" s="271"/>
      <c r="EX26" s="271"/>
      <c r="EY26" s="271"/>
      <c r="EZ26" s="271"/>
      <c r="FA26" s="271"/>
      <c r="FB26" s="271"/>
      <c r="FC26" s="271"/>
      <c r="FD26" s="271"/>
      <c r="FE26" s="271"/>
      <c r="FF26" s="271"/>
      <c r="FG26" s="271"/>
      <c r="FH26" s="271"/>
      <c r="FI26" s="271"/>
      <c r="FJ26" s="271"/>
      <c r="FK26" s="271"/>
      <c r="FL26" s="271"/>
      <c r="FM26" s="271"/>
      <c r="FN26" s="271"/>
      <c r="FO26" s="271"/>
      <c r="FP26" s="271"/>
      <c r="FQ26" s="271"/>
      <c r="FR26" s="271"/>
      <c r="FS26" s="271"/>
      <c r="FT26" s="271"/>
      <c r="FU26" s="271"/>
      <c r="FV26" s="271"/>
      <c r="FW26" s="271"/>
      <c r="FX26" s="271"/>
      <c r="FY26" s="271"/>
      <c r="FZ26" s="271"/>
      <c r="GA26" s="271"/>
      <c r="GB26" s="271"/>
      <c r="GC26" s="271"/>
      <c r="GD26" s="271"/>
      <c r="GE26" s="271"/>
      <c r="GF26" s="271"/>
      <c r="GG26" s="271"/>
      <c r="GH26" s="271"/>
      <c r="GI26" s="271"/>
      <c r="GJ26" s="271"/>
      <c r="GK26" s="271"/>
      <c r="GL26" s="271"/>
      <c r="GM26" s="271"/>
      <c r="GN26" s="271"/>
      <c r="GO26" s="271"/>
      <c r="GP26" s="271"/>
      <c r="GQ26" s="271"/>
      <c r="GR26" s="271"/>
      <c r="GS26" s="271"/>
      <c r="GT26" s="271"/>
      <c r="GU26" s="271"/>
      <c r="GV26" s="271"/>
      <c r="GW26" s="271"/>
      <c r="GX26" s="271"/>
      <c r="GY26" s="271"/>
      <c r="GZ26" s="271"/>
      <c r="HA26" s="271"/>
      <c r="HB26" s="271"/>
      <c r="HC26" s="271"/>
      <c r="HD26" s="271"/>
      <c r="HE26" s="271"/>
      <c r="HF26" s="271"/>
      <c r="HG26" s="271"/>
      <c r="HH26" s="271"/>
      <c r="HI26" s="271"/>
      <c r="HJ26" s="271"/>
      <c r="HK26" s="271"/>
      <c r="HL26" s="271"/>
      <c r="HM26" s="271"/>
      <c r="HN26" s="271"/>
      <c r="HO26" s="271"/>
      <c r="HP26" s="271"/>
      <c r="HQ26" s="271"/>
      <c r="HR26" s="271"/>
      <c r="HS26" s="271"/>
      <c r="HT26" s="271"/>
      <c r="HU26" s="271"/>
      <c r="HV26" s="271"/>
      <c r="HW26" s="271"/>
      <c r="HX26" s="271"/>
      <c r="HY26" s="271"/>
      <c r="HZ26" s="271"/>
      <c r="IA26" s="271"/>
      <c r="IB26" s="271"/>
      <c r="IC26" s="271"/>
      <c r="ID26" s="271"/>
      <c r="IE26" s="271"/>
      <c r="IF26" s="271"/>
      <c r="IG26" s="271"/>
      <c r="IH26" s="271"/>
      <c r="II26" s="271"/>
      <c r="IJ26" s="271"/>
      <c r="IK26" s="271"/>
      <c r="IL26" s="271"/>
      <c r="IM26" s="271"/>
      <c r="IN26" s="271"/>
      <c r="IO26" s="271"/>
      <c r="IP26" s="271"/>
    </row>
    <row r="27" s="327" customFormat="1" ht="24" customHeight="1" spans="1:250">
      <c r="A27" s="271"/>
      <c r="B27" s="294"/>
      <c r="C27" s="271"/>
      <c r="D27" s="355"/>
      <c r="E27" s="271"/>
      <c r="F27" s="271"/>
      <c r="G27" s="271"/>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1"/>
      <c r="AK27" s="271"/>
      <c r="AL27" s="271"/>
      <c r="AM27" s="271"/>
      <c r="AN27" s="271"/>
      <c r="AO27" s="271"/>
      <c r="AP27" s="271"/>
      <c r="AQ27" s="271"/>
      <c r="AR27" s="271"/>
      <c r="AS27" s="271"/>
      <c r="AT27" s="271"/>
      <c r="AU27" s="271"/>
      <c r="AV27" s="271"/>
      <c r="AW27" s="271"/>
      <c r="AX27" s="271"/>
      <c r="AY27" s="271"/>
      <c r="AZ27" s="271"/>
      <c r="BA27" s="271"/>
      <c r="BB27" s="271"/>
      <c r="BC27" s="271"/>
      <c r="BD27" s="271"/>
      <c r="BE27" s="271"/>
      <c r="BF27" s="271"/>
      <c r="BG27" s="271"/>
      <c r="BH27" s="271"/>
      <c r="BI27" s="271"/>
      <c r="BJ27" s="271"/>
      <c r="BK27" s="271"/>
      <c r="BL27" s="271"/>
      <c r="BM27" s="271"/>
      <c r="BN27" s="271"/>
      <c r="BO27" s="271"/>
      <c r="BP27" s="271"/>
      <c r="BQ27" s="271"/>
      <c r="BR27" s="271"/>
      <c r="BS27" s="271"/>
      <c r="BT27" s="271"/>
      <c r="BU27" s="271"/>
      <c r="BV27" s="271"/>
      <c r="BW27" s="271"/>
      <c r="BX27" s="271"/>
      <c r="BY27" s="271"/>
      <c r="BZ27" s="271"/>
      <c r="CA27" s="271"/>
      <c r="CB27" s="271"/>
      <c r="CC27" s="271"/>
      <c r="CD27" s="271"/>
      <c r="CE27" s="271"/>
      <c r="CF27" s="271"/>
      <c r="CG27" s="271"/>
      <c r="CH27" s="271"/>
      <c r="CI27" s="271"/>
      <c r="CJ27" s="271"/>
      <c r="CK27" s="271"/>
      <c r="CL27" s="271"/>
      <c r="CM27" s="271"/>
      <c r="CN27" s="271"/>
      <c r="CO27" s="271"/>
      <c r="CP27" s="271"/>
      <c r="CQ27" s="271"/>
      <c r="CR27" s="271"/>
      <c r="CS27" s="271"/>
      <c r="CT27" s="271"/>
      <c r="CU27" s="271"/>
      <c r="CV27" s="271"/>
      <c r="CW27" s="271"/>
      <c r="CX27" s="271"/>
      <c r="CY27" s="271"/>
      <c r="CZ27" s="271"/>
      <c r="DA27" s="271"/>
      <c r="DB27" s="271"/>
      <c r="DC27" s="271"/>
      <c r="DD27" s="271"/>
      <c r="DE27" s="271"/>
      <c r="DF27" s="271"/>
      <c r="DG27" s="271"/>
      <c r="DH27" s="271"/>
      <c r="DI27" s="271"/>
      <c r="DJ27" s="271"/>
      <c r="DK27" s="271"/>
      <c r="DL27" s="271"/>
      <c r="DM27" s="271"/>
      <c r="DN27" s="271"/>
      <c r="DO27" s="271"/>
      <c r="DP27" s="271"/>
      <c r="DQ27" s="271"/>
      <c r="DR27" s="271"/>
      <c r="DS27" s="271"/>
      <c r="DT27" s="271"/>
      <c r="DU27" s="271"/>
      <c r="DV27" s="271"/>
      <c r="DW27" s="271"/>
      <c r="DX27" s="271"/>
      <c r="DY27" s="271"/>
      <c r="DZ27" s="271"/>
      <c r="EA27" s="271"/>
      <c r="EB27" s="271"/>
      <c r="EC27" s="271"/>
      <c r="ED27" s="271"/>
      <c r="EE27" s="271"/>
      <c r="EF27" s="271"/>
      <c r="EG27" s="271"/>
      <c r="EH27" s="271"/>
      <c r="EI27" s="271"/>
      <c r="EJ27" s="271"/>
      <c r="EK27" s="271"/>
      <c r="EL27" s="271"/>
      <c r="EM27" s="271"/>
      <c r="EN27" s="271"/>
      <c r="EO27" s="271"/>
      <c r="EP27" s="271"/>
      <c r="EQ27" s="271"/>
      <c r="ER27" s="271"/>
      <c r="ES27" s="271"/>
      <c r="ET27" s="271"/>
      <c r="EU27" s="271"/>
      <c r="EV27" s="271"/>
      <c r="EW27" s="271"/>
      <c r="EX27" s="271"/>
      <c r="EY27" s="271"/>
      <c r="EZ27" s="271"/>
      <c r="FA27" s="271"/>
      <c r="FB27" s="271"/>
      <c r="FC27" s="271"/>
      <c r="FD27" s="271"/>
      <c r="FE27" s="271"/>
      <c r="FF27" s="271"/>
      <c r="FG27" s="271"/>
      <c r="FH27" s="271"/>
      <c r="FI27" s="271"/>
      <c r="FJ27" s="271"/>
      <c r="FK27" s="271"/>
      <c r="FL27" s="271"/>
      <c r="FM27" s="271"/>
      <c r="FN27" s="271"/>
      <c r="FO27" s="271"/>
      <c r="FP27" s="271"/>
      <c r="FQ27" s="271"/>
      <c r="FR27" s="271"/>
      <c r="FS27" s="271"/>
      <c r="FT27" s="271"/>
      <c r="FU27" s="271"/>
      <c r="FV27" s="271"/>
      <c r="FW27" s="271"/>
      <c r="FX27" s="271"/>
      <c r="FY27" s="271"/>
      <c r="FZ27" s="271"/>
      <c r="GA27" s="271"/>
      <c r="GB27" s="271"/>
      <c r="GC27" s="271"/>
      <c r="GD27" s="271"/>
      <c r="GE27" s="271"/>
      <c r="GF27" s="271"/>
      <c r="GG27" s="271"/>
      <c r="GH27" s="271"/>
      <c r="GI27" s="271"/>
      <c r="GJ27" s="271"/>
      <c r="GK27" s="271"/>
      <c r="GL27" s="271"/>
      <c r="GM27" s="271"/>
      <c r="GN27" s="271"/>
      <c r="GO27" s="271"/>
      <c r="GP27" s="271"/>
      <c r="GQ27" s="271"/>
      <c r="GR27" s="271"/>
      <c r="GS27" s="271"/>
      <c r="GT27" s="271"/>
      <c r="GU27" s="271"/>
      <c r="GV27" s="271"/>
      <c r="GW27" s="271"/>
      <c r="GX27" s="271"/>
      <c r="GY27" s="271"/>
      <c r="GZ27" s="271"/>
      <c r="HA27" s="271"/>
      <c r="HB27" s="271"/>
      <c r="HC27" s="271"/>
      <c r="HD27" s="271"/>
      <c r="HE27" s="271"/>
      <c r="HF27" s="271"/>
      <c r="HG27" s="271"/>
      <c r="HH27" s="271"/>
      <c r="HI27" s="271"/>
      <c r="HJ27" s="271"/>
      <c r="HK27" s="271"/>
      <c r="HL27" s="271"/>
      <c r="HM27" s="271"/>
      <c r="HN27" s="271"/>
      <c r="HO27" s="271"/>
      <c r="HP27" s="271"/>
      <c r="HQ27" s="271"/>
      <c r="HR27" s="271"/>
      <c r="HS27" s="271"/>
      <c r="HT27" s="271"/>
      <c r="HU27" s="271"/>
      <c r="HV27" s="271"/>
      <c r="HW27" s="271"/>
      <c r="HX27" s="271"/>
      <c r="HY27" s="271"/>
      <c r="HZ27" s="271"/>
      <c r="IA27" s="271"/>
      <c r="IB27" s="271"/>
      <c r="IC27" s="271"/>
      <c r="ID27" s="271"/>
      <c r="IE27" s="271"/>
      <c r="IF27" s="271"/>
      <c r="IG27" s="271"/>
      <c r="IH27" s="271"/>
      <c r="II27" s="271"/>
      <c r="IJ27" s="271"/>
      <c r="IK27" s="271"/>
      <c r="IL27" s="271"/>
      <c r="IM27" s="271"/>
      <c r="IN27" s="271"/>
      <c r="IO27" s="271"/>
      <c r="IP27" s="271"/>
    </row>
    <row r="28" s="327" customFormat="1" ht="24" customHeight="1" spans="1:250">
      <c r="A28" s="271"/>
      <c r="B28" s="294"/>
      <c r="C28" s="271"/>
      <c r="D28" s="355"/>
      <c r="E28" s="271"/>
      <c r="F28" s="271"/>
      <c r="G28" s="271"/>
      <c r="H28" s="271"/>
      <c r="I28" s="271"/>
      <c r="J28" s="271"/>
      <c r="K28" s="271"/>
      <c r="L28" s="271"/>
      <c r="M28" s="271"/>
      <c r="N28" s="271"/>
      <c r="O28" s="271"/>
      <c r="P28" s="271"/>
      <c r="Q28" s="271"/>
      <c r="R28" s="271"/>
      <c r="S28" s="271"/>
      <c r="T28" s="271"/>
      <c r="U28" s="271"/>
      <c r="V28" s="271"/>
      <c r="W28" s="271"/>
      <c r="X28" s="271"/>
      <c r="Y28" s="271"/>
      <c r="Z28" s="271"/>
      <c r="AA28" s="271"/>
      <c r="AB28" s="271"/>
      <c r="AC28" s="271"/>
      <c r="AD28" s="271"/>
      <c r="AE28" s="271"/>
      <c r="AF28" s="271"/>
      <c r="AG28" s="271"/>
      <c r="AH28" s="271"/>
      <c r="AI28" s="271"/>
      <c r="AJ28" s="271"/>
      <c r="AK28" s="271"/>
      <c r="AL28" s="271"/>
      <c r="AM28" s="271"/>
      <c r="AN28" s="271"/>
      <c r="AO28" s="271"/>
      <c r="AP28" s="271"/>
      <c r="AQ28" s="271"/>
      <c r="AR28" s="271"/>
      <c r="AS28" s="271"/>
      <c r="AT28" s="271"/>
      <c r="AU28" s="271"/>
      <c r="AV28" s="271"/>
      <c r="AW28" s="271"/>
      <c r="AX28" s="271"/>
      <c r="AY28" s="271"/>
      <c r="AZ28" s="271"/>
      <c r="BA28" s="271"/>
      <c r="BB28" s="271"/>
      <c r="BC28" s="271"/>
      <c r="BD28" s="271"/>
      <c r="BE28" s="271"/>
      <c r="BF28" s="271"/>
      <c r="BG28" s="271"/>
      <c r="BH28" s="271"/>
      <c r="BI28" s="271"/>
      <c r="BJ28" s="271"/>
      <c r="BK28" s="271"/>
      <c r="BL28" s="271"/>
      <c r="BM28" s="271"/>
      <c r="BN28" s="271"/>
      <c r="BO28" s="271"/>
      <c r="BP28" s="271"/>
      <c r="BQ28" s="271"/>
      <c r="BR28" s="271"/>
      <c r="BS28" s="271"/>
      <c r="BT28" s="271"/>
      <c r="BU28" s="271"/>
      <c r="BV28" s="271"/>
      <c r="BW28" s="271"/>
      <c r="BX28" s="271"/>
      <c r="BY28" s="271"/>
      <c r="BZ28" s="271"/>
      <c r="CA28" s="271"/>
      <c r="CB28" s="271"/>
      <c r="CC28" s="271"/>
      <c r="CD28" s="271"/>
      <c r="CE28" s="271"/>
      <c r="CF28" s="271"/>
      <c r="CG28" s="271"/>
      <c r="CH28" s="271"/>
      <c r="CI28" s="271"/>
      <c r="CJ28" s="271"/>
      <c r="CK28" s="271"/>
      <c r="CL28" s="271"/>
      <c r="CM28" s="271"/>
      <c r="CN28" s="271"/>
      <c r="CO28" s="271"/>
      <c r="CP28" s="271"/>
      <c r="CQ28" s="271"/>
      <c r="CR28" s="271"/>
      <c r="CS28" s="271"/>
      <c r="CT28" s="271"/>
      <c r="CU28" s="271"/>
      <c r="CV28" s="271"/>
      <c r="CW28" s="271"/>
      <c r="CX28" s="271"/>
      <c r="CY28" s="271"/>
      <c r="CZ28" s="271"/>
      <c r="DA28" s="271"/>
      <c r="DB28" s="271"/>
      <c r="DC28" s="271"/>
      <c r="DD28" s="271"/>
      <c r="DE28" s="271"/>
      <c r="DF28" s="271"/>
      <c r="DG28" s="271"/>
      <c r="DH28" s="271"/>
      <c r="DI28" s="271"/>
      <c r="DJ28" s="271"/>
      <c r="DK28" s="271"/>
      <c r="DL28" s="271"/>
      <c r="DM28" s="271"/>
      <c r="DN28" s="271"/>
      <c r="DO28" s="271"/>
      <c r="DP28" s="271"/>
      <c r="DQ28" s="271"/>
      <c r="DR28" s="271"/>
      <c r="DS28" s="271"/>
      <c r="DT28" s="271"/>
      <c r="DU28" s="271"/>
      <c r="DV28" s="271"/>
      <c r="DW28" s="271"/>
      <c r="DX28" s="271"/>
      <c r="DY28" s="271"/>
      <c r="DZ28" s="271"/>
      <c r="EA28" s="271"/>
      <c r="EB28" s="271"/>
      <c r="EC28" s="271"/>
      <c r="ED28" s="271"/>
      <c r="EE28" s="271"/>
      <c r="EF28" s="271"/>
      <c r="EG28" s="271"/>
      <c r="EH28" s="271"/>
      <c r="EI28" s="271"/>
      <c r="EJ28" s="271"/>
      <c r="EK28" s="271"/>
      <c r="EL28" s="271"/>
      <c r="EM28" s="271"/>
      <c r="EN28" s="271"/>
      <c r="EO28" s="271"/>
      <c r="EP28" s="271"/>
      <c r="EQ28" s="271"/>
      <c r="ER28" s="271"/>
      <c r="ES28" s="271"/>
      <c r="ET28" s="271"/>
      <c r="EU28" s="271"/>
      <c r="EV28" s="271"/>
      <c r="EW28" s="271"/>
      <c r="EX28" s="271"/>
      <c r="EY28" s="271"/>
      <c r="EZ28" s="271"/>
      <c r="FA28" s="271"/>
      <c r="FB28" s="271"/>
      <c r="FC28" s="271"/>
      <c r="FD28" s="271"/>
      <c r="FE28" s="271"/>
      <c r="FF28" s="271"/>
      <c r="FG28" s="271"/>
      <c r="FH28" s="271"/>
      <c r="FI28" s="271"/>
      <c r="FJ28" s="271"/>
      <c r="FK28" s="271"/>
      <c r="FL28" s="271"/>
      <c r="FM28" s="271"/>
      <c r="FN28" s="271"/>
      <c r="FO28" s="271"/>
      <c r="FP28" s="271"/>
      <c r="FQ28" s="271"/>
      <c r="FR28" s="271"/>
      <c r="FS28" s="271"/>
      <c r="FT28" s="271"/>
      <c r="FU28" s="271"/>
      <c r="FV28" s="271"/>
      <c r="FW28" s="271"/>
      <c r="FX28" s="271"/>
      <c r="FY28" s="271"/>
      <c r="FZ28" s="271"/>
      <c r="GA28" s="271"/>
      <c r="GB28" s="271"/>
      <c r="GC28" s="271"/>
      <c r="GD28" s="271"/>
      <c r="GE28" s="271"/>
      <c r="GF28" s="271"/>
      <c r="GG28" s="271"/>
      <c r="GH28" s="271"/>
      <c r="GI28" s="271"/>
      <c r="GJ28" s="271"/>
      <c r="GK28" s="271"/>
      <c r="GL28" s="271"/>
      <c r="GM28" s="271"/>
      <c r="GN28" s="271"/>
      <c r="GO28" s="271"/>
      <c r="GP28" s="271"/>
      <c r="GQ28" s="271"/>
      <c r="GR28" s="271"/>
      <c r="GS28" s="271"/>
      <c r="GT28" s="271"/>
      <c r="GU28" s="271"/>
      <c r="GV28" s="271"/>
      <c r="GW28" s="271"/>
      <c r="GX28" s="271"/>
      <c r="GY28" s="271"/>
      <c r="GZ28" s="271"/>
      <c r="HA28" s="271"/>
      <c r="HB28" s="271"/>
      <c r="HC28" s="271"/>
      <c r="HD28" s="271"/>
      <c r="HE28" s="271"/>
      <c r="HF28" s="271"/>
      <c r="HG28" s="271"/>
      <c r="HH28" s="271"/>
      <c r="HI28" s="271"/>
      <c r="HJ28" s="271"/>
      <c r="HK28" s="271"/>
      <c r="HL28" s="271"/>
      <c r="HM28" s="271"/>
      <c r="HN28" s="271"/>
      <c r="HO28" s="271"/>
      <c r="HP28" s="271"/>
      <c r="HQ28" s="271"/>
      <c r="HR28" s="271"/>
      <c r="HS28" s="271"/>
      <c r="HT28" s="271"/>
      <c r="HU28" s="271"/>
      <c r="HV28" s="271"/>
      <c r="HW28" s="271"/>
      <c r="HX28" s="271"/>
      <c r="HY28" s="271"/>
      <c r="HZ28" s="271"/>
      <c r="IA28" s="271"/>
      <c r="IB28" s="271"/>
      <c r="IC28" s="271"/>
      <c r="ID28" s="271"/>
      <c r="IE28" s="271"/>
      <c r="IF28" s="271"/>
      <c r="IG28" s="271"/>
      <c r="IH28" s="271"/>
      <c r="II28" s="271"/>
      <c r="IJ28" s="271"/>
      <c r="IK28" s="271"/>
      <c r="IL28" s="271"/>
      <c r="IM28" s="271"/>
      <c r="IN28" s="271"/>
      <c r="IO28" s="271"/>
      <c r="IP28" s="271"/>
    </row>
    <row r="29" s="327" customFormat="1" ht="24" customHeight="1" spans="1:250">
      <c r="A29" s="271"/>
      <c r="B29" s="294"/>
      <c r="C29" s="271"/>
      <c r="D29" s="355"/>
      <c r="E29" s="271"/>
      <c r="F29" s="271"/>
      <c r="G29" s="271"/>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A29" s="271"/>
      <c r="BB29" s="271"/>
      <c r="BC29" s="271"/>
      <c r="BD29" s="271"/>
      <c r="BE29" s="271"/>
      <c r="BF29" s="271"/>
      <c r="BG29" s="271"/>
      <c r="BH29" s="271"/>
      <c r="BI29" s="271"/>
      <c r="BJ29" s="271"/>
      <c r="BK29" s="271"/>
      <c r="BL29" s="271"/>
      <c r="BM29" s="271"/>
      <c r="BN29" s="271"/>
      <c r="BO29" s="271"/>
      <c r="BP29" s="271"/>
      <c r="BQ29" s="271"/>
      <c r="BR29" s="271"/>
      <c r="BS29" s="271"/>
      <c r="BT29" s="271"/>
      <c r="BU29" s="271"/>
      <c r="BV29" s="271"/>
      <c r="BW29" s="271"/>
      <c r="BX29" s="271"/>
      <c r="BY29" s="271"/>
      <c r="BZ29" s="271"/>
      <c r="CA29" s="271"/>
      <c r="CB29" s="271"/>
      <c r="CC29" s="271"/>
      <c r="CD29" s="271"/>
      <c r="CE29" s="271"/>
      <c r="CF29" s="271"/>
      <c r="CG29" s="271"/>
      <c r="CH29" s="271"/>
      <c r="CI29" s="271"/>
      <c r="CJ29" s="271"/>
      <c r="CK29" s="271"/>
      <c r="CL29" s="271"/>
      <c r="CM29" s="271"/>
      <c r="CN29" s="271"/>
      <c r="CO29" s="271"/>
      <c r="CP29" s="271"/>
      <c r="CQ29" s="271"/>
      <c r="CR29" s="271"/>
      <c r="CS29" s="271"/>
      <c r="CT29" s="271"/>
      <c r="CU29" s="271"/>
      <c r="CV29" s="271"/>
      <c r="CW29" s="271"/>
      <c r="CX29" s="271"/>
      <c r="CY29" s="271"/>
      <c r="CZ29" s="271"/>
      <c r="DA29" s="271"/>
      <c r="DB29" s="271"/>
      <c r="DC29" s="271"/>
      <c r="DD29" s="271"/>
      <c r="DE29" s="271"/>
      <c r="DF29" s="271"/>
      <c r="DG29" s="271"/>
      <c r="DH29" s="271"/>
      <c r="DI29" s="271"/>
      <c r="DJ29" s="271"/>
      <c r="DK29" s="271"/>
      <c r="DL29" s="271"/>
      <c r="DM29" s="271"/>
      <c r="DN29" s="271"/>
      <c r="DO29" s="271"/>
      <c r="DP29" s="271"/>
      <c r="DQ29" s="271"/>
      <c r="DR29" s="271"/>
      <c r="DS29" s="271"/>
      <c r="DT29" s="271"/>
      <c r="DU29" s="271"/>
      <c r="DV29" s="271"/>
      <c r="DW29" s="271"/>
      <c r="DX29" s="271"/>
      <c r="DY29" s="271"/>
      <c r="DZ29" s="271"/>
      <c r="EA29" s="271"/>
      <c r="EB29" s="271"/>
      <c r="EC29" s="271"/>
      <c r="ED29" s="271"/>
      <c r="EE29" s="271"/>
      <c r="EF29" s="271"/>
      <c r="EG29" s="271"/>
      <c r="EH29" s="271"/>
      <c r="EI29" s="271"/>
      <c r="EJ29" s="271"/>
      <c r="EK29" s="271"/>
      <c r="EL29" s="271"/>
      <c r="EM29" s="271"/>
      <c r="EN29" s="271"/>
      <c r="EO29" s="271"/>
      <c r="EP29" s="271"/>
      <c r="EQ29" s="271"/>
      <c r="ER29" s="271"/>
      <c r="ES29" s="271"/>
      <c r="ET29" s="271"/>
      <c r="EU29" s="271"/>
      <c r="EV29" s="271"/>
      <c r="EW29" s="271"/>
      <c r="EX29" s="271"/>
      <c r="EY29" s="271"/>
      <c r="EZ29" s="271"/>
      <c r="FA29" s="271"/>
      <c r="FB29" s="271"/>
      <c r="FC29" s="271"/>
      <c r="FD29" s="271"/>
      <c r="FE29" s="271"/>
      <c r="FF29" s="271"/>
      <c r="FG29" s="271"/>
      <c r="FH29" s="271"/>
      <c r="FI29" s="271"/>
      <c r="FJ29" s="271"/>
      <c r="FK29" s="271"/>
      <c r="FL29" s="271"/>
      <c r="FM29" s="271"/>
      <c r="FN29" s="271"/>
      <c r="FO29" s="271"/>
      <c r="FP29" s="271"/>
      <c r="FQ29" s="271"/>
      <c r="FR29" s="271"/>
      <c r="FS29" s="271"/>
      <c r="FT29" s="271"/>
      <c r="FU29" s="271"/>
      <c r="FV29" s="271"/>
      <c r="FW29" s="271"/>
      <c r="FX29" s="271"/>
      <c r="FY29" s="271"/>
      <c r="FZ29" s="271"/>
      <c r="GA29" s="271"/>
      <c r="GB29" s="271"/>
      <c r="GC29" s="271"/>
      <c r="GD29" s="271"/>
      <c r="GE29" s="271"/>
      <c r="GF29" s="271"/>
      <c r="GG29" s="271"/>
      <c r="GH29" s="271"/>
      <c r="GI29" s="271"/>
      <c r="GJ29" s="271"/>
      <c r="GK29" s="271"/>
      <c r="GL29" s="271"/>
      <c r="GM29" s="271"/>
      <c r="GN29" s="271"/>
      <c r="GO29" s="271"/>
      <c r="GP29" s="271"/>
      <c r="GQ29" s="271"/>
      <c r="GR29" s="271"/>
      <c r="GS29" s="271"/>
      <c r="GT29" s="271"/>
      <c r="GU29" s="271"/>
      <c r="GV29" s="271"/>
      <c r="GW29" s="271"/>
      <c r="GX29" s="271"/>
      <c r="GY29" s="271"/>
      <c r="GZ29" s="271"/>
      <c r="HA29" s="271"/>
      <c r="HB29" s="271"/>
      <c r="HC29" s="271"/>
      <c r="HD29" s="271"/>
      <c r="HE29" s="271"/>
      <c r="HF29" s="271"/>
      <c r="HG29" s="271"/>
      <c r="HH29" s="271"/>
      <c r="HI29" s="271"/>
      <c r="HJ29" s="271"/>
      <c r="HK29" s="271"/>
      <c r="HL29" s="271"/>
      <c r="HM29" s="271"/>
      <c r="HN29" s="271"/>
      <c r="HO29" s="271"/>
      <c r="HP29" s="271"/>
      <c r="HQ29" s="271"/>
      <c r="HR29" s="271"/>
      <c r="HS29" s="271"/>
      <c r="HT29" s="271"/>
      <c r="HU29" s="271"/>
      <c r="HV29" s="271"/>
      <c r="HW29" s="271"/>
      <c r="HX29" s="271"/>
      <c r="HY29" s="271"/>
      <c r="HZ29" s="271"/>
      <c r="IA29" s="271"/>
      <c r="IB29" s="271"/>
      <c r="IC29" s="271"/>
      <c r="ID29" s="271"/>
      <c r="IE29" s="271"/>
      <c r="IF29" s="271"/>
      <c r="IG29" s="271"/>
      <c r="IH29" s="271"/>
      <c r="II29" s="271"/>
      <c r="IJ29" s="271"/>
      <c r="IK29" s="271"/>
      <c r="IL29" s="271"/>
      <c r="IM29" s="271"/>
      <c r="IN29" s="271"/>
      <c r="IO29" s="271"/>
      <c r="IP29" s="271"/>
    </row>
    <row r="30" s="327" customFormat="1" ht="24" customHeight="1" spans="1:250">
      <c r="A30" s="271"/>
      <c r="B30" s="294"/>
      <c r="C30" s="271"/>
      <c r="D30" s="355"/>
      <c r="E30" s="271"/>
      <c r="F30" s="271"/>
      <c r="G30" s="271"/>
      <c r="H30" s="271"/>
      <c r="I30" s="271"/>
      <c r="J30" s="271"/>
      <c r="K30" s="271"/>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c r="AI30" s="271"/>
      <c r="AJ30" s="271"/>
      <c r="AK30" s="271"/>
      <c r="AL30" s="271"/>
      <c r="AM30" s="271"/>
      <c r="AN30" s="271"/>
      <c r="AO30" s="271"/>
      <c r="AP30" s="271"/>
      <c r="AQ30" s="271"/>
      <c r="AR30" s="271"/>
      <c r="AS30" s="271"/>
      <c r="AT30" s="271"/>
      <c r="AU30" s="271"/>
      <c r="AV30" s="271"/>
      <c r="AW30" s="271"/>
      <c r="AX30" s="271"/>
      <c r="AY30" s="271"/>
      <c r="AZ30" s="271"/>
      <c r="BA30" s="271"/>
      <c r="BB30" s="271"/>
      <c r="BC30" s="271"/>
      <c r="BD30" s="271"/>
      <c r="BE30" s="271"/>
      <c r="BF30" s="271"/>
      <c r="BG30" s="271"/>
      <c r="BH30" s="271"/>
      <c r="BI30" s="271"/>
      <c r="BJ30" s="271"/>
      <c r="BK30" s="271"/>
      <c r="BL30" s="271"/>
      <c r="BM30" s="271"/>
      <c r="BN30" s="271"/>
      <c r="BO30" s="271"/>
      <c r="BP30" s="271"/>
      <c r="BQ30" s="271"/>
      <c r="BR30" s="271"/>
      <c r="BS30" s="271"/>
      <c r="BT30" s="271"/>
      <c r="BU30" s="271"/>
      <c r="BV30" s="271"/>
      <c r="BW30" s="271"/>
      <c r="BX30" s="271"/>
      <c r="BY30" s="271"/>
      <c r="BZ30" s="271"/>
      <c r="CA30" s="271"/>
      <c r="CB30" s="271"/>
      <c r="CC30" s="271"/>
      <c r="CD30" s="271"/>
      <c r="CE30" s="271"/>
      <c r="CF30" s="271"/>
      <c r="CG30" s="271"/>
      <c r="CH30" s="271"/>
      <c r="CI30" s="271"/>
      <c r="CJ30" s="271"/>
      <c r="CK30" s="271"/>
      <c r="CL30" s="271"/>
      <c r="CM30" s="271"/>
      <c r="CN30" s="271"/>
      <c r="CO30" s="271"/>
      <c r="CP30" s="271"/>
      <c r="CQ30" s="271"/>
      <c r="CR30" s="271"/>
      <c r="CS30" s="271"/>
      <c r="CT30" s="271"/>
      <c r="CU30" s="271"/>
      <c r="CV30" s="271"/>
      <c r="CW30" s="271"/>
      <c r="CX30" s="271"/>
      <c r="CY30" s="271"/>
      <c r="CZ30" s="271"/>
      <c r="DA30" s="271"/>
      <c r="DB30" s="271"/>
      <c r="DC30" s="271"/>
      <c r="DD30" s="271"/>
      <c r="DE30" s="271"/>
      <c r="DF30" s="271"/>
      <c r="DG30" s="271"/>
      <c r="DH30" s="271"/>
      <c r="DI30" s="271"/>
      <c r="DJ30" s="271"/>
      <c r="DK30" s="271"/>
      <c r="DL30" s="271"/>
      <c r="DM30" s="271"/>
      <c r="DN30" s="271"/>
      <c r="DO30" s="271"/>
      <c r="DP30" s="271"/>
      <c r="DQ30" s="271"/>
      <c r="DR30" s="271"/>
      <c r="DS30" s="271"/>
      <c r="DT30" s="271"/>
      <c r="DU30" s="271"/>
      <c r="DV30" s="271"/>
      <c r="DW30" s="271"/>
      <c r="DX30" s="271"/>
      <c r="DY30" s="271"/>
      <c r="DZ30" s="271"/>
      <c r="EA30" s="271"/>
      <c r="EB30" s="271"/>
      <c r="EC30" s="271"/>
      <c r="ED30" s="271"/>
      <c r="EE30" s="271"/>
      <c r="EF30" s="271"/>
      <c r="EG30" s="271"/>
      <c r="EH30" s="271"/>
      <c r="EI30" s="271"/>
      <c r="EJ30" s="271"/>
      <c r="EK30" s="271"/>
      <c r="EL30" s="271"/>
      <c r="EM30" s="271"/>
      <c r="EN30" s="271"/>
      <c r="EO30" s="271"/>
      <c r="EP30" s="271"/>
      <c r="EQ30" s="271"/>
      <c r="ER30" s="271"/>
      <c r="ES30" s="271"/>
      <c r="ET30" s="271"/>
      <c r="EU30" s="271"/>
      <c r="EV30" s="271"/>
      <c r="EW30" s="271"/>
      <c r="EX30" s="271"/>
      <c r="EY30" s="271"/>
      <c r="EZ30" s="271"/>
      <c r="FA30" s="271"/>
      <c r="FB30" s="271"/>
      <c r="FC30" s="271"/>
      <c r="FD30" s="271"/>
      <c r="FE30" s="271"/>
      <c r="FF30" s="271"/>
      <c r="FG30" s="271"/>
      <c r="FH30" s="271"/>
      <c r="FI30" s="271"/>
      <c r="FJ30" s="271"/>
      <c r="FK30" s="271"/>
      <c r="FL30" s="271"/>
      <c r="FM30" s="271"/>
      <c r="FN30" s="271"/>
      <c r="FO30" s="271"/>
      <c r="FP30" s="271"/>
      <c r="FQ30" s="271"/>
      <c r="FR30" s="271"/>
      <c r="FS30" s="271"/>
      <c r="FT30" s="271"/>
      <c r="FU30" s="271"/>
      <c r="FV30" s="271"/>
      <c r="FW30" s="271"/>
      <c r="FX30" s="271"/>
      <c r="FY30" s="271"/>
      <c r="FZ30" s="271"/>
      <c r="GA30" s="271"/>
      <c r="GB30" s="271"/>
      <c r="GC30" s="271"/>
      <c r="GD30" s="271"/>
      <c r="GE30" s="271"/>
      <c r="GF30" s="271"/>
      <c r="GG30" s="271"/>
      <c r="GH30" s="271"/>
      <c r="GI30" s="271"/>
      <c r="GJ30" s="271"/>
      <c r="GK30" s="271"/>
      <c r="GL30" s="271"/>
      <c r="GM30" s="271"/>
      <c r="GN30" s="271"/>
      <c r="GO30" s="271"/>
      <c r="GP30" s="271"/>
      <c r="GQ30" s="271"/>
      <c r="GR30" s="271"/>
      <c r="GS30" s="271"/>
      <c r="GT30" s="271"/>
      <c r="GU30" s="271"/>
      <c r="GV30" s="271"/>
      <c r="GW30" s="271"/>
      <c r="GX30" s="271"/>
      <c r="GY30" s="271"/>
      <c r="GZ30" s="271"/>
      <c r="HA30" s="271"/>
      <c r="HB30" s="271"/>
      <c r="HC30" s="271"/>
      <c r="HD30" s="271"/>
      <c r="HE30" s="271"/>
      <c r="HF30" s="271"/>
      <c r="HG30" s="271"/>
      <c r="HH30" s="271"/>
      <c r="HI30" s="271"/>
      <c r="HJ30" s="271"/>
      <c r="HK30" s="271"/>
      <c r="HL30" s="271"/>
      <c r="HM30" s="271"/>
      <c r="HN30" s="271"/>
      <c r="HO30" s="271"/>
      <c r="HP30" s="271"/>
      <c r="HQ30" s="271"/>
      <c r="HR30" s="271"/>
      <c r="HS30" s="271"/>
      <c r="HT30" s="271"/>
      <c r="HU30" s="271"/>
      <c r="HV30" s="271"/>
      <c r="HW30" s="271"/>
      <c r="HX30" s="271"/>
      <c r="HY30" s="271"/>
      <c r="HZ30" s="271"/>
      <c r="IA30" s="271"/>
      <c r="IB30" s="271"/>
      <c r="IC30" s="271"/>
      <c r="ID30" s="271"/>
      <c r="IE30" s="271"/>
      <c r="IF30" s="271"/>
      <c r="IG30" s="271"/>
      <c r="IH30" s="271"/>
      <c r="II30" s="271"/>
      <c r="IJ30" s="271"/>
      <c r="IK30" s="271"/>
      <c r="IL30" s="271"/>
      <c r="IM30" s="271"/>
      <c r="IN30" s="271"/>
      <c r="IO30" s="271"/>
      <c r="IP30" s="271"/>
    </row>
    <row r="31" s="327" customFormat="1" ht="24" customHeight="1" spans="1:250">
      <c r="A31" s="271"/>
      <c r="B31" s="294"/>
      <c r="C31" s="271"/>
      <c r="D31" s="355"/>
      <c r="E31" s="271"/>
      <c r="F31" s="271"/>
      <c r="G31" s="271"/>
      <c r="H31" s="271"/>
      <c r="I31" s="271"/>
      <c r="J31" s="271"/>
      <c r="K31" s="271"/>
      <c r="L31" s="271"/>
      <c r="M31" s="271"/>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1"/>
      <c r="AM31" s="271"/>
      <c r="AN31" s="271"/>
      <c r="AO31" s="271"/>
      <c r="AP31" s="271"/>
      <c r="AQ31" s="271"/>
      <c r="AR31" s="271"/>
      <c r="AS31" s="271"/>
      <c r="AT31" s="271"/>
      <c r="AU31" s="271"/>
      <c r="AV31" s="271"/>
      <c r="AW31" s="271"/>
      <c r="AX31" s="271"/>
      <c r="AY31" s="271"/>
      <c r="AZ31" s="271"/>
      <c r="BA31" s="271"/>
      <c r="BB31" s="271"/>
      <c r="BC31" s="271"/>
      <c r="BD31" s="271"/>
      <c r="BE31" s="271"/>
      <c r="BF31" s="271"/>
      <c r="BG31" s="271"/>
      <c r="BH31" s="271"/>
      <c r="BI31" s="271"/>
      <c r="BJ31" s="271"/>
      <c r="BK31" s="271"/>
      <c r="BL31" s="271"/>
      <c r="BM31" s="271"/>
      <c r="BN31" s="271"/>
      <c r="BO31" s="271"/>
      <c r="BP31" s="271"/>
      <c r="BQ31" s="271"/>
      <c r="BR31" s="271"/>
      <c r="BS31" s="271"/>
      <c r="BT31" s="271"/>
      <c r="BU31" s="271"/>
      <c r="BV31" s="271"/>
      <c r="BW31" s="271"/>
      <c r="BX31" s="271"/>
      <c r="BY31" s="271"/>
      <c r="BZ31" s="271"/>
      <c r="CA31" s="271"/>
      <c r="CB31" s="271"/>
      <c r="CC31" s="271"/>
      <c r="CD31" s="271"/>
      <c r="CE31" s="271"/>
      <c r="CF31" s="271"/>
      <c r="CG31" s="271"/>
      <c r="CH31" s="271"/>
      <c r="CI31" s="271"/>
      <c r="CJ31" s="271"/>
      <c r="CK31" s="271"/>
      <c r="CL31" s="271"/>
      <c r="CM31" s="271"/>
      <c r="CN31" s="271"/>
      <c r="CO31" s="271"/>
      <c r="CP31" s="271"/>
      <c r="CQ31" s="271"/>
      <c r="CR31" s="271"/>
      <c r="CS31" s="271"/>
      <c r="CT31" s="271"/>
      <c r="CU31" s="271"/>
      <c r="CV31" s="271"/>
      <c r="CW31" s="271"/>
      <c r="CX31" s="271"/>
      <c r="CY31" s="271"/>
      <c r="CZ31" s="271"/>
      <c r="DA31" s="271"/>
      <c r="DB31" s="271"/>
      <c r="DC31" s="271"/>
      <c r="DD31" s="271"/>
      <c r="DE31" s="271"/>
      <c r="DF31" s="271"/>
      <c r="DG31" s="271"/>
      <c r="DH31" s="271"/>
      <c r="DI31" s="271"/>
      <c r="DJ31" s="271"/>
      <c r="DK31" s="271"/>
      <c r="DL31" s="271"/>
      <c r="DM31" s="271"/>
      <c r="DN31" s="271"/>
      <c r="DO31" s="271"/>
      <c r="DP31" s="271"/>
      <c r="DQ31" s="271"/>
      <c r="DR31" s="271"/>
      <c r="DS31" s="271"/>
      <c r="DT31" s="271"/>
      <c r="DU31" s="271"/>
      <c r="DV31" s="271"/>
      <c r="DW31" s="271"/>
      <c r="DX31" s="271"/>
      <c r="DY31" s="271"/>
      <c r="DZ31" s="271"/>
      <c r="EA31" s="271"/>
      <c r="EB31" s="271"/>
      <c r="EC31" s="271"/>
      <c r="ED31" s="271"/>
      <c r="EE31" s="271"/>
      <c r="EF31" s="271"/>
      <c r="EG31" s="271"/>
      <c r="EH31" s="271"/>
      <c r="EI31" s="271"/>
      <c r="EJ31" s="271"/>
      <c r="EK31" s="271"/>
      <c r="EL31" s="271"/>
      <c r="EM31" s="271"/>
      <c r="EN31" s="271"/>
      <c r="EO31" s="271"/>
      <c r="EP31" s="271"/>
      <c r="EQ31" s="271"/>
      <c r="ER31" s="271"/>
      <c r="ES31" s="271"/>
      <c r="ET31" s="271"/>
      <c r="EU31" s="271"/>
      <c r="EV31" s="271"/>
      <c r="EW31" s="271"/>
      <c r="EX31" s="271"/>
      <c r="EY31" s="271"/>
      <c r="EZ31" s="271"/>
      <c r="FA31" s="271"/>
      <c r="FB31" s="271"/>
      <c r="FC31" s="271"/>
      <c r="FD31" s="271"/>
      <c r="FE31" s="271"/>
      <c r="FF31" s="271"/>
      <c r="FG31" s="271"/>
      <c r="FH31" s="271"/>
      <c r="FI31" s="271"/>
      <c r="FJ31" s="271"/>
      <c r="FK31" s="271"/>
      <c r="FL31" s="271"/>
      <c r="FM31" s="271"/>
      <c r="FN31" s="271"/>
      <c r="FO31" s="271"/>
      <c r="FP31" s="271"/>
      <c r="FQ31" s="271"/>
      <c r="FR31" s="271"/>
      <c r="FS31" s="271"/>
      <c r="FT31" s="271"/>
      <c r="FU31" s="271"/>
      <c r="FV31" s="271"/>
      <c r="FW31" s="271"/>
      <c r="FX31" s="271"/>
      <c r="FY31" s="271"/>
      <c r="FZ31" s="271"/>
      <c r="GA31" s="271"/>
      <c r="GB31" s="271"/>
      <c r="GC31" s="271"/>
      <c r="GD31" s="271"/>
      <c r="GE31" s="271"/>
      <c r="GF31" s="271"/>
      <c r="GG31" s="271"/>
      <c r="GH31" s="271"/>
      <c r="GI31" s="271"/>
      <c r="GJ31" s="271"/>
      <c r="GK31" s="271"/>
      <c r="GL31" s="271"/>
      <c r="GM31" s="271"/>
      <c r="GN31" s="271"/>
      <c r="GO31" s="271"/>
      <c r="GP31" s="271"/>
      <c r="GQ31" s="271"/>
      <c r="GR31" s="271"/>
      <c r="GS31" s="271"/>
      <c r="GT31" s="271"/>
      <c r="GU31" s="271"/>
      <c r="GV31" s="271"/>
      <c r="GW31" s="271"/>
      <c r="GX31" s="271"/>
      <c r="GY31" s="271"/>
      <c r="GZ31" s="271"/>
      <c r="HA31" s="271"/>
      <c r="HB31" s="271"/>
      <c r="HC31" s="271"/>
      <c r="HD31" s="271"/>
      <c r="HE31" s="271"/>
      <c r="HF31" s="271"/>
      <c r="HG31" s="271"/>
      <c r="HH31" s="271"/>
      <c r="HI31" s="271"/>
      <c r="HJ31" s="271"/>
      <c r="HK31" s="271"/>
      <c r="HL31" s="271"/>
      <c r="HM31" s="271"/>
      <c r="HN31" s="271"/>
      <c r="HO31" s="271"/>
      <c r="HP31" s="271"/>
      <c r="HQ31" s="271"/>
      <c r="HR31" s="271"/>
      <c r="HS31" s="271"/>
      <c r="HT31" s="271"/>
      <c r="HU31" s="271"/>
      <c r="HV31" s="271"/>
      <c r="HW31" s="271"/>
      <c r="HX31" s="271"/>
      <c r="HY31" s="271"/>
      <c r="HZ31" s="271"/>
      <c r="IA31" s="271"/>
      <c r="IB31" s="271"/>
      <c r="IC31" s="271"/>
      <c r="ID31" s="271"/>
      <c r="IE31" s="271"/>
      <c r="IF31" s="271"/>
      <c r="IG31" s="271"/>
      <c r="IH31" s="271"/>
      <c r="II31" s="271"/>
      <c r="IJ31" s="271"/>
      <c r="IK31" s="271"/>
      <c r="IL31" s="271"/>
      <c r="IM31" s="271"/>
      <c r="IN31" s="271"/>
      <c r="IO31" s="271"/>
      <c r="IP31" s="271"/>
    </row>
    <row r="32" s="327" customFormat="1" ht="24" customHeight="1" spans="1:250">
      <c r="A32" s="271"/>
      <c r="B32" s="294"/>
      <c r="C32" s="271"/>
      <c r="D32" s="355"/>
      <c r="E32" s="271"/>
      <c r="F32" s="271"/>
      <c r="G32" s="271"/>
      <c r="H32" s="271"/>
      <c r="I32" s="271"/>
      <c r="J32" s="271"/>
      <c r="K32" s="271"/>
      <c r="L32" s="271"/>
      <c r="M32" s="271"/>
      <c r="N32" s="271"/>
      <c r="O32" s="271"/>
      <c r="P32" s="271"/>
      <c r="Q32" s="271"/>
      <c r="R32" s="271"/>
      <c r="S32" s="271"/>
      <c r="T32" s="271"/>
      <c r="U32" s="271"/>
      <c r="V32" s="271"/>
      <c r="W32" s="271"/>
      <c r="X32" s="271"/>
      <c r="Y32" s="271"/>
      <c r="Z32" s="271"/>
      <c r="AA32" s="271"/>
      <c r="AB32" s="271"/>
      <c r="AC32" s="271"/>
      <c r="AD32" s="271"/>
      <c r="AE32" s="271"/>
      <c r="AF32" s="271"/>
      <c r="AG32" s="271"/>
      <c r="AH32" s="271"/>
      <c r="AI32" s="271"/>
      <c r="AJ32" s="271"/>
      <c r="AK32" s="271"/>
      <c r="AL32" s="271"/>
      <c r="AM32" s="271"/>
      <c r="AN32" s="271"/>
      <c r="AO32" s="271"/>
      <c r="AP32" s="271"/>
      <c r="AQ32" s="271"/>
      <c r="AR32" s="271"/>
      <c r="AS32" s="271"/>
      <c r="AT32" s="271"/>
      <c r="AU32" s="271"/>
      <c r="AV32" s="271"/>
      <c r="AW32" s="271"/>
      <c r="AX32" s="271"/>
      <c r="AY32" s="271"/>
      <c r="AZ32" s="271"/>
      <c r="BA32" s="271"/>
      <c r="BB32" s="271"/>
      <c r="BC32" s="271"/>
      <c r="BD32" s="271"/>
      <c r="BE32" s="271"/>
      <c r="BF32" s="271"/>
      <c r="BG32" s="271"/>
      <c r="BH32" s="271"/>
      <c r="BI32" s="271"/>
      <c r="BJ32" s="271"/>
      <c r="BK32" s="271"/>
      <c r="BL32" s="271"/>
      <c r="BM32" s="271"/>
      <c r="BN32" s="271"/>
      <c r="BO32" s="271"/>
      <c r="BP32" s="271"/>
      <c r="BQ32" s="271"/>
      <c r="BR32" s="271"/>
      <c r="BS32" s="271"/>
      <c r="BT32" s="271"/>
      <c r="BU32" s="271"/>
      <c r="BV32" s="271"/>
      <c r="BW32" s="271"/>
      <c r="BX32" s="271"/>
      <c r="BY32" s="271"/>
      <c r="BZ32" s="271"/>
      <c r="CA32" s="271"/>
      <c r="CB32" s="271"/>
      <c r="CC32" s="271"/>
      <c r="CD32" s="271"/>
      <c r="CE32" s="271"/>
      <c r="CF32" s="271"/>
      <c r="CG32" s="271"/>
      <c r="CH32" s="271"/>
      <c r="CI32" s="271"/>
      <c r="CJ32" s="271"/>
      <c r="CK32" s="271"/>
      <c r="CL32" s="271"/>
      <c r="CM32" s="271"/>
      <c r="CN32" s="271"/>
      <c r="CO32" s="271"/>
      <c r="CP32" s="271"/>
      <c r="CQ32" s="271"/>
      <c r="CR32" s="271"/>
      <c r="CS32" s="271"/>
      <c r="CT32" s="271"/>
      <c r="CU32" s="271"/>
      <c r="CV32" s="271"/>
      <c r="CW32" s="271"/>
      <c r="CX32" s="271"/>
      <c r="CY32" s="271"/>
      <c r="CZ32" s="271"/>
      <c r="DA32" s="271"/>
      <c r="DB32" s="271"/>
      <c r="DC32" s="271"/>
      <c r="DD32" s="271"/>
      <c r="DE32" s="271"/>
      <c r="DF32" s="271"/>
      <c r="DG32" s="271"/>
      <c r="DH32" s="271"/>
      <c r="DI32" s="271"/>
      <c r="DJ32" s="271"/>
      <c r="DK32" s="271"/>
      <c r="DL32" s="271"/>
      <c r="DM32" s="271"/>
      <c r="DN32" s="271"/>
      <c r="DO32" s="271"/>
      <c r="DP32" s="271"/>
      <c r="DQ32" s="271"/>
      <c r="DR32" s="271"/>
      <c r="DS32" s="271"/>
      <c r="DT32" s="271"/>
      <c r="DU32" s="271"/>
      <c r="DV32" s="271"/>
      <c r="DW32" s="271"/>
      <c r="DX32" s="271"/>
      <c r="DY32" s="271"/>
      <c r="DZ32" s="271"/>
      <c r="EA32" s="271"/>
      <c r="EB32" s="271"/>
      <c r="EC32" s="271"/>
      <c r="ED32" s="271"/>
      <c r="EE32" s="271"/>
      <c r="EF32" s="271"/>
      <c r="EG32" s="271"/>
      <c r="EH32" s="271"/>
      <c r="EI32" s="271"/>
      <c r="EJ32" s="271"/>
      <c r="EK32" s="271"/>
      <c r="EL32" s="271"/>
      <c r="EM32" s="271"/>
      <c r="EN32" s="271"/>
      <c r="EO32" s="271"/>
      <c r="EP32" s="271"/>
      <c r="EQ32" s="271"/>
      <c r="ER32" s="271"/>
      <c r="ES32" s="271"/>
      <c r="ET32" s="271"/>
      <c r="EU32" s="271"/>
      <c r="EV32" s="271"/>
      <c r="EW32" s="271"/>
      <c r="EX32" s="271"/>
      <c r="EY32" s="271"/>
      <c r="EZ32" s="271"/>
      <c r="FA32" s="271"/>
      <c r="FB32" s="271"/>
      <c r="FC32" s="271"/>
      <c r="FD32" s="271"/>
      <c r="FE32" s="271"/>
      <c r="FF32" s="271"/>
      <c r="FG32" s="271"/>
      <c r="FH32" s="271"/>
      <c r="FI32" s="271"/>
      <c r="FJ32" s="271"/>
      <c r="FK32" s="271"/>
      <c r="FL32" s="271"/>
      <c r="FM32" s="271"/>
      <c r="FN32" s="271"/>
      <c r="FO32" s="271"/>
      <c r="FP32" s="271"/>
      <c r="FQ32" s="271"/>
      <c r="FR32" s="271"/>
      <c r="FS32" s="271"/>
      <c r="FT32" s="271"/>
      <c r="FU32" s="271"/>
      <c r="FV32" s="271"/>
      <c r="FW32" s="271"/>
      <c r="FX32" s="271"/>
      <c r="FY32" s="271"/>
      <c r="FZ32" s="271"/>
      <c r="GA32" s="271"/>
      <c r="GB32" s="271"/>
      <c r="GC32" s="271"/>
      <c r="GD32" s="271"/>
      <c r="GE32" s="271"/>
      <c r="GF32" s="271"/>
      <c r="GG32" s="271"/>
      <c r="GH32" s="271"/>
      <c r="GI32" s="271"/>
      <c r="GJ32" s="271"/>
      <c r="GK32" s="271"/>
      <c r="GL32" s="271"/>
      <c r="GM32" s="271"/>
      <c r="GN32" s="271"/>
      <c r="GO32" s="271"/>
      <c r="GP32" s="271"/>
      <c r="GQ32" s="271"/>
      <c r="GR32" s="271"/>
      <c r="GS32" s="271"/>
      <c r="GT32" s="271"/>
      <c r="GU32" s="271"/>
      <c r="GV32" s="271"/>
      <c r="GW32" s="271"/>
      <c r="GX32" s="271"/>
      <c r="GY32" s="271"/>
      <c r="GZ32" s="271"/>
      <c r="HA32" s="271"/>
      <c r="HB32" s="271"/>
      <c r="HC32" s="271"/>
      <c r="HD32" s="271"/>
      <c r="HE32" s="271"/>
      <c r="HF32" s="271"/>
      <c r="HG32" s="271"/>
      <c r="HH32" s="271"/>
      <c r="HI32" s="271"/>
      <c r="HJ32" s="271"/>
      <c r="HK32" s="271"/>
      <c r="HL32" s="271"/>
      <c r="HM32" s="271"/>
      <c r="HN32" s="271"/>
      <c r="HO32" s="271"/>
      <c r="HP32" s="271"/>
      <c r="HQ32" s="271"/>
      <c r="HR32" s="271"/>
      <c r="HS32" s="271"/>
      <c r="HT32" s="271"/>
      <c r="HU32" s="271"/>
      <c r="HV32" s="271"/>
      <c r="HW32" s="271"/>
      <c r="HX32" s="271"/>
      <c r="HY32" s="271"/>
      <c r="HZ32" s="271"/>
      <c r="IA32" s="271"/>
      <c r="IB32" s="271"/>
      <c r="IC32" s="271"/>
      <c r="ID32" s="271"/>
      <c r="IE32" s="271"/>
      <c r="IF32" s="271"/>
      <c r="IG32" s="271"/>
      <c r="IH32" s="271"/>
      <c r="II32" s="271"/>
      <c r="IJ32" s="271"/>
      <c r="IK32" s="271"/>
      <c r="IL32" s="271"/>
      <c r="IM32" s="271"/>
      <c r="IN32" s="271"/>
      <c r="IO32" s="271"/>
      <c r="IP32" s="271"/>
    </row>
    <row r="33" s="327" customFormat="1" ht="24" customHeight="1" spans="1:250">
      <c r="A33" s="271"/>
      <c r="B33" s="294"/>
      <c r="C33" s="271"/>
      <c r="D33" s="355"/>
      <c r="E33" s="271"/>
      <c r="F33" s="271"/>
      <c r="G33" s="271"/>
      <c r="H33" s="271"/>
      <c r="I33" s="271"/>
      <c r="J33" s="271"/>
      <c r="K33" s="271"/>
      <c r="L33" s="271"/>
      <c r="M33" s="271"/>
      <c r="N33" s="271"/>
      <c r="O33" s="271"/>
      <c r="P33" s="271"/>
      <c r="Q33" s="271"/>
      <c r="R33" s="271"/>
      <c r="S33" s="271"/>
      <c r="T33" s="271"/>
      <c r="U33" s="271"/>
      <c r="V33" s="271"/>
      <c r="W33" s="271"/>
      <c r="X33" s="271"/>
      <c r="Y33" s="271"/>
      <c r="Z33" s="271"/>
      <c r="AA33" s="271"/>
      <c r="AB33" s="271"/>
      <c r="AC33" s="271"/>
      <c r="AD33" s="271"/>
      <c r="AE33" s="271"/>
      <c r="AF33" s="271"/>
      <c r="AG33" s="271"/>
      <c r="AH33" s="271"/>
      <c r="AI33" s="271"/>
      <c r="AJ33" s="271"/>
      <c r="AK33" s="271"/>
      <c r="AL33" s="271"/>
      <c r="AM33" s="271"/>
      <c r="AN33" s="271"/>
      <c r="AO33" s="271"/>
      <c r="AP33" s="271"/>
      <c r="AQ33" s="271"/>
      <c r="AR33" s="271"/>
      <c r="AS33" s="271"/>
      <c r="AT33" s="271"/>
      <c r="AU33" s="271"/>
      <c r="AV33" s="271"/>
      <c r="AW33" s="271"/>
      <c r="AX33" s="271"/>
      <c r="AY33" s="271"/>
      <c r="AZ33" s="271"/>
      <c r="BA33" s="271"/>
      <c r="BB33" s="271"/>
      <c r="BC33" s="271"/>
      <c r="BD33" s="271"/>
      <c r="BE33" s="271"/>
      <c r="BF33" s="271"/>
      <c r="BG33" s="271"/>
      <c r="BH33" s="271"/>
      <c r="BI33" s="271"/>
      <c r="BJ33" s="271"/>
      <c r="BK33" s="271"/>
      <c r="BL33" s="271"/>
      <c r="BM33" s="271"/>
      <c r="BN33" s="271"/>
      <c r="BO33" s="271"/>
      <c r="BP33" s="271"/>
      <c r="BQ33" s="271"/>
      <c r="BR33" s="271"/>
      <c r="BS33" s="271"/>
      <c r="BT33" s="271"/>
      <c r="BU33" s="271"/>
      <c r="BV33" s="271"/>
      <c r="BW33" s="271"/>
      <c r="BX33" s="271"/>
      <c r="BY33" s="271"/>
      <c r="BZ33" s="271"/>
      <c r="CA33" s="271"/>
      <c r="CB33" s="271"/>
      <c r="CC33" s="271"/>
      <c r="CD33" s="271"/>
      <c r="CE33" s="271"/>
      <c r="CF33" s="271"/>
      <c r="CG33" s="271"/>
      <c r="CH33" s="271"/>
      <c r="CI33" s="271"/>
      <c r="CJ33" s="271"/>
      <c r="CK33" s="271"/>
      <c r="CL33" s="271"/>
      <c r="CM33" s="271"/>
      <c r="CN33" s="271"/>
      <c r="CO33" s="271"/>
      <c r="CP33" s="271"/>
      <c r="CQ33" s="271"/>
      <c r="CR33" s="271"/>
      <c r="CS33" s="271"/>
      <c r="CT33" s="271"/>
      <c r="CU33" s="271"/>
      <c r="CV33" s="271"/>
      <c r="CW33" s="271"/>
      <c r="CX33" s="271"/>
      <c r="CY33" s="271"/>
      <c r="CZ33" s="271"/>
      <c r="DA33" s="271"/>
      <c r="DB33" s="271"/>
      <c r="DC33" s="271"/>
      <c r="DD33" s="271"/>
      <c r="DE33" s="271"/>
      <c r="DF33" s="271"/>
      <c r="DG33" s="271"/>
      <c r="DH33" s="271"/>
      <c r="DI33" s="271"/>
      <c r="DJ33" s="271"/>
      <c r="DK33" s="271"/>
      <c r="DL33" s="271"/>
      <c r="DM33" s="271"/>
      <c r="DN33" s="271"/>
      <c r="DO33" s="271"/>
      <c r="DP33" s="271"/>
      <c r="DQ33" s="271"/>
      <c r="DR33" s="271"/>
      <c r="DS33" s="271"/>
      <c r="DT33" s="271"/>
      <c r="DU33" s="271"/>
      <c r="DV33" s="271"/>
      <c r="DW33" s="271"/>
      <c r="DX33" s="271"/>
      <c r="DY33" s="271"/>
      <c r="DZ33" s="271"/>
      <c r="EA33" s="271"/>
      <c r="EB33" s="271"/>
      <c r="EC33" s="271"/>
      <c r="ED33" s="271"/>
      <c r="EE33" s="271"/>
      <c r="EF33" s="271"/>
      <c r="EG33" s="271"/>
      <c r="EH33" s="271"/>
      <c r="EI33" s="271"/>
      <c r="EJ33" s="271"/>
      <c r="EK33" s="271"/>
      <c r="EL33" s="271"/>
      <c r="EM33" s="271"/>
      <c r="EN33" s="271"/>
      <c r="EO33" s="271"/>
      <c r="EP33" s="271"/>
      <c r="EQ33" s="271"/>
      <c r="ER33" s="271"/>
      <c r="ES33" s="271"/>
      <c r="ET33" s="271"/>
      <c r="EU33" s="271"/>
      <c r="EV33" s="271"/>
      <c r="EW33" s="271"/>
      <c r="EX33" s="271"/>
      <c r="EY33" s="271"/>
      <c r="EZ33" s="271"/>
      <c r="FA33" s="271"/>
      <c r="FB33" s="271"/>
      <c r="FC33" s="271"/>
      <c r="FD33" s="271"/>
      <c r="FE33" s="271"/>
      <c r="FF33" s="271"/>
      <c r="FG33" s="271"/>
      <c r="FH33" s="271"/>
      <c r="FI33" s="271"/>
      <c r="FJ33" s="271"/>
      <c r="FK33" s="271"/>
      <c r="FL33" s="271"/>
      <c r="FM33" s="271"/>
      <c r="FN33" s="271"/>
      <c r="FO33" s="271"/>
      <c r="FP33" s="271"/>
      <c r="FQ33" s="271"/>
      <c r="FR33" s="271"/>
      <c r="FS33" s="271"/>
      <c r="FT33" s="271"/>
      <c r="FU33" s="271"/>
      <c r="FV33" s="271"/>
      <c r="FW33" s="271"/>
      <c r="FX33" s="271"/>
      <c r="FY33" s="271"/>
      <c r="FZ33" s="271"/>
      <c r="GA33" s="271"/>
      <c r="GB33" s="271"/>
      <c r="GC33" s="271"/>
      <c r="GD33" s="271"/>
      <c r="GE33" s="271"/>
      <c r="GF33" s="271"/>
      <c r="GG33" s="271"/>
      <c r="GH33" s="271"/>
      <c r="GI33" s="271"/>
      <c r="GJ33" s="271"/>
      <c r="GK33" s="271"/>
      <c r="GL33" s="271"/>
      <c r="GM33" s="271"/>
      <c r="GN33" s="271"/>
      <c r="GO33" s="271"/>
      <c r="GP33" s="271"/>
      <c r="GQ33" s="271"/>
      <c r="GR33" s="271"/>
      <c r="GS33" s="271"/>
      <c r="GT33" s="271"/>
      <c r="GU33" s="271"/>
      <c r="GV33" s="271"/>
      <c r="GW33" s="271"/>
      <c r="GX33" s="271"/>
      <c r="GY33" s="271"/>
      <c r="GZ33" s="271"/>
      <c r="HA33" s="271"/>
      <c r="HB33" s="271"/>
      <c r="HC33" s="271"/>
      <c r="HD33" s="271"/>
      <c r="HE33" s="271"/>
      <c r="HF33" s="271"/>
      <c r="HG33" s="271"/>
      <c r="HH33" s="271"/>
      <c r="HI33" s="271"/>
      <c r="HJ33" s="271"/>
      <c r="HK33" s="271"/>
      <c r="HL33" s="271"/>
      <c r="HM33" s="271"/>
      <c r="HN33" s="271"/>
      <c r="HO33" s="271"/>
      <c r="HP33" s="271"/>
      <c r="HQ33" s="271"/>
      <c r="HR33" s="271"/>
      <c r="HS33" s="271"/>
      <c r="HT33" s="271"/>
      <c r="HU33" s="271"/>
      <c r="HV33" s="271"/>
      <c r="HW33" s="271"/>
      <c r="HX33" s="271"/>
      <c r="HY33" s="271"/>
      <c r="HZ33" s="271"/>
      <c r="IA33" s="271"/>
      <c r="IB33" s="271"/>
      <c r="IC33" s="271"/>
      <c r="ID33" s="271"/>
      <c r="IE33" s="271"/>
      <c r="IF33" s="271"/>
      <c r="IG33" s="271"/>
      <c r="IH33" s="271"/>
      <c r="II33" s="271"/>
      <c r="IJ33" s="271"/>
      <c r="IK33" s="271"/>
      <c r="IL33" s="271"/>
      <c r="IM33" s="271"/>
      <c r="IN33" s="271"/>
      <c r="IO33" s="271"/>
      <c r="IP33" s="271"/>
    </row>
    <row r="34" s="327" customFormat="1" ht="24" customHeight="1" spans="1:250">
      <c r="A34" s="271"/>
      <c r="B34" s="294"/>
      <c r="C34" s="271"/>
      <c r="D34" s="355"/>
      <c r="E34" s="271"/>
      <c r="F34" s="271"/>
      <c r="G34" s="271"/>
      <c r="H34" s="271"/>
      <c r="I34" s="271"/>
      <c r="J34" s="271"/>
      <c r="K34" s="271"/>
      <c r="L34" s="271"/>
      <c r="M34" s="271"/>
      <c r="N34" s="271"/>
      <c r="O34" s="271"/>
      <c r="P34" s="271"/>
      <c r="Q34" s="271"/>
      <c r="R34" s="271"/>
      <c r="S34" s="271"/>
      <c r="T34" s="271"/>
      <c r="U34" s="271"/>
      <c r="V34" s="271"/>
      <c r="W34" s="271"/>
      <c r="X34" s="271"/>
      <c r="Y34" s="271"/>
      <c r="Z34" s="271"/>
      <c r="AA34" s="271"/>
      <c r="AB34" s="271"/>
      <c r="AC34" s="271"/>
      <c r="AD34" s="271"/>
      <c r="AE34" s="271"/>
      <c r="AF34" s="271"/>
      <c r="AG34" s="271"/>
      <c r="AH34" s="271"/>
      <c r="AI34" s="271"/>
      <c r="AJ34" s="271"/>
      <c r="AK34" s="271"/>
      <c r="AL34" s="271"/>
      <c r="AM34" s="271"/>
      <c r="AN34" s="271"/>
      <c r="AO34" s="271"/>
      <c r="AP34" s="271"/>
      <c r="AQ34" s="271"/>
      <c r="AR34" s="271"/>
      <c r="AS34" s="271"/>
      <c r="AT34" s="271"/>
      <c r="AU34" s="271"/>
      <c r="AV34" s="271"/>
      <c r="AW34" s="271"/>
      <c r="AX34" s="271"/>
      <c r="AY34" s="271"/>
      <c r="AZ34" s="271"/>
      <c r="BA34" s="271"/>
      <c r="BB34" s="271"/>
      <c r="BC34" s="271"/>
      <c r="BD34" s="271"/>
      <c r="BE34" s="271"/>
      <c r="BF34" s="271"/>
      <c r="BG34" s="271"/>
      <c r="BH34" s="271"/>
      <c r="BI34" s="271"/>
      <c r="BJ34" s="271"/>
      <c r="BK34" s="271"/>
      <c r="BL34" s="271"/>
      <c r="BM34" s="271"/>
      <c r="BN34" s="271"/>
      <c r="BO34" s="271"/>
      <c r="BP34" s="271"/>
      <c r="BQ34" s="271"/>
      <c r="BR34" s="271"/>
      <c r="BS34" s="271"/>
      <c r="BT34" s="271"/>
      <c r="BU34" s="271"/>
      <c r="BV34" s="271"/>
      <c r="BW34" s="271"/>
      <c r="BX34" s="271"/>
      <c r="BY34" s="271"/>
      <c r="BZ34" s="271"/>
      <c r="CA34" s="271"/>
      <c r="CB34" s="271"/>
      <c r="CC34" s="271"/>
      <c r="CD34" s="271"/>
      <c r="CE34" s="271"/>
      <c r="CF34" s="271"/>
      <c r="CG34" s="271"/>
      <c r="CH34" s="271"/>
      <c r="CI34" s="271"/>
      <c r="CJ34" s="271"/>
      <c r="CK34" s="271"/>
      <c r="CL34" s="271"/>
      <c r="CM34" s="271"/>
      <c r="CN34" s="271"/>
      <c r="CO34" s="271"/>
      <c r="CP34" s="271"/>
      <c r="CQ34" s="271"/>
      <c r="CR34" s="271"/>
      <c r="CS34" s="271"/>
      <c r="CT34" s="271"/>
      <c r="CU34" s="271"/>
      <c r="CV34" s="271"/>
      <c r="CW34" s="271"/>
      <c r="CX34" s="271"/>
      <c r="CY34" s="271"/>
      <c r="CZ34" s="271"/>
      <c r="DA34" s="271"/>
      <c r="DB34" s="271"/>
      <c r="DC34" s="271"/>
      <c r="DD34" s="271"/>
      <c r="DE34" s="271"/>
      <c r="DF34" s="271"/>
      <c r="DG34" s="271"/>
      <c r="DH34" s="271"/>
      <c r="DI34" s="271"/>
      <c r="DJ34" s="271"/>
      <c r="DK34" s="271"/>
      <c r="DL34" s="271"/>
      <c r="DM34" s="271"/>
      <c r="DN34" s="271"/>
      <c r="DO34" s="271"/>
      <c r="DP34" s="271"/>
      <c r="DQ34" s="271"/>
      <c r="DR34" s="271"/>
      <c r="DS34" s="271"/>
      <c r="DT34" s="271"/>
      <c r="DU34" s="271"/>
      <c r="DV34" s="271"/>
      <c r="DW34" s="271"/>
      <c r="DX34" s="271"/>
      <c r="DY34" s="271"/>
      <c r="DZ34" s="271"/>
      <c r="EA34" s="271"/>
      <c r="EB34" s="271"/>
      <c r="EC34" s="271"/>
      <c r="ED34" s="271"/>
      <c r="EE34" s="271"/>
      <c r="EF34" s="271"/>
      <c r="EG34" s="271"/>
      <c r="EH34" s="271"/>
      <c r="EI34" s="271"/>
      <c r="EJ34" s="271"/>
      <c r="EK34" s="271"/>
      <c r="EL34" s="271"/>
      <c r="EM34" s="271"/>
      <c r="EN34" s="271"/>
      <c r="EO34" s="271"/>
      <c r="EP34" s="271"/>
      <c r="EQ34" s="271"/>
      <c r="ER34" s="271"/>
      <c r="ES34" s="271"/>
      <c r="ET34" s="271"/>
      <c r="EU34" s="271"/>
      <c r="EV34" s="271"/>
      <c r="EW34" s="271"/>
      <c r="EX34" s="271"/>
      <c r="EY34" s="271"/>
      <c r="EZ34" s="271"/>
      <c r="FA34" s="271"/>
      <c r="FB34" s="271"/>
      <c r="FC34" s="271"/>
      <c r="FD34" s="271"/>
      <c r="FE34" s="271"/>
      <c r="FF34" s="271"/>
      <c r="FG34" s="271"/>
      <c r="FH34" s="271"/>
      <c r="FI34" s="271"/>
      <c r="FJ34" s="271"/>
      <c r="FK34" s="271"/>
      <c r="FL34" s="271"/>
      <c r="FM34" s="271"/>
      <c r="FN34" s="271"/>
      <c r="FO34" s="271"/>
      <c r="FP34" s="271"/>
      <c r="FQ34" s="271"/>
      <c r="FR34" s="271"/>
      <c r="FS34" s="271"/>
      <c r="FT34" s="271"/>
      <c r="FU34" s="271"/>
      <c r="FV34" s="271"/>
      <c r="FW34" s="271"/>
      <c r="FX34" s="271"/>
      <c r="FY34" s="271"/>
      <c r="FZ34" s="271"/>
      <c r="GA34" s="271"/>
      <c r="GB34" s="271"/>
      <c r="GC34" s="271"/>
      <c r="GD34" s="271"/>
      <c r="GE34" s="271"/>
      <c r="GF34" s="271"/>
      <c r="GG34" s="271"/>
      <c r="GH34" s="271"/>
      <c r="GI34" s="271"/>
      <c r="GJ34" s="271"/>
      <c r="GK34" s="271"/>
      <c r="GL34" s="271"/>
      <c r="GM34" s="271"/>
      <c r="GN34" s="271"/>
      <c r="GO34" s="271"/>
      <c r="GP34" s="271"/>
      <c r="GQ34" s="271"/>
      <c r="GR34" s="271"/>
      <c r="GS34" s="271"/>
      <c r="GT34" s="271"/>
      <c r="GU34" s="271"/>
      <c r="GV34" s="271"/>
      <c r="GW34" s="271"/>
      <c r="GX34" s="271"/>
      <c r="GY34" s="271"/>
      <c r="GZ34" s="271"/>
      <c r="HA34" s="271"/>
      <c r="HB34" s="271"/>
      <c r="HC34" s="271"/>
      <c r="HD34" s="271"/>
      <c r="HE34" s="271"/>
      <c r="HF34" s="271"/>
      <c r="HG34" s="271"/>
      <c r="HH34" s="271"/>
      <c r="HI34" s="271"/>
      <c r="HJ34" s="271"/>
      <c r="HK34" s="271"/>
      <c r="HL34" s="271"/>
      <c r="HM34" s="271"/>
      <c r="HN34" s="271"/>
      <c r="HO34" s="271"/>
      <c r="HP34" s="271"/>
      <c r="HQ34" s="271"/>
      <c r="HR34" s="271"/>
      <c r="HS34" s="271"/>
      <c r="HT34" s="271"/>
      <c r="HU34" s="271"/>
      <c r="HV34" s="271"/>
      <c r="HW34" s="271"/>
      <c r="HX34" s="271"/>
      <c r="HY34" s="271"/>
      <c r="HZ34" s="271"/>
      <c r="IA34" s="271"/>
      <c r="IB34" s="271"/>
      <c r="IC34" s="271"/>
      <c r="ID34" s="271"/>
      <c r="IE34" s="271"/>
      <c r="IF34" s="271"/>
      <c r="IG34" s="271"/>
      <c r="IH34" s="271"/>
      <c r="II34" s="271"/>
      <c r="IJ34" s="271"/>
      <c r="IK34" s="271"/>
      <c r="IL34" s="271"/>
      <c r="IM34" s="271"/>
      <c r="IN34" s="271"/>
      <c r="IO34" s="271"/>
      <c r="IP34" s="271"/>
    </row>
    <row r="35" s="327" customFormat="1" ht="24" customHeight="1" spans="1:250">
      <c r="A35" s="271"/>
      <c r="B35" s="294"/>
      <c r="C35" s="271"/>
      <c r="D35" s="355"/>
      <c r="E35" s="271"/>
      <c r="F35" s="271"/>
      <c r="G35" s="271"/>
      <c r="H35" s="271"/>
      <c r="I35" s="271"/>
      <c r="J35" s="271"/>
      <c r="K35" s="271"/>
      <c r="L35" s="271"/>
      <c r="M35" s="271"/>
      <c r="N35" s="271"/>
      <c r="O35" s="271"/>
      <c r="P35" s="271"/>
      <c r="Q35" s="271"/>
      <c r="R35" s="271"/>
      <c r="S35" s="271"/>
      <c r="T35" s="271"/>
      <c r="U35" s="271"/>
      <c r="V35" s="271"/>
      <c r="W35" s="271"/>
      <c r="X35" s="271"/>
      <c r="Y35" s="271"/>
      <c r="Z35" s="271"/>
      <c r="AA35" s="271"/>
      <c r="AB35" s="271"/>
      <c r="AC35" s="271"/>
      <c r="AD35" s="271"/>
      <c r="AE35" s="271"/>
      <c r="AF35" s="271"/>
      <c r="AG35" s="271"/>
      <c r="AH35" s="271"/>
      <c r="AI35" s="271"/>
      <c r="AJ35" s="271"/>
      <c r="AK35" s="271"/>
      <c r="AL35" s="271"/>
      <c r="AM35" s="271"/>
      <c r="AN35" s="271"/>
      <c r="AO35" s="271"/>
      <c r="AP35" s="271"/>
      <c r="AQ35" s="271"/>
      <c r="AR35" s="271"/>
      <c r="AS35" s="271"/>
      <c r="AT35" s="271"/>
      <c r="AU35" s="271"/>
      <c r="AV35" s="271"/>
      <c r="AW35" s="271"/>
      <c r="AX35" s="271"/>
      <c r="AY35" s="271"/>
      <c r="AZ35" s="271"/>
      <c r="BA35" s="271"/>
      <c r="BB35" s="271"/>
      <c r="BC35" s="271"/>
      <c r="BD35" s="271"/>
      <c r="BE35" s="271"/>
      <c r="BF35" s="271"/>
      <c r="BG35" s="271"/>
      <c r="BH35" s="271"/>
      <c r="BI35" s="271"/>
      <c r="BJ35" s="271"/>
      <c r="BK35" s="271"/>
      <c r="BL35" s="271"/>
      <c r="BM35" s="271"/>
      <c r="BN35" s="271"/>
      <c r="BO35" s="271"/>
      <c r="BP35" s="271"/>
      <c r="BQ35" s="271"/>
      <c r="BR35" s="271"/>
      <c r="BS35" s="271"/>
      <c r="BT35" s="271"/>
      <c r="BU35" s="271"/>
      <c r="BV35" s="271"/>
      <c r="BW35" s="271"/>
      <c r="BX35" s="271"/>
      <c r="BY35" s="271"/>
      <c r="BZ35" s="271"/>
      <c r="CA35" s="271"/>
      <c r="CB35" s="271"/>
      <c r="CC35" s="271"/>
      <c r="CD35" s="271"/>
      <c r="CE35" s="271"/>
      <c r="CF35" s="271"/>
      <c r="CG35" s="271"/>
      <c r="CH35" s="271"/>
      <c r="CI35" s="271"/>
      <c r="CJ35" s="271"/>
      <c r="CK35" s="271"/>
      <c r="CL35" s="271"/>
      <c r="CM35" s="271"/>
      <c r="CN35" s="271"/>
      <c r="CO35" s="271"/>
      <c r="CP35" s="271"/>
      <c r="CQ35" s="271"/>
      <c r="CR35" s="271"/>
      <c r="CS35" s="271"/>
      <c r="CT35" s="271"/>
      <c r="CU35" s="271"/>
      <c r="CV35" s="271"/>
      <c r="CW35" s="271"/>
      <c r="CX35" s="271"/>
      <c r="CY35" s="271"/>
      <c r="CZ35" s="271"/>
      <c r="DA35" s="271"/>
      <c r="DB35" s="271"/>
      <c r="DC35" s="271"/>
      <c r="DD35" s="271"/>
      <c r="DE35" s="271"/>
      <c r="DF35" s="271"/>
      <c r="DG35" s="271"/>
      <c r="DH35" s="271"/>
      <c r="DI35" s="271"/>
      <c r="DJ35" s="271"/>
      <c r="DK35" s="271"/>
      <c r="DL35" s="271"/>
      <c r="DM35" s="271"/>
      <c r="DN35" s="271"/>
      <c r="DO35" s="271"/>
      <c r="DP35" s="271"/>
      <c r="DQ35" s="271"/>
      <c r="DR35" s="271"/>
      <c r="DS35" s="271"/>
      <c r="DT35" s="271"/>
      <c r="DU35" s="271"/>
      <c r="DV35" s="271"/>
      <c r="DW35" s="271"/>
      <c r="DX35" s="271"/>
      <c r="DY35" s="271"/>
      <c r="DZ35" s="271"/>
      <c r="EA35" s="271"/>
      <c r="EB35" s="271"/>
      <c r="EC35" s="271"/>
      <c r="ED35" s="271"/>
      <c r="EE35" s="271"/>
      <c r="EF35" s="271"/>
      <c r="EG35" s="271"/>
      <c r="EH35" s="271"/>
      <c r="EI35" s="271"/>
      <c r="EJ35" s="271"/>
      <c r="EK35" s="271"/>
      <c r="EL35" s="271"/>
      <c r="EM35" s="271"/>
      <c r="EN35" s="271"/>
      <c r="EO35" s="271"/>
      <c r="EP35" s="271"/>
      <c r="EQ35" s="271"/>
      <c r="ER35" s="271"/>
      <c r="ES35" s="271"/>
      <c r="ET35" s="271"/>
      <c r="EU35" s="271"/>
      <c r="EV35" s="271"/>
      <c r="EW35" s="271"/>
      <c r="EX35" s="271"/>
      <c r="EY35" s="271"/>
      <c r="EZ35" s="271"/>
      <c r="FA35" s="271"/>
      <c r="FB35" s="271"/>
      <c r="FC35" s="271"/>
      <c r="FD35" s="271"/>
      <c r="FE35" s="271"/>
      <c r="FF35" s="271"/>
      <c r="FG35" s="271"/>
      <c r="FH35" s="271"/>
      <c r="FI35" s="271"/>
      <c r="FJ35" s="271"/>
      <c r="FK35" s="271"/>
      <c r="FL35" s="271"/>
      <c r="FM35" s="271"/>
      <c r="FN35" s="271"/>
      <c r="FO35" s="271"/>
      <c r="FP35" s="271"/>
      <c r="FQ35" s="271"/>
      <c r="FR35" s="271"/>
      <c r="FS35" s="271"/>
      <c r="FT35" s="271"/>
      <c r="FU35" s="271"/>
      <c r="FV35" s="271"/>
      <c r="FW35" s="271"/>
      <c r="FX35" s="271"/>
      <c r="FY35" s="271"/>
      <c r="FZ35" s="271"/>
      <c r="GA35" s="271"/>
      <c r="GB35" s="271"/>
      <c r="GC35" s="271"/>
      <c r="GD35" s="271"/>
      <c r="GE35" s="271"/>
      <c r="GF35" s="271"/>
      <c r="GG35" s="271"/>
      <c r="GH35" s="271"/>
      <c r="GI35" s="271"/>
      <c r="GJ35" s="271"/>
      <c r="GK35" s="271"/>
      <c r="GL35" s="271"/>
      <c r="GM35" s="271"/>
      <c r="GN35" s="271"/>
      <c r="GO35" s="271"/>
      <c r="GP35" s="271"/>
      <c r="GQ35" s="271"/>
      <c r="GR35" s="271"/>
      <c r="GS35" s="271"/>
      <c r="GT35" s="271"/>
      <c r="GU35" s="271"/>
      <c r="GV35" s="271"/>
      <c r="GW35" s="271"/>
      <c r="GX35" s="271"/>
      <c r="GY35" s="271"/>
      <c r="GZ35" s="271"/>
      <c r="HA35" s="271"/>
      <c r="HB35" s="271"/>
      <c r="HC35" s="271"/>
      <c r="HD35" s="271"/>
      <c r="HE35" s="271"/>
      <c r="HF35" s="271"/>
      <c r="HG35" s="271"/>
      <c r="HH35" s="271"/>
      <c r="HI35" s="271"/>
      <c r="HJ35" s="271"/>
      <c r="HK35" s="271"/>
      <c r="HL35" s="271"/>
      <c r="HM35" s="271"/>
      <c r="HN35" s="271"/>
      <c r="HO35" s="271"/>
      <c r="HP35" s="271"/>
      <c r="HQ35" s="271"/>
      <c r="HR35" s="271"/>
      <c r="HS35" s="271"/>
      <c r="HT35" s="271"/>
      <c r="HU35" s="271"/>
      <c r="HV35" s="271"/>
      <c r="HW35" s="271"/>
      <c r="HX35" s="271"/>
      <c r="HY35" s="271"/>
      <c r="HZ35" s="271"/>
      <c r="IA35" s="271"/>
      <c r="IB35" s="271"/>
      <c r="IC35" s="271"/>
      <c r="ID35" s="271"/>
      <c r="IE35" s="271"/>
      <c r="IF35" s="271"/>
      <c r="IG35" s="271"/>
      <c r="IH35" s="271"/>
      <c r="II35" s="271"/>
      <c r="IJ35" s="271"/>
      <c r="IK35" s="271"/>
      <c r="IL35" s="271"/>
      <c r="IM35" s="271"/>
      <c r="IN35" s="271"/>
      <c r="IO35" s="271"/>
      <c r="IP35" s="271"/>
    </row>
    <row r="36" s="327" customFormat="1" ht="24" customHeight="1" spans="1:250">
      <c r="A36" s="271"/>
      <c r="B36" s="294"/>
      <c r="C36" s="271"/>
      <c r="D36" s="355"/>
      <c r="E36" s="271"/>
      <c r="F36" s="271"/>
      <c r="G36" s="271"/>
      <c r="H36" s="271"/>
      <c r="I36" s="271"/>
      <c r="J36" s="271"/>
      <c r="K36" s="271"/>
      <c r="L36" s="271"/>
      <c r="M36" s="271"/>
      <c r="N36" s="271"/>
      <c r="O36" s="271"/>
      <c r="P36" s="271"/>
      <c r="Q36" s="271"/>
      <c r="R36" s="271"/>
      <c r="S36" s="271"/>
      <c r="T36" s="271"/>
      <c r="U36" s="271"/>
      <c r="V36" s="271"/>
      <c r="W36" s="271"/>
      <c r="X36" s="271"/>
      <c r="Y36" s="271"/>
      <c r="Z36" s="271"/>
      <c r="AA36" s="271"/>
      <c r="AB36" s="271"/>
      <c r="AC36" s="271"/>
      <c r="AD36" s="271"/>
      <c r="AE36" s="271"/>
      <c r="AF36" s="271"/>
      <c r="AG36" s="271"/>
      <c r="AH36" s="271"/>
      <c r="AI36" s="271"/>
      <c r="AJ36" s="271"/>
      <c r="AK36" s="271"/>
      <c r="AL36" s="271"/>
      <c r="AM36" s="271"/>
      <c r="AN36" s="271"/>
      <c r="AO36" s="271"/>
      <c r="AP36" s="271"/>
      <c r="AQ36" s="271"/>
      <c r="AR36" s="271"/>
      <c r="AS36" s="271"/>
      <c r="AT36" s="271"/>
      <c r="AU36" s="271"/>
      <c r="AV36" s="271"/>
      <c r="AW36" s="271"/>
      <c r="AX36" s="271"/>
      <c r="AY36" s="271"/>
      <c r="AZ36" s="271"/>
      <c r="BA36" s="271"/>
      <c r="BB36" s="271"/>
      <c r="BC36" s="271"/>
      <c r="BD36" s="271"/>
      <c r="BE36" s="271"/>
      <c r="BF36" s="271"/>
      <c r="BG36" s="271"/>
      <c r="BH36" s="271"/>
      <c r="BI36" s="271"/>
      <c r="BJ36" s="271"/>
      <c r="BK36" s="271"/>
      <c r="BL36" s="271"/>
      <c r="BM36" s="271"/>
      <c r="BN36" s="271"/>
      <c r="BO36" s="271"/>
      <c r="BP36" s="271"/>
      <c r="BQ36" s="271"/>
      <c r="BR36" s="271"/>
      <c r="BS36" s="271"/>
      <c r="BT36" s="271"/>
      <c r="BU36" s="271"/>
      <c r="BV36" s="271"/>
      <c r="BW36" s="271"/>
      <c r="BX36" s="271"/>
      <c r="BY36" s="271"/>
      <c r="BZ36" s="271"/>
      <c r="CA36" s="271"/>
      <c r="CB36" s="271"/>
      <c r="CC36" s="271"/>
      <c r="CD36" s="271"/>
      <c r="CE36" s="271"/>
      <c r="CF36" s="271"/>
      <c r="CG36" s="271"/>
      <c r="CH36" s="271"/>
      <c r="CI36" s="271"/>
      <c r="CJ36" s="271"/>
      <c r="CK36" s="271"/>
      <c r="CL36" s="271"/>
      <c r="CM36" s="271"/>
      <c r="CN36" s="271"/>
      <c r="CO36" s="271"/>
      <c r="CP36" s="271"/>
      <c r="CQ36" s="271"/>
      <c r="CR36" s="271"/>
      <c r="CS36" s="271"/>
      <c r="CT36" s="271"/>
      <c r="CU36" s="271"/>
      <c r="CV36" s="271"/>
      <c r="CW36" s="271"/>
      <c r="CX36" s="271"/>
      <c r="CY36" s="271"/>
      <c r="CZ36" s="271"/>
      <c r="DA36" s="271"/>
      <c r="DB36" s="271"/>
      <c r="DC36" s="271"/>
      <c r="DD36" s="271"/>
      <c r="DE36" s="271"/>
      <c r="DF36" s="271"/>
      <c r="DG36" s="271"/>
      <c r="DH36" s="271"/>
      <c r="DI36" s="271"/>
      <c r="DJ36" s="271"/>
      <c r="DK36" s="271"/>
      <c r="DL36" s="271"/>
      <c r="DM36" s="271"/>
      <c r="DN36" s="271"/>
      <c r="DO36" s="271"/>
      <c r="DP36" s="271"/>
      <c r="DQ36" s="271"/>
      <c r="DR36" s="271"/>
      <c r="DS36" s="271"/>
      <c r="DT36" s="271"/>
      <c r="DU36" s="271"/>
      <c r="DV36" s="271"/>
      <c r="DW36" s="271"/>
      <c r="DX36" s="271"/>
      <c r="DY36" s="271"/>
      <c r="DZ36" s="271"/>
      <c r="EA36" s="271"/>
      <c r="EB36" s="271"/>
      <c r="EC36" s="271"/>
      <c r="ED36" s="271"/>
      <c r="EE36" s="271"/>
      <c r="EF36" s="271"/>
      <c r="EG36" s="271"/>
      <c r="EH36" s="271"/>
      <c r="EI36" s="271"/>
      <c r="EJ36" s="271"/>
      <c r="EK36" s="271"/>
      <c r="EL36" s="271"/>
      <c r="EM36" s="271"/>
      <c r="EN36" s="271"/>
      <c r="EO36" s="271"/>
      <c r="EP36" s="271"/>
      <c r="EQ36" s="271"/>
      <c r="ER36" s="271"/>
      <c r="ES36" s="271"/>
      <c r="ET36" s="271"/>
      <c r="EU36" s="271"/>
      <c r="EV36" s="271"/>
      <c r="EW36" s="271"/>
      <c r="EX36" s="271"/>
      <c r="EY36" s="271"/>
      <c r="EZ36" s="271"/>
      <c r="FA36" s="271"/>
      <c r="FB36" s="271"/>
      <c r="FC36" s="271"/>
      <c r="FD36" s="271"/>
      <c r="FE36" s="271"/>
      <c r="FF36" s="271"/>
      <c r="FG36" s="271"/>
      <c r="FH36" s="271"/>
      <c r="FI36" s="271"/>
      <c r="FJ36" s="271"/>
      <c r="FK36" s="271"/>
      <c r="FL36" s="271"/>
      <c r="FM36" s="271"/>
      <c r="FN36" s="271"/>
      <c r="FO36" s="271"/>
      <c r="FP36" s="271"/>
      <c r="FQ36" s="271"/>
      <c r="FR36" s="271"/>
      <c r="FS36" s="271"/>
      <c r="FT36" s="271"/>
      <c r="FU36" s="271"/>
      <c r="FV36" s="271"/>
      <c r="FW36" s="271"/>
      <c r="FX36" s="271"/>
      <c r="FY36" s="271"/>
      <c r="FZ36" s="271"/>
      <c r="GA36" s="271"/>
      <c r="GB36" s="271"/>
      <c r="GC36" s="271"/>
      <c r="GD36" s="271"/>
      <c r="GE36" s="271"/>
      <c r="GF36" s="271"/>
      <c r="GG36" s="271"/>
      <c r="GH36" s="271"/>
      <c r="GI36" s="271"/>
      <c r="GJ36" s="271"/>
      <c r="GK36" s="271"/>
      <c r="GL36" s="271"/>
      <c r="GM36" s="271"/>
      <c r="GN36" s="271"/>
      <c r="GO36" s="271"/>
      <c r="GP36" s="271"/>
      <c r="GQ36" s="271"/>
      <c r="GR36" s="271"/>
      <c r="GS36" s="271"/>
      <c r="GT36" s="271"/>
      <c r="GU36" s="271"/>
      <c r="GV36" s="271"/>
      <c r="GW36" s="271"/>
      <c r="GX36" s="271"/>
      <c r="GY36" s="271"/>
      <c r="GZ36" s="271"/>
      <c r="HA36" s="271"/>
      <c r="HB36" s="271"/>
      <c r="HC36" s="271"/>
      <c r="HD36" s="271"/>
      <c r="HE36" s="271"/>
      <c r="HF36" s="271"/>
      <c r="HG36" s="271"/>
      <c r="HH36" s="271"/>
      <c r="HI36" s="271"/>
      <c r="HJ36" s="271"/>
      <c r="HK36" s="271"/>
      <c r="HL36" s="271"/>
      <c r="HM36" s="271"/>
      <c r="HN36" s="271"/>
      <c r="HO36" s="271"/>
      <c r="HP36" s="271"/>
      <c r="HQ36" s="271"/>
      <c r="HR36" s="271"/>
      <c r="HS36" s="271"/>
      <c r="HT36" s="271"/>
      <c r="HU36" s="271"/>
      <c r="HV36" s="271"/>
      <c r="HW36" s="271"/>
      <c r="HX36" s="271"/>
      <c r="HY36" s="271"/>
      <c r="HZ36" s="271"/>
      <c r="IA36" s="271"/>
      <c r="IB36" s="271"/>
      <c r="IC36" s="271"/>
      <c r="ID36" s="271"/>
      <c r="IE36" s="271"/>
      <c r="IF36" s="271"/>
      <c r="IG36" s="271"/>
      <c r="IH36" s="271"/>
      <c r="II36" s="271"/>
      <c r="IJ36" s="271"/>
      <c r="IK36" s="271"/>
      <c r="IL36" s="271"/>
      <c r="IM36" s="271"/>
      <c r="IN36" s="271"/>
      <c r="IO36" s="271"/>
      <c r="IP36" s="271"/>
    </row>
    <row r="37" s="327" customFormat="1" ht="24" customHeight="1" spans="1:250">
      <c r="A37" s="271"/>
      <c r="B37" s="294"/>
      <c r="C37" s="271"/>
      <c r="D37" s="355"/>
      <c r="E37" s="271"/>
      <c r="F37" s="271"/>
      <c r="G37" s="271"/>
      <c r="H37" s="271"/>
      <c r="I37" s="271"/>
      <c r="J37" s="271"/>
      <c r="K37" s="271"/>
      <c r="L37" s="271"/>
      <c r="M37" s="271"/>
      <c r="N37" s="271"/>
      <c r="O37" s="271"/>
      <c r="P37" s="271"/>
      <c r="Q37" s="271"/>
      <c r="R37" s="271"/>
      <c r="S37" s="271"/>
      <c r="T37" s="271"/>
      <c r="U37" s="271"/>
      <c r="V37" s="271"/>
      <c r="W37" s="271"/>
      <c r="X37" s="271"/>
      <c r="Y37" s="271"/>
      <c r="Z37" s="271"/>
      <c r="AA37" s="271"/>
      <c r="AB37" s="271"/>
      <c r="AC37" s="271"/>
      <c r="AD37" s="271"/>
      <c r="AE37" s="271"/>
      <c r="AF37" s="271"/>
      <c r="AG37" s="271"/>
      <c r="AH37" s="271"/>
      <c r="AI37" s="271"/>
      <c r="AJ37" s="271"/>
      <c r="AK37" s="271"/>
      <c r="AL37" s="271"/>
      <c r="AM37" s="271"/>
      <c r="AN37" s="271"/>
      <c r="AO37" s="271"/>
      <c r="AP37" s="271"/>
      <c r="AQ37" s="271"/>
      <c r="AR37" s="271"/>
      <c r="AS37" s="271"/>
      <c r="AT37" s="271"/>
      <c r="AU37" s="271"/>
      <c r="AV37" s="271"/>
      <c r="AW37" s="271"/>
      <c r="AX37" s="271"/>
      <c r="AY37" s="271"/>
      <c r="AZ37" s="271"/>
      <c r="BA37" s="271"/>
      <c r="BB37" s="271"/>
      <c r="BC37" s="271"/>
      <c r="BD37" s="271"/>
      <c r="BE37" s="271"/>
      <c r="BF37" s="271"/>
      <c r="BG37" s="271"/>
      <c r="BH37" s="271"/>
      <c r="BI37" s="271"/>
      <c r="BJ37" s="271"/>
      <c r="BK37" s="271"/>
      <c r="BL37" s="271"/>
      <c r="BM37" s="271"/>
      <c r="BN37" s="271"/>
      <c r="BO37" s="271"/>
      <c r="BP37" s="271"/>
      <c r="BQ37" s="271"/>
      <c r="BR37" s="271"/>
      <c r="BS37" s="271"/>
      <c r="BT37" s="271"/>
      <c r="BU37" s="271"/>
      <c r="BV37" s="271"/>
      <c r="BW37" s="271"/>
      <c r="BX37" s="271"/>
      <c r="BY37" s="271"/>
      <c r="BZ37" s="271"/>
      <c r="CA37" s="271"/>
      <c r="CB37" s="271"/>
      <c r="CC37" s="271"/>
      <c r="CD37" s="271"/>
      <c r="CE37" s="271"/>
      <c r="CF37" s="271"/>
      <c r="CG37" s="271"/>
      <c r="CH37" s="271"/>
      <c r="CI37" s="271"/>
      <c r="CJ37" s="271"/>
      <c r="CK37" s="271"/>
      <c r="CL37" s="271"/>
      <c r="CM37" s="271"/>
      <c r="CN37" s="271"/>
      <c r="CO37" s="271"/>
      <c r="CP37" s="271"/>
      <c r="CQ37" s="271"/>
      <c r="CR37" s="271"/>
      <c r="CS37" s="271"/>
      <c r="CT37" s="271"/>
      <c r="CU37" s="271"/>
      <c r="CV37" s="271"/>
      <c r="CW37" s="271"/>
      <c r="CX37" s="271"/>
      <c r="CY37" s="271"/>
      <c r="CZ37" s="271"/>
      <c r="DA37" s="271"/>
      <c r="DB37" s="271"/>
      <c r="DC37" s="271"/>
      <c r="DD37" s="271"/>
      <c r="DE37" s="271"/>
      <c r="DF37" s="271"/>
      <c r="DG37" s="271"/>
      <c r="DH37" s="271"/>
      <c r="DI37" s="271"/>
      <c r="DJ37" s="271"/>
      <c r="DK37" s="271"/>
      <c r="DL37" s="271"/>
      <c r="DM37" s="271"/>
      <c r="DN37" s="271"/>
      <c r="DO37" s="271"/>
      <c r="DP37" s="271"/>
      <c r="DQ37" s="271"/>
      <c r="DR37" s="271"/>
      <c r="DS37" s="271"/>
      <c r="DT37" s="271"/>
      <c r="DU37" s="271"/>
      <c r="DV37" s="271"/>
      <c r="DW37" s="271"/>
      <c r="DX37" s="271"/>
      <c r="DY37" s="271"/>
      <c r="DZ37" s="271"/>
      <c r="EA37" s="271"/>
      <c r="EB37" s="271"/>
      <c r="EC37" s="271"/>
      <c r="ED37" s="271"/>
      <c r="EE37" s="271"/>
      <c r="EF37" s="271"/>
      <c r="EG37" s="271"/>
      <c r="EH37" s="271"/>
      <c r="EI37" s="271"/>
      <c r="EJ37" s="271"/>
      <c r="EK37" s="271"/>
      <c r="EL37" s="271"/>
      <c r="EM37" s="271"/>
      <c r="EN37" s="271"/>
      <c r="EO37" s="271"/>
      <c r="EP37" s="271"/>
      <c r="EQ37" s="271"/>
      <c r="ER37" s="271"/>
      <c r="ES37" s="271"/>
      <c r="ET37" s="271"/>
      <c r="EU37" s="271"/>
      <c r="EV37" s="271"/>
      <c r="EW37" s="271"/>
      <c r="EX37" s="271"/>
      <c r="EY37" s="271"/>
      <c r="EZ37" s="271"/>
      <c r="FA37" s="271"/>
      <c r="FB37" s="271"/>
      <c r="FC37" s="271"/>
      <c r="FD37" s="271"/>
      <c r="FE37" s="271"/>
      <c r="FF37" s="271"/>
      <c r="FG37" s="271"/>
      <c r="FH37" s="271"/>
      <c r="FI37" s="271"/>
      <c r="FJ37" s="271"/>
      <c r="FK37" s="271"/>
      <c r="FL37" s="271"/>
      <c r="FM37" s="271"/>
      <c r="FN37" s="271"/>
      <c r="FO37" s="271"/>
      <c r="FP37" s="271"/>
      <c r="FQ37" s="271"/>
      <c r="FR37" s="271"/>
      <c r="FS37" s="271"/>
      <c r="FT37" s="271"/>
      <c r="FU37" s="271"/>
      <c r="FV37" s="271"/>
      <c r="FW37" s="271"/>
      <c r="FX37" s="271"/>
      <c r="FY37" s="271"/>
      <c r="FZ37" s="271"/>
      <c r="GA37" s="271"/>
      <c r="GB37" s="271"/>
      <c r="GC37" s="271"/>
      <c r="GD37" s="271"/>
      <c r="GE37" s="271"/>
      <c r="GF37" s="271"/>
      <c r="GG37" s="271"/>
      <c r="GH37" s="271"/>
      <c r="GI37" s="271"/>
      <c r="GJ37" s="271"/>
      <c r="GK37" s="271"/>
      <c r="GL37" s="271"/>
      <c r="GM37" s="271"/>
      <c r="GN37" s="271"/>
      <c r="GO37" s="271"/>
      <c r="GP37" s="271"/>
      <c r="GQ37" s="271"/>
      <c r="GR37" s="271"/>
      <c r="GS37" s="271"/>
      <c r="GT37" s="271"/>
      <c r="GU37" s="271"/>
      <c r="GV37" s="271"/>
      <c r="GW37" s="271"/>
      <c r="GX37" s="271"/>
      <c r="GY37" s="271"/>
      <c r="GZ37" s="271"/>
      <c r="HA37" s="271"/>
      <c r="HB37" s="271"/>
      <c r="HC37" s="271"/>
      <c r="HD37" s="271"/>
      <c r="HE37" s="271"/>
      <c r="HF37" s="271"/>
      <c r="HG37" s="271"/>
      <c r="HH37" s="271"/>
      <c r="HI37" s="271"/>
      <c r="HJ37" s="271"/>
      <c r="HK37" s="271"/>
      <c r="HL37" s="271"/>
      <c r="HM37" s="271"/>
      <c r="HN37" s="271"/>
      <c r="HO37" s="271"/>
      <c r="HP37" s="271"/>
      <c r="HQ37" s="271"/>
      <c r="HR37" s="271"/>
      <c r="HS37" s="271"/>
      <c r="HT37" s="271"/>
      <c r="HU37" s="271"/>
      <c r="HV37" s="271"/>
      <c r="HW37" s="271"/>
      <c r="HX37" s="271"/>
      <c r="HY37" s="271"/>
      <c r="HZ37" s="271"/>
      <c r="IA37" s="271"/>
      <c r="IB37" s="271"/>
      <c r="IC37" s="271"/>
      <c r="ID37" s="271"/>
      <c r="IE37" s="271"/>
      <c r="IF37" s="271"/>
      <c r="IG37" s="271"/>
      <c r="IH37" s="271"/>
      <c r="II37" s="271"/>
      <c r="IJ37" s="271"/>
      <c r="IK37" s="271"/>
      <c r="IL37" s="271"/>
      <c r="IM37" s="271"/>
      <c r="IN37" s="271"/>
      <c r="IO37" s="271"/>
      <c r="IP37" s="271"/>
    </row>
    <row r="38" s="327" customFormat="1" ht="24" customHeight="1" spans="1:250">
      <c r="A38" s="271"/>
      <c r="B38" s="294"/>
      <c r="C38" s="271"/>
      <c r="D38" s="355"/>
      <c r="E38" s="271"/>
      <c r="F38" s="271"/>
      <c r="G38" s="271"/>
      <c r="H38" s="271"/>
      <c r="I38" s="271"/>
      <c r="J38" s="271"/>
      <c r="K38" s="271"/>
      <c r="L38" s="271"/>
      <c r="M38" s="271"/>
      <c r="N38" s="271"/>
      <c r="O38" s="271"/>
      <c r="P38" s="271"/>
      <c r="Q38" s="271"/>
      <c r="R38" s="271"/>
      <c r="S38" s="271"/>
      <c r="T38" s="271"/>
      <c r="U38" s="271"/>
      <c r="V38" s="271"/>
      <c r="W38" s="271"/>
      <c r="X38" s="271"/>
      <c r="Y38" s="271"/>
      <c r="Z38" s="271"/>
      <c r="AA38" s="271"/>
      <c r="AB38" s="271"/>
      <c r="AC38" s="271"/>
      <c r="AD38" s="271"/>
      <c r="AE38" s="271"/>
      <c r="AF38" s="271"/>
      <c r="AG38" s="271"/>
      <c r="AH38" s="271"/>
      <c r="AI38" s="271"/>
      <c r="AJ38" s="271"/>
      <c r="AK38" s="271"/>
      <c r="AL38" s="271"/>
      <c r="AM38" s="271"/>
      <c r="AN38" s="271"/>
      <c r="AO38" s="271"/>
      <c r="AP38" s="271"/>
      <c r="AQ38" s="271"/>
      <c r="AR38" s="271"/>
      <c r="AS38" s="271"/>
      <c r="AT38" s="271"/>
      <c r="AU38" s="271"/>
      <c r="AV38" s="271"/>
      <c r="AW38" s="271"/>
      <c r="AX38" s="271"/>
      <c r="AY38" s="271"/>
      <c r="AZ38" s="271"/>
      <c r="BA38" s="271"/>
      <c r="BB38" s="271"/>
      <c r="BC38" s="271"/>
      <c r="BD38" s="271"/>
      <c r="BE38" s="271"/>
      <c r="BF38" s="271"/>
      <c r="BG38" s="271"/>
      <c r="BH38" s="271"/>
      <c r="BI38" s="271"/>
      <c r="BJ38" s="271"/>
      <c r="BK38" s="271"/>
      <c r="BL38" s="271"/>
      <c r="BM38" s="271"/>
      <c r="BN38" s="271"/>
      <c r="BO38" s="271"/>
      <c r="BP38" s="271"/>
      <c r="BQ38" s="271"/>
      <c r="BR38" s="271"/>
      <c r="BS38" s="271"/>
      <c r="BT38" s="271"/>
      <c r="BU38" s="271"/>
      <c r="BV38" s="271"/>
      <c r="BW38" s="271"/>
      <c r="BX38" s="271"/>
      <c r="BY38" s="271"/>
      <c r="BZ38" s="271"/>
      <c r="CA38" s="271"/>
      <c r="CB38" s="271"/>
      <c r="CC38" s="271"/>
      <c r="CD38" s="271"/>
      <c r="CE38" s="271"/>
      <c r="CF38" s="271"/>
      <c r="CG38" s="271"/>
      <c r="CH38" s="271"/>
      <c r="CI38" s="271"/>
      <c r="CJ38" s="271"/>
      <c r="CK38" s="271"/>
      <c r="CL38" s="271"/>
      <c r="CM38" s="271"/>
      <c r="CN38" s="271"/>
      <c r="CO38" s="271"/>
      <c r="CP38" s="271"/>
      <c r="CQ38" s="271"/>
      <c r="CR38" s="271"/>
      <c r="CS38" s="271"/>
      <c r="CT38" s="271"/>
      <c r="CU38" s="271"/>
      <c r="CV38" s="271"/>
      <c r="CW38" s="271"/>
      <c r="CX38" s="271"/>
      <c r="CY38" s="271"/>
      <c r="CZ38" s="271"/>
      <c r="DA38" s="271"/>
      <c r="DB38" s="271"/>
      <c r="DC38" s="271"/>
      <c r="DD38" s="271"/>
      <c r="DE38" s="271"/>
      <c r="DF38" s="271"/>
      <c r="DG38" s="271"/>
      <c r="DH38" s="271"/>
      <c r="DI38" s="271"/>
      <c r="DJ38" s="271"/>
      <c r="DK38" s="271"/>
      <c r="DL38" s="271"/>
      <c r="DM38" s="271"/>
      <c r="DN38" s="271"/>
      <c r="DO38" s="271"/>
      <c r="DP38" s="271"/>
      <c r="DQ38" s="271"/>
      <c r="DR38" s="271"/>
      <c r="DS38" s="271"/>
      <c r="DT38" s="271"/>
      <c r="DU38" s="271"/>
      <c r="DV38" s="271"/>
      <c r="DW38" s="271"/>
      <c r="DX38" s="271"/>
      <c r="DY38" s="271"/>
      <c r="DZ38" s="271"/>
      <c r="EA38" s="271"/>
      <c r="EB38" s="271"/>
      <c r="EC38" s="271"/>
      <c r="ED38" s="271"/>
      <c r="EE38" s="271"/>
      <c r="EF38" s="271"/>
      <c r="EG38" s="271"/>
      <c r="EH38" s="271"/>
      <c r="EI38" s="271"/>
      <c r="EJ38" s="271"/>
      <c r="EK38" s="271"/>
      <c r="EL38" s="271"/>
      <c r="EM38" s="271"/>
      <c r="EN38" s="271"/>
      <c r="EO38" s="271"/>
      <c r="EP38" s="271"/>
      <c r="EQ38" s="271"/>
      <c r="ER38" s="271"/>
      <c r="ES38" s="271"/>
      <c r="ET38" s="271"/>
      <c r="EU38" s="271"/>
      <c r="EV38" s="271"/>
      <c r="EW38" s="271"/>
      <c r="EX38" s="271"/>
      <c r="EY38" s="271"/>
      <c r="EZ38" s="271"/>
      <c r="FA38" s="271"/>
      <c r="FB38" s="271"/>
      <c r="FC38" s="271"/>
      <c r="FD38" s="271"/>
      <c r="FE38" s="271"/>
      <c r="FF38" s="271"/>
      <c r="FG38" s="271"/>
      <c r="FH38" s="271"/>
      <c r="FI38" s="271"/>
      <c r="FJ38" s="271"/>
      <c r="FK38" s="271"/>
      <c r="FL38" s="271"/>
      <c r="FM38" s="271"/>
      <c r="FN38" s="271"/>
      <c r="FO38" s="271"/>
      <c r="FP38" s="271"/>
      <c r="FQ38" s="271"/>
      <c r="FR38" s="271"/>
      <c r="FS38" s="271"/>
      <c r="FT38" s="271"/>
      <c r="FU38" s="271"/>
      <c r="FV38" s="271"/>
      <c r="FW38" s="271"/>
      <c r="FX38" s="271"/>
      <c r="FY38" s="271"/>
      <c r="FZ38" s="271"/>
      <c r="GA38" s="271"/>
      <c r="GB38" s="271"/>
      <c r="GC38" s="271"/>
      <c r="GD38" s="271"/>
      <c r="GE38" s="271"/>
      <c r="GF38" s="271"/>
      <c r="GG38" s="271"/>
      <c r="GH38" s="271"/>
      <c r="GI38" s="271"/>
      <c r="GJ38" s="271"/>
      <c r="GK38" s="271"/>
      <c r="GL38" s="271"/>
      <c r="GM38" s="271"/>
      <c r="GN38" s="271"/>
      <c r="GO38" s="271"/>
      <c r="GP38" s="271"/>
      <c r="GQ38" s="271"/>
      <c r="GR38" s="271"/>
      <c r="GS38" s="271"/>
      <c r="GT38" s="271"/>
      <c r="GU38" s="271"/>
      <c r="GV38" s="271"/>
      <c r="GW38" s="271"/>
      <c r="GX38" s="271"/>
      <c r="GY38" s="271"/>
      <c r="GZ38" s="271"/>
      <c r="HA38" s="271"/>
      <c r="HB38" s="271"/>
      <c r="HC38" s="271"/>
      <c r="HD38" s="271"/>
      <c r="HE38" s="271"/>
      <c r="HF38" s="271"/>
      <c r="HG38" s="271"/>
      <c r="HH38" s="271"/>
      <c r="HI38" s="271"/>
      <c r="HJ38" s="271"/>
      <c r="HK38" s="271"/>
      <c r="HL38" s="271"/>
      <c r="HM38" s="271"/>
      <c r="HN38" s="271"/>
      <c r="HO38" s="271"/>
      <c r="HP38" s="271"/>
      <c r="HQ38" s="271"/>
      <c r="HR38" s="271"/>
      <c r="HS38" s="271"/>
      <c r="HT38" s="271"/>
      <c r="HU38" s="271"/>
      <c r="HV38" s="271"/>
      <c r="HW38" s="271"/>
      <c r="HX38" s="271"/>
      <c r="HY38" s="271"/>
      <c r="HZ38" s="271"/>
      <c r="IA38" s="271"/>
      <c r="IB38" s="271"/>
      <c r="IC38" s="271"/>
      <c r="ID38" s="271"/>
      <c r="IE38" s="271"/>
      <c r="IF38" s="271"/>
      <c r="IG38" s="271"/>
      <c r="IH38" s="271"/>
      <c r="II38" s="271"/>
      <c r="IJ38" s="271"/>
      <c r="IK38" s="271"/>
      <c r="IL38" s="271"/>
      <c r="IM38" s="271"/>
      <c r="IN38" s="271"/>
      <c r="IO38" s="271"/>
      <c r="IP38" s="271"/>
    </row>
    <row r="39" s="327" customFormat="1" ht="24" customHeight="1" spans="1:250">
      <c r="A39" s="271"/>
      <c r="B39" s="294"/>
      <c r="C39" s="271"/>
      <c r="D39" s="355"/>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1"/>
      <c r="AE39" s="271"/>
      <c r="AF39" s="271"/>
      <c r="AG39" s="271"/>
      <c r="AH39" s="271"/>
      <c r="AI39" s="271"/>
      <c r="AJ39" s="271"/>
      <c r="AK39" s="271"/>
      <c r="AL39" s="271"/>
      <c r="AM39" s="271"/>
      <c r="AN39" s="271"/>
      <c r="AO39" s="271"/>
      <c r="AP39" s="271"/>
      <c r="AQ39" s="271"/>
      <c r="AR39" s="271"/>
      <c r="AS39" s="271"/>
      <c r="AT39" s="271"/>
      <c r="AU39" s="271"/>
      <c r="AV39" s="271"/>
      <c r="AW39" s="271"/>
      <c r="AX39" s="271"/>
      <c r="AY39" s="271"/>
      <c r="AZ39" s="271"/>
      <c r="BA39" s="271"/>
      <c r="BB39" s="271"/>
      <c r="BC39" s="271"/>
      <c r="BD39" s="271"/>
      <c r="BE39" s="271"/>
      <c r="BF39" s="271"/>
      <c r="BG39" s="271"/>
      <c r="BH39" s="271"/>
      <c r="BI39" s="271"/>
      <c r="BJ39" s="271"/>
      <c r="BK39" s="271"/>
      <c r="BL39" s="271"/>
      <c r="BM39" s="271"/>
      <c r="BN39" s="271"/>
      <c r="BO39" s="271"/>
      <c r="BP39" s="271"/>
      <c r="BQ39" s="271"/>
      <c r="BR39" s="271"/>
      <c r="BS39" s="271"/>
      <c r="BT39" s="271"/>
      <c r="BU39" s="271"/>
      <c r="BV39" s="271"/>
      <c r="BW39" s="271"/>
      <c r="BX39" s="271"/>
      <c r="BY39" s="271"/>
      <c r="BZ39" s="271"/>
      <c r="CA39" s="271"/>
      <c r="CB39" s="271"/>
      <c r="CC39" s="271"/>
      <c r="CD39" s="271"/>
      <c r="CE39" s="271"/>
      <c r="CF39" s="271"/>
      <c r="CG39" s="271"/>
      <c r="CH39" s="271"/>
      <c r="CI39" s="271"/>
      <c r="CJ39" s="271"/>
      <c r="CK39" s="271"/>
      <c r="CL39" s="271"/>
      <c r="CM39" s="271"/>
      <c r="CN39" s="271"/>
      <c r="CO39" s="271"/>
      <c r="CP39" s="271"/>
      <c r="CQ39" s="271"/>
      <c r="CR39" s="271"/>
      <c r="CS39" s="271"/>
      <c r="CT39" s="271"/>
      <c r="CU39" s="271"/>
      <c r="CV39" s="271"/>
      <c r="CW39" s="271"/>
      <c r="CX39" s="271"/>
      <c r="CY39" s="271"/>
      <c r="CZ39" s="271"/>
      <c r="DA39" s="271"/>
      <c r="DB39" s="271"/>
      <c r="DC39" s="271"/>
      <c r="DD39" s="271"/>
      <c r="DE39" s="271"/>
      <c r="DF39" s="271"/>
      <c r="DG39" s="271"/>
      <c r="DH39" s="271"/>
      <c r="DI39" s="271"/>
      <c r="DJ39" s="271"/>
      <c r="DK39" s="271"/>
      <c r="DL39" s="271"/>
      <c r="DM39" s="271"/>
      <c r="DN39" s="271"/>
      <c r="DO39" s="271"/>
      <c r="DP39" s="271"/>
      <c r="DQ39" s="271"/>
      <c r="DR39" s="271"/>
      <c r="DS39" s="271"/>
      <c r="DT39" s="271"/>
      <c r="DU39" s="271"/>
      <c r="DV39" s="271"/>
      <c r="DW39" s="271"/>
      <c r="DX39" s="271"/>
      <c r="DY39" s="271"/>
      <c r="DZ39" s="271"/>
      <c r="EA39" s="271"/>
      <c r="EB39" s="271"/>
      <c r="EC39" s="271"/>
      <c r="ED39" s="271"/>
      <c r="EE39" s="271"/>
      <c r="EF39" s="271"/>
      <c r="EG39" s="271"/>
      <c r="EH39" s="271"/>
      <c r="EI39" s="271"/>
      <c r="EJ39" s="271"/>
      <c r="EK39" s="271"/>
      <c r="EL39" s="271"/>
      <c r="EM39" s="271"/>
      <c r="EN39" s="271"/>
      <c r="EO39" s="271"/>
      <c r="EP39" s="271"/>
      <c r="EQ39" s="271"/>
      <c r="ER39" s="271"/>
      <c r="ES39" s="271"/>
      <c r="ET39" s="271"/>
      <c r="EU39" s="271"/>
      <c r="EV39" s="271"/>
      <c r="EW39" s="271"/>
      <c r="EX39" s="271"/>
      <c r="EY39" s="271"/>
      <c r="EZ39" s="271"/>
      <c r="FA39" s="271"/>
      <c r="FB39" s="271"/>
      <c r="FC39" s="271"/>
      <c r="FD39" s="271"/>
      <c r="FE39" s="271"/>
      <c r="FF39" s="271"/>
      <c r="FG39" s="271"/>
      <c r="FH39" s="271"/>
      <c r="FI39" s="271"/>
      <c r="FJ39" s="271"/>
      <c r="FK39" s="271"/>
      <c r="FL39" s="271"/>
      <c r="FM39" s="271"/>
      <c r="FN39" s="271"/>
      <c r="FO39" s="271"/>
      <c r="FP39" s="271"/>
      <c r="FQ39" s="271"/>
      <c r="FR39" s="271"/>
      <c r="FS39" s="271"/>
      <c r="FT39" s="271"/>
      <c r="FU39" s="271"/>
      <c r="FV39" s="271"/>
      <c r="FW39" s="271"/>
      <c r="FX39" s="271"/>
      <c r="FY39" s="271"/>
      <c r="FZ39" s="271"/>
      <c r="GA39" s="271"/>
      <c r="GB39" s="271"/>
      <c r="GC39" s="271"/>
      <c r="GD39" s="271"/>
      <c r="GE39" s="271"/>
      <c r="GF39" s="271"/>
      <c r="GG39" s="271"/>
      <c r="GH39" s="271"/>
      <c r="GI39" s="271"/>
      <c r="GJ39" s="271"/>
      <c r="GK39" s="271"/>
      <c r="GL39" s="271"/>
      <c r="GM39" s="271"/>
      <c r="GN39" s="271"/>
      <c r="GO39" s="271"/>
      <c r="GP39" s="271"/>
      <c r="GQ39" s="271"/>
      <c r="GR39" s="271"/>
      <c r="GS39" s="271"/>
      <c r="GT39" s="271"/>
      <c r="GU39" s="271"/>
      <c r="GV39" s="271"/>
      <c r="GW39" s="271"/>
      <c r="GX39" s="271"/>
      <c r="GY39" s="271"/>
      <c r="GZ39" s="271"/>
      <c r="HA39" s="271"/>
      <c r="HB39" s="271"/>
      <c r="HC39" s="271"/>
      <c r="HD39" s="271"/>
      <c r="HE39" s="271"/>
      <c r="HF39" s="271"/>
      <c r="HG39" s="271"/>
      <c r="HH39" s="271"/>
      <c r="HI39" s="271"/>
      <c r="HJ39" s="271"/>
      <c r="HK39" s="271"/>
      <c r="HL39" s="271"/>
      <c r="HM39" s="271"/>
      <c r="HN39" s="271"/>
      <c r="HO39" s="271"/>
      <c r="HP39" s="271"/>
      <c r="HQ39" s="271"/>
      <c r="HR39" s="271"/>
      <c r="HS39" s="271"/>
      <c r="HT39" s="271"/>
      <c r="HU39" s="271"/>
      <c r="HV39" s="271"/>
      <c r="HW39" s="271"/>
      <c r="HX39" s="271"/>
      <c r="HY39" s="271"/>
      <c r="HZ39" s="271"/>
      <c r="IA39" s="271"/>
      <c r="IB39" s="271"/>
      <c r="IC39" s="271"/>
      <c r="ID39" s="271"/>
      <c r="IE39" s="271"/>
      <c r="IF39" s="271"/>
      <c r="IG39" s="271"/>
      <c r="IH39" s="271"/>
      <c r="II39" s="271"/>
      <c r="IJ39" s="271"/>
      <c r="IK39" s="271"/>
      <c r="IL39" s="271"/>
      <c r="IM39" s="271"/>
      <c r="IN39" s="271"/>
      <c r="IO39" s="271"/>
      <c r="IP39" s="271"/>
    </row>
    <row r="40" s="327" customFormat="1" ht="24" customHeight="1" spans="1:250">
      <c r="A40" s="271"/>
      <c r="B40" s="294"/>
      <c r="C40" s="271"/>
      <c r="D40" s="355"/>
      <c r="E40" s="271"/>
      <c r="F40" s="271"/>
      <c r="G40" s="271"/>
      <c r="H40" s="271"/>
      <c r="I40" s="271"/>
      <c r="J40" s="271"/>
      <c r="K40" s="271"/>
      <c r="L40" s="271"/>
      <c r="M40" s="271"/>
      <c r="N40" s="271"/>
      <c r="O40" s="271"/>
      <c r="P40" s="271"/>
      <c r="Q40" s="271"/>
      <c r="R40" s="271"/>
      <c r="S40" s="271"/>
      <c r="T40" s="271"/>
      <c r="U40" s="271"/>
      <c r="V40" s="271"/>
      <c r="W40" s="271"/>
      <c r="X40" s="271"/>
      <c r="Y40" s="271"/>
      <c r="Z40" s="271"/>
      <c r="AA40" s="271"/>
      <c r="AB40" s="271"/>
      <c r="AC40" s="271"/>
      <c r="AD40" s="271"/>
      <c r="AE40" s="271"/>
      <c r="AF40" s="271"/>
      <c r="AG40" s="271"/>
      <c r="AH40" s="271"/>
      <c r="AI40" s="271"/>
      <c r="AJ40" s="271"/>
      <c r="AK40" s="271"/>
      <c r="AL40" s="271"/>
      <c r="AM40" s="271"/>
      <c r="AN40" s="271"/>
      <c r="AO40" s="271"/>
      <c r="AP40" s="271"/>
      <c r="AQ40" s="271"/>
      <c r="AR40" s="271"/>
      <c r="AS40" s="271"/>
      <c r="AT40" s="271"/>
      <c r="AU40" s="271"/>
      <c r="AV40" s="271"/>
      <c r="AW40" s="271"/>
      <c r="AX40" s="271"/>
      <c r="AY40" s="271"/>
      <c r="AZ40" s="271"/>
      <c r="BA40" s="271"/>
      <c r="BB40" s="271"/>
      <c r="BC40" s="271"/>
      <c r="BD40" s="271"/>
      <c r="BE40" s="271"/>
      <c r="BF40" s="271"/>
      <c r="BG40" s="271"/>
      <c r="BH40" s="271"/>
      <c r="BI40" s="271"/>
      <c r="BJ40" s="271"/>
      <c r="BK40" s="271"/>
      <c r="BL40" s="271"/>
      <c r="BM40" s="271"/>
      <c r="BN40" s="271"/>
      <c r="BO40" s="271"/>
      <c r="BP40" s="271"/>
      <c r="BQ40" s="271"/>
      <c r="BR40" s="271"/>
      <c r="BS40" s="271"/>
      <c r="BT40" s="271"/>
      <c r="BU40" s="271"/>
      <c r="BV40" s="271"/>
      <c r="BW40" s="271"/>
      <c r="BX40" s="271"/>
      <c r="BY40" s="271"/>
      <c r="BZ40" s="271"/>
      <c r="CA40" s="271"/>
      <c r="CB40" s="271"/>
      <c r="CC40" s="271"/>
      <c r="CD40" s="271"/>
      <c r="CE40" s="271"/>
      <c r="CF40" s="271"/>
      <c r="CG40" s="271"/>
      <c r="CH40" s="271"/>
      <c r="CI40" s="271"/>
      <c r="CJ40" s="271"/>
      <c r="CK40" s="271"/>
      <c r="CL40" s="271"/>
      <c r="CM40" s="271"/>
      <c r="CN40" s="271"/>
      <c r="CO40" s="271"/>
      <c r="CP40" s="271"/>
      <c r="CQ40" s="271"/>
      <c r="CR40" s="271"/>
      <c r="CS40" s="271"/>
      <c r="CT40" s="271"/>
      <c r="CU40" s="271"/>
      <c r="CV40" s="271"/>
      <c r="CW40" s="271"/>
      <c r="CX40" s="271"/>
      <c r="CY40" s="271"/>
      <c r="CZ40" s="271"/>
      <c r="DA40" s="271"/>
      <c r="DB40" s="271"/>
      <c r="DC40" s="271"/>
      <c r="DD40" s="271"/>
      <c r="DE40" s="271"/>
      <c r="DF40" s="271"/>
      <c r="DG40" s="271"/>
      <c r="DH40" s="271"/>
      <c r="DI40" s="271"/>
      <c r="DJ40" s="271"/>
      <c r="DK40" s="271"/>
      <c r="DL40" s="271"/>
      <c r="DM40" s="271"/>
      <c r="DN40" s="271"/>
      <c r="DO40" s="271"/>
      <c r="DP40" s="271"/>
      <c r="DQ40" s="271"/>
      <c r="DR40" s="271"/>
      <c r="DS40" s="271"/>
      <c r="DT40" s="271"/>
      <c r="DU40" s="271"/>
      <c r="DV40" s="271"/>
      <c r="DW40" s="271"/>
      <c r="DX40" s="271"/>
      <c r="DY40" s="271"/>
      <c r="DZ40" s="271"/>
      <c r="EA40" s="271"/>
      <c r="EB40" s="271"/>
      <c r="EC40" s="271"/>
      <c r="ED40" s="271"/>
      <c r="EE40" s="271"/>
      <c r="EF40" s="271"/>
      <c r="EG40" s="271"/>
      <c r="EH40" s="271"/>
      <c r="EI40" s="271"/>
      <c r="EJ40" s="271"/>
      <c r="EK40" s="271"/>
      <c r="EL40" s="271"/>
      <c r="EM40" s="271"/>
      <c r="EN40" s="271"/>
      <c r="EO40" s="271"/>
      <c r="EP40" s="271"/>
      <c r="EQ40" s="271"/>
      <c r="ER40" s="271"/>
      <c r="ES40" s="271"/>
      <c r="ET40" s="271"/>
      <c r="EU40" s="271"/>
      <c r="EV40" s="271"/>
      <c r="EW40" s="271"/>
      <c r="EX40" s="271"/>
      <c r="EY40" s="271"/>
      <c r="EZ40" s="271"/>
      <c r="FA40" s="271"/>
      <c r="FB40" s="271"/>
      <c r="FC40" s="271"/>
      <c r="FD40" s="271"/>
      <c r="FE40" s="271"/>
      <c r="FF40" s="271"/>
      <c r="FG40" s="271"/>
      <c r="FH40" s="271"/>
      <c r="FI40" s="271"/>
      <c r="FJ40" s="271"/>
      <c r="FK40" s="271"/>
      <c r="FL40" s="271"/>
      <c r="FM40" s="271"/>
      <c r="FN40" s="271"/>
      <c r="FO40" s="271"/>
      <c r="FP40" s="271"/>
      <c r="FQ40" s="271"/>
      <c r="FR40" s="271"/>
      <c r="FS40" s="271"/>
      <c r="FT40" s="271"/>
      <c r="FU40" s="271"/>
      <c r="FV40" s="271"/>
      <c r="FW40" s="271"/>
      <c r="FX40" s="271"/>
      <c r="FY40" s="271"/>
      <c r="FZ40" s="271"/>
      <c r="GA40" s="271"/>
      <c r="GB40" s="271"/>
      <c r="GC40" s="271"/>
      <c r="GD40" s="271"/>
      <c r="GE40" s="271"/>
      <c r="GF40" s="271"/>
      <c r="GG40" s="271"/>
      <c r="GH40" s="271"/>
      <c r="GI40" s="271"/>
      <c r="GJ40" s="271"/>
      <c r="GK40" s="271"/>
      <c r="GL40" s="271"/>
      <c r="GM40" s="271"/>
      <c r="GN40" s="271"/>
      <c r="GO40" s="271"/>
      <c r="GP40" s="271"/>
      <c r="GQ40" s="271"/>
      <c r="GR40" s="271"/>
      <c r="GS40" s="271"/>
      <c r="GT40" s="271"/>
      <c r="GU40" s="271"/>
      <c r="GV40" s="271"/>
      <c r="GW40" s="271"/>
      <c r="GX40" s="271"/>
      <c r="GY40" s="271"/>
      <c r="GZ40" s="271"/>
      <c r="HA40" s="271"/>
      <c r="HB40" s="271"/>
      <c r="HC40" s="271"/>
      <c r="HD40" s="271"/>
      <c r="HE40" s="271"/>
      <c r="HF40" s="271"/>
      <c r="HG40" s="271"/>
      <c r="HH40" s="271"/>
      <c r="HI40" s="271"/>
      <c r="HJ40" s="271"/>
      <c r="HK40" s="271"/>
      <c r="HL40" s="271"/>
      <c r="HM40" s="271"/>
      <c r="HN40" s="271"/>
      <c r="HO40" s="271"/>
      <c r="HP40" s="271"/>
      <c r="HQ40" s="271"/>
      <c r="HR40" s="271"/>
      <c r="HS40" s="271"/>
      <c r="HT40" s="271"/>
      <c r="HU40" s="271"/>
      <c r="HV40" s="271"/>
      <c r="HW40" s="271"/>
      <c r="HX40" s="271"/>
      <c r="HY40" s="271"/>
      <c r="HZ40" s="271"/>
      <c r="IA40" s="271"/>
      <c r="IB40" s="271"/>
      <c r="IC40" s="271"/>
      <c r="ID40" s="271"/>
      <c r="IE40" s="271"/>
      <c r="IF40" s="271"/>
      <c r="IG40" s="271"/>
      <c r="IH40" s="271"/>
      <c r="II40" s="271"/>
      <c r="IJ40" s="271"/>
      <c r="IK40" s="271"/>
      <c r="IL40" s="271"/>
      <c r="IM40" s="271"/>
      <c r="IN40" s="271"/>
      <c r="IO40" s="271"/>
      <c r="IP40" s="271"/>
    </row>
    <row r="41" s="327" customFormat="1" ht="24" customHeight="1" spans="1:250">
      <c r="A41" s="271"/>
      <c r="B41" s="294"/>
      <c r="C41" s="271"/>
      <c r="D41" s="355"/>
      <c r="E41" s="271"/>
      <c r="F41" s="271"/>
      <c r="G41" s="271"/>
      <c r="H41" s="271"/>
      <c r="I41" s="271"/>
      <c r="J41" s="271"/>
      <c r="K41" s="271"/>
      <c r="L41" s="271"/>
      <c r="M41" s="271"/>
      <c r="N41" s="271"/>
      <c r="O41" s="271"/>
      <c r="P41" s="271"/>
      <c r="Q41" s="271"/>
      <c r="R41" s="271"/>
      <c r="S41" s="271"/>
      <c r="T41" s="271"/>
      <c r="U41" s="271"/>
      <c r="V41" s="271"/>
      <c r="W41" s="271"/>
      <c r="X41" s="271"/>
      <c r="Y41" s="271"/>
      <c r="Z41" s="271"/>
      <c r="AA41" s="271"/>
      <c r="AB41" s="271"/>
      <c r="AC41" s="271"/>
      <c r="AD41" s="271"/>
      <c r="AE41" s="271"/>
      <c r="AF41" s="271"/>
      <c r="AG41" s="271"/>
      <c r="AH41" s="271"/>
      <c r="AI41" s="271"/>
      <c r="AJ41" s="271"/>
      <c r="AK41" s="271"/>
      <c r="AL41" s="271"/>
      <c r="AM41" s="271"/>
      <c r="AN41" s="271"/>
      <c r="AO41" s="271"/>
      <c r="AP41" s="271"/>
      <c r="AQ41" s="271"/>
      <c r="AR41" s="271"/>
      <c r="AS41" s="271"/>
      <c r="AT41" s="271"/>
      <c r="AU41" s="271"/>
      <c r="AV41" s="271"/>
      <c r="AW41" s="271"/>
      <c r="AX41" s="271"/>
      <c r="AY41" s="271"/>
      <c r="AZ41" s="271"/>
      <c r="BA41" s="271"/>
      <c r="BB41" s="271"/>
      <c r="BC41" s="271"/>
      <c r="BD41" s="271"/>
      <c r="BE41" s="271"/>
      <c r="BF41" s="271"/>
      <c r="BG41" s="271"/>
      <c r="BH41" s="271"/>
      <c r="BI41" s="271"/>
      <c r="BJ41" s="271"/>
      <c r="BK41" s="271"/>
      <c r="BL41" s="271"/>
      <c r="BM41" s="271"/>
      <c r="BN41" s="271"/>
      <c r="BO41" s="271"/>
      <c r="BP41" s="271"/>
      <c r="BQ41" s="271"/>
      <c r="BR41" s="271"/>
      <c r="BS41" s="271"/>
      <c r="BT41" s="271"/>
      <c r="BU41" s="271"/>
      <c r="BV41" s="271"/>
      <c r="BW41" s="271"/>
      <c r="BX41" s="271"/>
      <c r="BY41" s="271"/>
      <c r="BZ41" s="271"/>
      <c r="CA41" s="271"/>
      <c r="CB41" s="271"/>
      <c r="CC41" s="271"/>
      <c r="CD41" s="271"/>
      <c r="CE41" s="271"/>
      <c r="CF41" s="271"/>
      <c r="CG41" s="271"/>
      <c r="CH41" s="271"/>
      <c r="CI41" s="271"/>
      <c r="CJ41" s="271"/>
      <c r="CK41" s="271"/>
      <c r="CL41" s="271"/>
      <c r="CM41" s="271"/>
      <c r="CN41" s="271"/>
      <c r="CO41" s="271"/>
      <c r="CP41" s="271"/>
      <c r="CQ41" s="271"/>
      <c r="CR41" s="271"/>
      <c r="CS41" s="271"/>
      <c r="CT41" s="271"/>
      <c r="CU41" s="271"/>
      <c r="CV41" s="271"/>
      <c r="CW41" s="271"/>
      <c r="CX41" s="271"/>
      <c r="CY41" s="271"/>
      <c r="CZ41" s="271"/>
      <c r="DA41" s="271"/>
      <c r="DB41" s="271"/>
      <c r="DC41" s="271"/>
      <c r="DD41" s="271"/>
      <c r="DE41" s="271"/>
      <c r="DF41" s="271"/>
      <c r="DG41" s="271"/>
      <c r="DH41" s="271"/>
      <c r="DI41" s="271"/>
      <c r="DJ41" s="271"/>
      <c r="DK41" s="271"/>
      <c r="DL41" s="271"/>
      <c r="DM41" s="271"/>
      <c r="DN41" s="271"/>
      <c r="DO41" s="271"/>
      <c r="DP41" s="271"/>
      <c r="DQ41" s="271"/>
      <c r="DR41" s="271"/>
      <c r="DS41" s="271"/>
      <c r="DT41" s="271"/>
      <c r="DU41" s="271"/>
      <c r="DV41" s="271"/>
      <c r="DW41" s="271"/>
      <c r="DX41" s="271"/>
      <c r="DY41" s="271"/>
      <c r="DZ41" s="271"/>
      <c r="EA41" s="271"/>
      <c r="EB41" s="271"/>
      <c r="EC41" s="271"/>
      <c r="ED41" s="271"/>
      <c r="EE41" s="271"/>
      <c r="EF41" s="271"/>
      <c r="EG41" s="271"/>
      <c r="EH41" s="271"/>
      <c r="EI41" s="271"/>
      <c r="EJ41" s="271"/>
      <c r="EK41" s="271"/>
      <c r="EL41" s="271"/>
      <c r="EM41" s="271"/>
      <c r="EN41" s="271"/>
      <c r="EO41" s="271"/>
      <c r="EP41" s="271"/>
      <c r="EQ41" s="271"/>
      <c r="ER41" s="271"/>
      <c r="ES41" s="271"/>
      <c r="ET41" s="271"/>
      <c r="EU41" s="271"/>
      <c r="EV41" s="271"/>
      <c r="EW41" s="271"/>
      <c r="EX41" s="271"/>
      <c r="EY41" s="271"/>
      <c r="EZ41" s="271"/>
      <c r="FA41" s="271"/>
      <c r="FB41" s="271"/>
      <c r="FC41" s="271"/>
      <c r="FD41" s="271"/>
      <c r="FE41" s="271"/>
      <c r="FF41" s="271"/>
      <c r="FG41" s="271"/>
      <c r="FH41" s="271"/>
      <c r="FI41" s="271"/>
      <c r="FJ41" s="271"/>
      <c r="FK41" s="271"/>
      <c r="FL41" s="271"/>
      <c r="FM41" s="271"/>
      <c r="FN41" s="271"/>
      <c r="FO41" s="271"/>
      <c r="FP41" s="271"/>
      <c r="FQ41" s="271"/>
      <c r="FR41" s="271"/>
      <c r="FS41" s="271"/>
      <c r="FT41" s="271"/>
      <c r="FU41" s="271"/>
      <c r="FV41" s="271"/>
      <c r="FW41" s="271"/>
      <c r="FX41" s="271"/>
      <c r="FY41" s="271"/>
      <c r="FZ41" s="271"/>
      <c r="GA41" s="271"/>
      <c r="GB41" s="271"/>
      <c r="GC41" s="271"/>
      <c r="GD41" s="271"/>
      <c r="GE41" s="271"/>
      <c r="GF41" s="271"/>
      <c r="GG41" s="271"/>
      <c r="GH41" s="271"/>
      <c r="GI41" s="271"/>
      <c r="GJ41" s="271"/>
      <c r="GK41" s="271"/>
      <c r="GL41" s="271"/>
      <c r="GM41" s="271"/>
      <c r="GN41" s="271"/>
      <c r="GO41" s="271"/>
      <c r="GP41" s="271"/>
      <c r="GQ41" s="271"/>
      <c r="GR41" s="271"/>
      <c r="GS41" s="271"/>
      <c r="GT41" s="271"/>
      <c r="GU41" s="271"/>
      <c r="GV41" s="271"/>
      <c r="GW41" s="271"/>
      <c r="GX41" s="271"/>
      <c r="GY41" s="271"/>
      <c r="GZ41" s="271"/>
      <c r="HA41" s="271"/>
      <c r="HB41" s="271"/>
      <c r="HC41" s="271"/>
      <c r="HD41" s="271"/>
      <c r="HE41" s="271"/>
      <c r="HF41" s="271"/>
      <c r="HG41" s="271"/>
      <c r="HH41" s="271"/>
      <c r="HI41" s="271"/>
      <c r="HJ41" s="271"/>
      <c r="HK41" s="271"/>
      <c r="HL41" s="271"/>
      <c r="HM41" s="271"/>
      <c r="HN41" s="271"/>
      <c r="HO41" s="271"/>
      <c r="HP41" s="271"/>
      <c r="HQ41" s="271"/>
      <c r="HR41" s="271"/>
      <c r="HS41" s="271"/>
      <c r="HT41" s="271"/>
      <c r="HU41" s="271"/>
      <c r="HV41" s="271"/>
      <c r="HW41" s="271"/>
      <c r="HX41" s="271"/>
      <c r="HY41" s="271"/>
      <c r="HZ41" s="271"/>
      <c r="IA41" s="271"/>
      <c r="IB41" s="271"/>
      <c r="IC41" s="271"/>
      <c r="ID41" s="271"/>
      <c r="IE41" s="271"/>
      <c r="IF41" s="271"/>
      <c r="IG41" s="271"/>
      <c r="IH41" s="271"/>
      <c r="II41" s="271"/>
      <c r="IJ41" s="271"/>
      <c r="IK41" s="271"/>
      <c r="IL41" s="271"/>
      <c r="IM41" s="271"/>
      <c r="IN41" s="271"/>
      <c r="IO41" s="271"/>
      <c r="IP41" s="271"/>
    </row>
    <row r="42" s="327" customFormat="1" ht="24" customHeight="1" spans="1:250">
      <c r="A42" s="271"/>
      <c r="B42" s="294"/>
      <c r="C42" s="271"/>
      <c r="D42" s="355"/>
      <c r="E42" s="271"/>
      <c r="F42" s="271"/>
      <c r="G42" s="271"/>
      <c r="H42" s="271"/>
      <c r="I42" s="271"/>
      <c r="J42" s="271"/>
      <c r="K42" s="271"/>
      <c r="L42" s="271"/>
      <c r="M42" s="271"/>
      <c r="N42" s="271"/>
      <c r="O42" s="271"/>
      <c r="P42" s="271"/>
      <c r="Q42" s="271"/>
      <c r="R42" s="271"/>
      <c r="S42" s="271"/>
      <c r="T42" s="271"/>
      <c r="U42" s="271"/>
      <c r="V42" s="271"/>
      <c r="W42" s="271"/>
      <c r="X42" s="271"/>
      <c r="Y42" s="271"/>
      <c r="Z42" s="271"/>
      <c r="AA42" s="271"/>
      <c r="AB42" s="271"/>
      <c r="AC42" s="271"/>
      <c r="AD42" s="271"/>
      <c r="AE42" s="271"/>
      <c r="AF42" s="271"/>
      <c r="AG42" s="271"/>
      <c r="AH42" s="271"/>
      <c r="AI42" s="271"/>
      <c r="AJ42" s="271"/>
      <c r="AK42" s="271"/>
      <c r="AL42" s="271"/>
      <c r="AM42" s="271"/>
      <c r="AN42" s="271"/>
      <c r="AO42" s="271"/>
      <c r="AP42" s="271"/>
      <c r="AQ42" s="271"/>
      <c r="AR42" s="271"/>
      <c r="AS42" s="271"/>
      <c r="AT42" s="271"/>
      <c r="AU42" s="271"/>
      <c r="AV42" s="271"/>
      <c r="AW42" s="271"/>
      <c r="AX42" s="271"/>
      <c r="AY42" s="271"/>
      <c r="AZ42" s="271"/>
      <c r="BA42" s="271"/>
      <c r="BB42" s="271"/>
      <c r="BC42" s="271"/>
      <c r="BD42" s="271"/>
      <c r="BE42" s="271"/>
      <c r="BF42" s="271"/>
      <c r="BG42" s="271"/>
      <c r="BH42" s="271"/>
      <c r="BI42" s="271"/>
      <c r="BJ42" s="271"/>
      <c r="BK42" s="271"/>
      <c r="BL42" s="271"/>
      <c r="BM42" s="271"/>
      <c r="BN42" s="271"/>
      <c r="BO42" s="271"/>
      <c r="BP42" s="271"/>
      <c r="BQ42" s="271"/>
      <c r="BR42" s="271"/>
      <c r="BS42" s="271"/>
      <c r="BT42" s="271"/>
      <c r="BU42" s="271"/>
      <c r="BV42" s="271"/>
      <c r="BW42" s="271"/>
      <c r="BX42" s="271"/>
      <c r="BY42" s="271"/>
      <c r="BZ42" s="271"/>
      <c r="CA42" s="271"/>
      <c r="CB42" s="271"/>
      <c r="CC42" s="271"/>
      <c r="CD42" s="271"/>
      <c r="CE42" s="271"/>
      <c r="CF42" s="271"/>
      <c r="CG42" s="271"/>
      <c r="CH42" s="271"/>
      <c r="CI42" s="271"/>
      <c r="CJ42" s="271"/>
      <c r="CK42" s="271"/>
      <c r="CL42" s="271"/>
      <c r="CM42" s="271"/>
      <c r="CN42" s="271"/>
      <c r="CO42" s="271"/>
      <c r="CP42" s="271"/>
      <c r="CQ42" s="271"/>
      <c r="CR42" s="271"/>
      <c r="CS42" s="271"/>
      <c r="CT42" s="271"/>
      <c r="CU42" s="271"/>
      <c r="CV42" s="271"/>
      <c r="CW42" s="271"/>
      <c r="CX42" s="271"/>
      <c r="CY42" s="271"/>
      <c r="CZ42" s="271"/>
      <c r="DA42" s="271"/>
      <c r="DB42" s="271"/>
      <c r="DC42" s="271"/>
      <c r="DD42" s="271"/>
      <c r="DE42" s="271"/>
      <c r="DF42" s="271"/>
      <c r="DG42" s="271"/>
      <c r="DH42" s="271"/>
      <c r="DI42" s="271"/>
      <c r="DJ42" s="271"/>
      <c r="DK42" s="271"/>
      <c r="DL42" s="271"/>
      <c r="DM42" s="271"/>
      <c r="DN42" s="271"/>
      <c r="DO42" s="271"/>
      <c r="DP42" s="271"/>
      <c r="DQ42" s="271"/>
      <c r="DR42" s="271"/>
      <c r="DS42" s="271"/>
      <c r="DT42" s="271"/>
      <c r="DU42" s="271"/>
      <c r="DV42" s="271"/>
      <c r="DW42" s="271"/>
      <c r="DX42" s="271"/>
      <c r="DY42" s="271"/>
      <c r="DZ42" s="271"/>
      <c r="EA42" s="271"/>
      <c r="EB42" s="271"/>
      <c r="EC42" s="271"/>
      <c r="ED42" s="271"/>
      <c r="EE42" s="271"/>
      <c r="EF42" s="271"/>
      <c r="EG42" s="271"/>
      <c r="EH42" s="271"/>
      <c r="EI42" s="271"/>
      <c r="EJ42" s="271"/>
      <c r="EK42" s="271"/>
      <c r="EL42" s="271"/>
      <c r="EM42" s="271"/>
      <c r="EN42" s="271"/>
      <c r="EO42" s="271"/>
      <c r="EP42" s="271"/>
      <c r="EQ42" s="271"/>
      <c r="ER42" s="271"/>
      <c r="ES42" s="271"/>
      <c r="ET42" s="271"/>
      <c r="EU42" s="271"/>
      <c r="EV42" s="271"/>
      <c r="EW42" s="271"/>
      <c r="EX42" s="271"/>
      <c r="EY42" s="271"/>
      <c r="EZ42" s="271"/>
      <c r="FA42" s="271"/>
      <c r="FB42" s="271"/>
      <c r="FC42" s="271"/>
      <c r="FD42" s="271"/>
      <c r="FE42" s="271"/>
      <c r="FF42" s="271"/>
      <c r="FG42" s="271"/>
      <c r="FH42" s="271"/>
      <c r="FI42" s="271"/>
      <c r="FJ42" s="271"/>
      <c r="FK42" s="271"/>
      <c r="FL42" s="271"/>
      <c r="FM42" s="271"/>
      <c r="FN42" s="271"/>
      <c r="FO42" s="271"/>
      <c r="FP42" s="271"/>
      <c r="FQ42" s="271"/>
      <c r="FR42" s="271"/>
      <c r="FS42" s="271"/>
      <c r="FT42" s="271"/>
      <c r="FU42" s="271"/>
      <c r="FV42" s="271"/>
      <c r="FW42" s="271"/>
      <c r="FX42" s="271"/>
      <c r="FY42" s="271"/>
      <c r="FZ42" s="271"/>
      <c r="GA42" s="271"/>
      <c r="GB42" s="271"/>
      <c r="GC42" s="271"/>
      <c r="GD42" s="271"/>
      <c r="GE42" s="271"/>
      <c r="GF42" s="271"/>
      <c r="GG42" s="271"/>
      <c r="GH42" s="271"/>
      <c r="GI42" s="271"/>
      <c r="GJ42" s="271"/>
      <c r="GK42" s="271"/>
      <c r="GL42" s="271"/>
      <c r="GM42" s="271"/>
      <c r="GN42" s="271"/>
      <c r="GO42" s="271"/>
      <c r="GP42" s="271"/>
      <c r="GQ42" s="271"/>
      <c r="GR42" s="271"/>
      <c r="GS42" s="271"/>
      <c r="GT42" s="271"/>
      <c r="GU42" s="271"/>
      <c r="GV42" s="271"/>
      <c r="GW42" s="271"/>
      <c r="GX42" s="271"/>
      <c r="GY42" s="271"/>
      <c r="GZ42" s="271"/>
      <c r="HA42" s="271"/>
      <c r="HB42" s="271"/>
      <c r="HC42" s="271"/>
      <c r="HD42" s="271"/>
      <c r="HE42" s="271"/>
      <c r="HF42" s="271"/>
      <c r="HG42" s="271"/>
      <c r="HH42" s="271"/>
      <c r="HI42" s="271"/>
      <c r="HJ42" s="271"/>
      <c r="HK42" s="271"/>
      <c r="HL42" s="271"/>
      <c r="HM42" s="271"/>
      <c r="HN42" s="271"/>
      <c r="HO42" s="271"/>
      <c r="HP42" s="271"/>
      <c r="HQ42" s="271"/>
      <c r="HR42" s="271"/>
      <c r="HS42" s="271"/>
      <c r="HT42" s="271"/>
      <c r="HU42" s="271"/>
      <c r="HV42" s="271"/>
      <c r="HW42" s="271"/>
      <c r="HX42" s="271"/>
      <c r="HY42" s="271"/>
      <c r="HZ42" s="271"/>
      <c r="IA42" s="271"/>
      <c r="IB42" s="271"/>
      <c r="IC42" s="271"/>
      <c r="ID42" s="271"/>
      <c r="IE42" s="271"/>
      <c r="IF42" s="271"/>
      <c r="IG42" s="271"/>
      <c r="IH42" s="271"/>
      <c r="II42" s="271"/>
      <c r="IJ42" s="271"/>
      <c r="IK42" s="271"/>
      <c r="IL42" s="271"/>
      <c r="IM42" s="271"/>
      <c r="IN42" s="271"/>
      <c r="IO42" s="271"/>
      <c r="IP42" s="271"/>
    </row>
    <row r="43" s="327" customFormat="1" ht="24" customHeight="1" spans="1:250">
      <c r="A43" s="271"/>
      <c r="B43" s="294"/>
      <c r="C43" s="271"/>
      <c r="D43" s="355"/>
      <c r="E43" s="271"/>
      <c r="F43" s="271"/>
      <c r="G43" s="271"/>
      <c r="H43" s="271"/>
      <c r="I43" s="271"/>
      <c r="J43" s="271"/>
      <c r="K43" s="271"/>
      <c r="L43" s="271"/>
      <c r="M43" s="271"/>
      <c r="N43" s="271"/>
      <c r="O43" s="271"/>
      <c r="P43" s="271"/>
      <c r="Q43" s="271"/>
      <c r="R43" s="271"/>
      <c r="S43" s="271"/>
      <c r="T43" s="271"/>
      <c r="U43" s="271"/>
      <c r="V43" s="271"/>
      <c r="W43" s="271"/>
      <c r="X43" s="271"/>
      <c r="Y43" s="271"/>
      <c r="Z43" s="271"/>
      <c r="AA43" s="271"/>
      <c r="AB43" s="271"/>
      <c r="AC43" s="271"/>
      <c r="AD43" s="271"/>
      <c r="AE43" s="271"/>
      <c r="AF43" s="271"/>
      <c r="AG43" s="271"/>
      <c r="AH43" s="271"/>
      <c r="AI43" s="271"/>
      <c r="AJ43" s="271"/>
      <c r="AK43" s="271"/>
      <c r="AL43" s="271"/>
      <c r="AM43" s="271"/>
      <c r="AN43" s="271"/>
      <c r="AO43" s="271"/>
      <c r="AP43" s="271"/>
      <c r="AQ43" s="271"/>
      <c r="AR43" s="271"/>
      <c r="AS43" s="271"/>
      <c r="AT43" s="271"/>
      <c r="AU43" s="271"/>
      <c r="AV43" s="271"/>
      <c r="AW43" s="271"/>
      <c r="AX43" s="271"/>
      <c r="AY43" s="271"/>
      <c r="AZ43" s="271"/>
      <c r="BA43" s="271"/>
      <c r="BB43" s="271"/>
      <c r="BC43" s="271"/>
      <c r="BD43" s="271"/>
      <c r="BE43" s="271"/>
      <c r="BF43" s="271"/>
      <c r="BG43" s="271"/>
      <c r="BH43" s="271"/>
      <c r="BI43" s="271"/>
      <c r="BJ43" s="271"/>
      <c r="BK43" s="271"/>
      <c r="BL43" s="271"/>
      <c r="BM43" s="271"/>
      <c r="BN43" s="271"/>
      <c r="BO43" s="271"/>
      <c r="BP43" s="271"/>
      <c r="BQ43" s="271"/>
      <c r="BR43" s="271"/>
      <c r="BS43" s="271"/>
      <c r="BT43" s="271"/>
      <c r="BU43" s="271"/>
      <c r="BV43" s="271"/>
      <c r="BW43" s="271"/>
      <c r="BX43" s="271"/>
      <c r="BY43" s="271"/>
      <c r="BZ43" s="271"/>
      <c r="CA43" s="271"/>
      <c r="CB43" s="271"/>
      <c r="CC43" s="271"/>
      <c r="CD43" s="271"/>
      <c r="CE43" s="271"/>
      <c r="CF43" s="271"/>
      <c r="CG43" s="271"/>
      <c r="CH43" s="271"/>
      <c r="CI43" s="271"/>
      <c r="CJ43" s="271"/>
      <c r="CK43" s="271"/>
      <c r="CL43" s="271"/>
      <c r="CM43" s="271"/>
      <c r="CN43" s="271"/>
      <c r="CO43" s="271"/>
      <c r="CP43" s="271"/>
      <c r="CQ43" s="271"/>
      <c r="CR43" s="271"/>
      <c r="CS43" s="271"/>
      <c r="CT43" s="271"/>
      <c r="CU43" s="271"/>
      <c r="CV43" s="271"/>
      <c r="CW43" s="271"/>
      <c r="CX43" s="271"/>
      <c r="CY43" s="271"/>
      <c r="CZ43" s="271"/>
      <c r="DA43" s="271"/>
      <c r="DB43" s="271"/>
      <c r="DC43" s="271"/>
      <c r="DD43" s="271"/>
      <c r="DE43" s="271"/>
      <c r="DF43" s="271"/>
      <c r="DG43" s="271"/>
      <c r="DH43" s="271"/>
      <c r="DI43" s="271"/>
      <c r="DJ43" s="271"/>
      <c r="DK43" s="271"/>
      <c r="DL43" s="271"/>
      <c r="DM43" s="271"/>
      <c r="DN43" s="271"/>
      <c r="DO43" s="271"/>
      <c r="DP43" s="271"/>
      <c r="DQ43" s="271"/>
      <c r="DR43" s="271"/>
      <c r="DS43" s="271"/>
      <c r="DT43" s="271"/>
      <c r="DU43" s="271"/>
      <c r="DV43" s="271"/>
      <c r="DW43" s="271"/>
      <c r="DX43" s="271"/>
      <c r="DY43" s="271"/>
      <c r="DZ43" s="271"/>
      <c r="EA43" s="271"/>
      <c r="EB43" s="271"/>
      <c r="EC43" s="271"/>
      <c r="ED43" s="271"/>
      <c r="EE43" s="271"/>
      <c r="EF43" s="271"/>
      <c r="EG43" s="271"/>
      <c r="EH43" s="271"/>
      <c r="EI43" s="271"/>
      <c r="EJ43" s="271"/>
      <c r="EK43" s="271"/>
      <c r="EL43" s="271"/>
      <c r="EM43" s="271"/>
      <c r="EN43" s="271"/>
      <c r="EO43" s="271"/>
      <c r="EP43" s="271"/>
      <c r="EQ43" s="271"/>
      <c r="ER43" s="271"/>
      <c r="ES43" s="271"/>
      <c r="ET43" s="271"/>
      <c r="EU43" s="271"/>
      <c r="EV43" s="271"/>
      <c r="EW43" s="271"/>
      <c r="EX43" s="271"/>
      <c r="EY43" s="271"/>
      <c r="EZ43" s="271"/>
      <c r="FA43" s="271"/>
      <c r="FB43" s="271"/>
      <c r="FC43" s="271"/>
      <c r="FD43" s="271"/>
      <c r="FE43" s="271"/>
      <c r="FF43" s="271"/>
      <c r="FG43" s="271"/>
      <c r="FH43" s="271"/>
      <c r="FI43" s="271"/>
      <c r="FJ43" s="271"/>
      <c r="FK43" s="271"/>
      <c r="FL43" s="271"/>
      <c r="FM43" s="271"/>
      <c r="FN43" s="271"/>
      <c r="FO43" s="271"/>
      <c r="FP43" s="271"/>
      <c r="FQ43" s="271"/>
      <c r="FR43" s="271"/>
      <c r="FS43" s="271"/>
      <c r="FT43" s="271"/>
      <c r="FU43" s="271"/>
      <c r="FV43" s="271"/>
      <c r="FW43" s="271"/>
      <c r="FX43" s="271"/>
      <c r="FY43" s="271"/>
      <c r="FZ43" s="271"/>
      <c r="GA43" s="271"/>
      <c r="GB43" s="271"/>
      <c r="GC43" s="271"/>
      <c r="GD43" s="271"/>
      <c r="GE43" s="271"/>
      <c r="GF43" s="271"/>
      <c r="GG43" s="271"/>
      <c r="GH43" s="271"/>
      <c r="GI43" s="271"/>
      <c r="GJ43" s="271"/>
      <c r="GK43" s="271"/>
      <c r="GL43" s="271"/>
      <c r="GM43" s="271"/>
      <c r="GN43" s="271"/>
      <c r="GO43" s="271"/>
      <c r="GP43" s="271"/>
      <c r="GQ43" s="271"/>
      <c r="GR43" s="271"/>
      <c r="GS43" s="271"/>
      <c r="GT43" s="271"/>
      <c r="GU43" s="271"/>
      <c r="GV43" s="271"/>
      <c r="GW43" s="271"/>
      <c r="GX43" s="271"/>
      <c r="GY43" s="271"/>
      <c r="GZ43" s="271"/>
      <c r="HA43" s="271"/>
      <c r="HB43" s="271"/>
      <c r="HC43" s="271"/>
      <c r="HD43" s="271"/>
      <c r="HE43" s="271"/>
      <c r="HF43" s="271"/>
      <c r="HG43" s="271"/>
      <c r="HH43" s="271"/>
      <c r="HI43" s="271"/>
      <c r="HJ43" s="271"/>
      <c r="HK43" s="271"/>
      <c r="HL43" s="271"/>
      <c r="HM43" s="271"/>
      <c r="HN43" s="271"/>
      <c r="HO43" s="271"/>
      <c r="HP43" s="271"/>
      <c r="HQ43" s="271"/>
      <c r="HR43" s="271"/>
      <c r="HS43" s="271"/>
      <c r="HT43" s="271"/>
      <c r="HU43" s="271"/>
      <c r="HV43" s="271"/>
      <c r="HW43" s="271"/>
      <c r="HX43" s="271"/>
      <c r="HY43" s="271"/>
      <c r="HZ43" s="271"/>
      <c r="IA43" s="271"/>
      <c r="IB43" s="271"/>
      <c r="IC43" s="271"/>
      <c r="ID43" s="271"/>
      <c r="IE43" s="271"/>
      <c r="IF43" s="271"/>
      <c r="IG43" s="271"/>
      <c r="IH43" s="271"/>
      <c r="II43" s="271"/>
      <c r="IJ43" s="271"/>
      <c r="IK43" s="271"/>
      <c r="IL43" s="271"/>
      <c r="IM43" s="271"/>
      <c r="IN43" s="271"/>
      <c r="IO43" s="271"/>
      <c r="IP43" s="271"/>
    </row>
    <row r="44" s="327" customFormat="1" ht="24" customHeight="1" spans="1:250">
      <c r="A44" s="271"/>
      <c r="B44" s="294"/>
      <c r="C44" s="271"/>
      <c r="D44" s="355"/>
      <c r="E44" s="271"/>
      <c r="F44" s="271"/>
      <c r="G44" s="271"/>
      <c r="H44" s="271"/>
      <c r="I44" s="271"/>
      <c r="J44" s="271"/>
      <c r="K44" s="271"/>
      <c r="L44" s="271"/>
      <c r="M44" s="271"/>
      <c r="N44" s="271"/>
      <c r="O44" s="271"/>
      <c r="P44" s="271"/>
      <c r="Q44" s="271"/>
      <c r="R44" s="271"/>
      <c r="S44" s="271"/>
      <c r="T44" s="271"/>
      <c r="U44" s="271"/>
      <c r="V44" s="271"/>
      <c r="W44" s="271"/>
      <c r="X44" s="271"/>
      <c r="Y44" s="271"/>
      <c r="Z44" s="271"/>
      <c r="AA44" s="271"/>
      <c r="AB44" s="271"/>
      <c r="AC44" s="271"/>
      <c r="AD44" s="271"/>
      <c r="AE44" s="271"/>
      <c r="AF44" s="271"/>
      <c r="AG44" s="271"/>
      <c r="AH44" s="271"/>
      <c r="AI44" s="271"/>
      <c r="AJ44" s="271"/>
      <c r="AK44" s="271"/>
      <c r="AL44" s="271"/>
      <c r="AM44" s="271"/>
      <c r="AN44" s="271"/>
      <c r="AO44" s="271"/>
      <c r="AP44" s="271"/>
      <c r="AQ44" s="271"/>
      <c r="AR44" s="271"/>
      <c r="AS44" s="271"/>
      <c r="AT44" s="271"/>
      <c r="AU44" s="271"/>
      <c r="AV44" s="271"/>
      <c r="AW44" s="271"/>
      <c r="AX44" s="271"/>
      <c r="AY44" s="271"/>
      <c r="AZ44" s="271"/>
      <c r="BA44" s="271"/>
      <c r="BB44" s="271"/>
      <c r="BC44" s="271"/>
      <c r="BD44" s="271"/>
      <c r="BE44" s="271"/>
      <c r="BF44" s="271"/>
      <c r="BG44" s="271"/>
      <c r="BH44" s="271"/>
      <c r="BI44" s="271"/>
      <c r="BJ44" s="271"/>
      <c r="BK44" s="271"/>
      <c r="BL44" s="271"/>
      <c r="BM44" s="271"/>
      <c r="BN44" s="271"/>
      <c r="BO44" s="271"/>
      <c r="BP44" s="271"/>
      <c r="BQ44" s="271"/>
      <c r="BR44" s="271"/>
      <c r="BS44" s="271"/>
      <c r="BT44" s="271"/>
      <c r="BU44" s="271"/>
      <c r="BV44" s="271"/>
      <c r="BW44" s="271"/>
      <c r="BX44" s="271"/>
      <c r="BY44" s="271"/>
      <c r="BZ44" s="271"/>
      <c r="CA44" s="271"/>
      <c r="CB44" s="271"/>
      <c r="CC44" s="271"/>
      <c r="CD44" s="271"/>
      <c r="CE44" s="271"/>
      <c r="CF44" s="271"/>
      <c r="CG44" s="271"/>
      <c r="CH44" s="271"/>
      <c r="CI44" s="271"/>
      <c r="CJ44" s="271"/>
      <c r="CK44" s="271"/>
      <c r="CL44" s="271"/>
      <c r="CM44" s="271"/>
      <c r="CN44" s="271"/>
      <c r="CO44" s="271"/>
      <c r="CP44" s="271"/>
      <c r="CQ44" s="271"/>
      <c r="CR44" s="271"/>
      <c r="CS44" s="271"/>
      <c r="CT44" s="271"/>
      <c r="CU44" s="271"/>
      <c r="CV44" s="271"/>
      <c r="CW44" s="271"/>
      <c r="CX44" s="271"/>
      <c r="CY44" s="271"/>
      <c r="CZ44" s="271"/>
      <c r="DA44" s="271"/>
      <c r="DB44" s="271"/>
      <c r="DC44" s="271"/>
      <c r="DD44" s="271"/>
      <c r="DE44" s="271"/>
      <c r="DF44" s="271"/>
      <c r="DG44" s="271"/>
      <c r="DH44" s="271"/>
      <c r="DI44" s="271"/>
      <c r="DJ44" s="271"/>
      <c r="DK44" s="271"/>
      <c r="DL44" s="271"/>
      <c r="DM44" s="271"/>
      <c r="DN44" s="271"/>
      <c r="DO44" s="271"/>
      <c r="DP44" s="271"/>
      <c r="DQ44" s="271"/>
      <c r="DR44" s="271"/>
      <c r="DS44" s="271"/>
      <c r="DT44" s="271"/>
      <c r="DU44" s="271"/>
      <c r="DV44" s="271"/>
      <c r="DW44" s="271"/>
      <c r="DX44" s="271"/>
      <c r="DY44" s="271"/>
      <c r="DZ44" s="271"/>
      <c r="EA44" s="271"/>
      <c r="EB44" s="271"/>
      <c r="EC44" s="271"/>
      <c r="ED44" s="271"/>
      <c r="EE44" s="271"/>
      <c r="EF44" s="271"/>
      <c r="EG44" s="271"/>
      <c r="EH44" s="271"/>
      <c r="EI44" s="271"/>
      <c r="EJ44" s="271"/>
      <c r="EK44" s="271"/>
      <c r="EL44" s="271"/>
      <c r="EM44" s="271"/>
      <c r="EN44" s="271"/>
      <c r="EO44" s="271"/>
      <c r="EP44" s="271"/>
      <c r="EQ44" s="271"/>
      <c r="ER44" s="271"/>
      <c r="ES44" s="271"/>
      <c r="ET44" s="271"/>
      <c r="EU44" s="271"/>
      <c r="EV44" s="271"/>
      <c r="EW44" s="271"/>
      <c r="EX44" s="271"/>
      <c r="EY44" s="271"/>
      <c r="EZ44" s="271"/>
      <c r="FA44" s="271"/>
      <c r="FB44" s="271"/>
      <c r="FC44" s="271"/>
      <c r="FD44" s="271"/>
      <c r="FE44" s="271"/>
      <c r="FF44" s="271"/>
      <c r="FG44" s="271"/>
      <c r="FH44" s="271"/>
      <c r="FI44" s="271"/>
      <c r="FJ44" s="271"/>
      <c r="FK44" s="271"/>
      <c r="FL44" s="271"/>
      <c r="FM44" s="271"/>
      <c r="FN44" s="271"/>
      <c r="FO44" s="271"/>
      <c r="FP44" s="271"/>
      <c r="FQ44" s="271"/>
      <c r="FR44" s="271"/>
      <c r="FS44" s="271"/>
      <c r="FT44" s="271"/>
      <c r="FU44" s="271"/>
      <c r="FV44" s="271"/>
      <c r="FW44" s="271"/>
      <c r="FX44" s="271"/>
      <c r="FY44" s="271"/>
      <c r="FZ44" s="271"/>
      <c r="GA44" s="271"/>
      <c r="GB44" s="271"/>
      <c r="GC44" s="271"/>
      <c r="GD44" s="271"/>
      <c r="GE44" s="271"/>
      <c r="GF44" s="271"/>
      <c r="GG44" s="271"/>
      <c r="GH44" s="271"/>
      <c r="GI44" s="271"/>
      <c r="GJ44" s="271"/>
      <c r="GK44" s="271"/>
      <c r="GL44" s="271"/>
      <c r="GM44" s="271"/>
      <c r="GN44" s="271"/>
      <c r="GO44" s="271"/>
      <c r="GP44" s="271"/>
      <c r="GQ44" s="271"/>
      <c r="GR44" s="271"/>
      <c r="GS44" s="271"/>
      <c r="GT44" s="271"/>
      <c r="GU44" s="271"/>
      <c r="GV44" s="271"/>
      <c r="GW44" s="271"/>
      <c r="GX44" s="271"/>
      <c r="GY44" s="271"/>
      <c r="GZ44" s="271"/>
      <c r="HA44" s="271"/>
      <c r="HB44" s="271"/>
      <c r="HC44" s="271"/>
      <c r="HD44" s="271"/>
      <c r="HE44" s="271"/>
      <c r="HF44" s="271"/>
      <c r="HG44" s="271"/>
      <c r="HH44" s="271"/>
      <c r="HI44" s="271"/>
      <c r="HJ44" s="271"/>
      <c r="HK44" s="271"/>
      <c r="HL44" s="271"/>
      <c r="HM44" s="271"/>
      <c r="HN44" s="271"/>
      <c r="HO44" s="271"/>
      <c r="HP44" s="271"/>
      <c r="HQ44" s="271"/>
      <c r="HR44" s="271"/>
      <c r="HS44" s="271"/>
      <c r="HT44" s="271"/>
      <c r="HU44" s="271"/>
      <c r="HV44" s="271"/>
      <c r="HW44" s="271"/>
      <c r="HX44" s="271"/>
      <c r="HY44" s="271"/>
      <c r="HZ44" s="271"/>
      <c r="IA44" s="271"/>
      <c r="IB44" s="271"/>
      <c r="IC44" s="271"/>
      <c r="ID44" s="271"/>
      <c r="IE44" s="271"/>
      <c r="IF44" s="271"/>
      <c r="IG44" s="271"/>
      <c r="IH44" s="271"/>
      <c r="II44" s="271"/>
      <c r="IJ44" s="271"/>
      <c r="IK44" s="271"/>
      <c r="IL44" s="271"/>
      <c r="IM44" s="271"/>
      <c r="IN44" s="271"/>
      <c r="IO44" s="271"/>
      <c r="IP44" s="271"/>
    </row>
    <row r="45" s="327" customFormat="1" ht="24" customHeight="1" spans="1:250">
      <c r="A45" s="271"/>
      <c r="B45" s="294"/>
      <c r="C45" s="271"/>
      <c r="D45" s="355"/>
      <c r="E45" s="271"/>
      <c r="F45" s="271"/>
      <c r="G45" s="271"/>
      <c r="H45" s="271"/>
      <c r="I45" s="271"/>
      <c r="J45" s="271"/>
      <c r="K45" s="271"/>
      <c r="L45" s="271"/>
      <c r="M45" s="271"/>
      <c r="N45" s="271"/>
      <c r="O45" s="271"/>
      <c r="P45" s="271"/>
      <c r="Q45" s="271"/>
      <c r="R45" s="271"/>
      <c r="S45" s="271"/>
      <c r="T45" s="271"/>
      <c r="U45" s="271"/>
      <c r="V45" s="271"/>
      <c r="W45" s="271"/>
      <c r="X45" s="271"/>
      <c r="Y45" s="271"/>
      <c r="Z45" s="271"/>
      <c r="AA45" s="271"/>
      <c r="AB45" s="271"/>
      <c r="AC45" s="271"/>
      <c r="AD45" s="271"/>
      <c r="AE45" s="271"/>
      <c r="AF45" s="271"/>
      <c r="AG45" s="271"/>
      <c r="AH45" s="271"/>
      <c r="AI45" s="271"/>
      <c r="AJ45" s="271"/>
      <c r="AK45" s="271"/>
      <c r="AL45" s="271"/>
      <c r="AM45" s="271"/>
      <c r="AN45" s="271"/>
      <c r="AO45" s="271"/>
      <c r="AP45" s="271"/>
      <c r="AQ45" s="271"/>
      <c r="AR45" s="271"/>
      <c r="AS45" s="271"/>
      <c r="AT45" s="271"/>
      <c r="AU45" s="271"/>
      <c r="AV45" s="271"/>
      <c r="AW45" s="271"/>
      <c r="AX45" s="271"/>
      <c r="AY45" s="271"/>
      <c r="AZ45" s="271"/>
      <c r="BA45" s="271"/>
      <c r="BB45" s="271"/>
      <c r="BC45" s="271"/>
      <c r="BD45" s="271"/>
      <c r="BE45" s="271"/>
      <c r="BF45" s="271"/>
      <c r="BG45" s="271"/>
      <c r="BH45" s="271"/>
      <c r="BI45" s="271"/>
      <c r="BJ45" s="271"/>
      <c r="BK45" s="271"/>
      <c r="BL45" s="271"/>
      <c r="BM45" s="271"/>
      <c r="BN45" s="271"/>
      <c r="BO45" s="271"/>
      <c r="BP45" s="271"/>
      <c r="BQ45" s="271"/>
      <c r="BR45" s="271"/>
      <c r="BS45" s="271"/>
      <c r="BT45" s="271"/>
      <c r="BU45" s="271"/>
      <c r="BV45" s="271"/>
      <c r="BW45" s="271"/>
      <c r="BX45" s="271"/>
      <c r="BY45" s="271"/>
      <c r="BZ45" s="271"/>
      <c r="CA45" s="271"/>
      <c r="CB45" s="271"/>
      <c r="CC45" s="271"/>
      <c r="CD45" s="271"/>
      <c r="CE45" s="271"/>
      <c r="CF45" s="271"/>
      <c r="CG45" s="271"/>
      <c r="CH45" s="271"/>
      <c r="CI45" s="271"/>
      <c r="CJ45" s="271"/>
      <c r="CK45" s="271"/>
      <c r="CL45" s="271"/>
      <c r="CM45" s="271"/>
      <c r="CN45" s="271"/>
      <c r="CO45" s="271"/>
      <c r="CP45" s="271"/>
      <c r="CQ45" s="271"/>
      <c r="CR45" s="271"/>
      <c r="CS45" s="271"/>
      <c r="CT45" s="271"/>
      <c r="CU45" s="271"/>
      <c r="CV45" s="271"/>
      <c r="CW45" s="271"/>
      <c r="CX45" s="271"/>
      <c r="CY45" s="271"/>
      <c r="CZ45" s="271"/>
      <c r="DA45" s="271"/>
      <c r="DB45" s="271"/>
      <c r="DC45" s="271"/>
      <c r="DD45" s="271"/>
      <c r="DE45" s="271"/>
      <c r="DF45" s="271"/>
      <c r="DG45" s="271"/>
      <c r="DH45" s="271"/>
      <c r="DI45" s="271"/>
      <c r="DJ45" s="271"/>
      <c r="DK45" s="271"/>
      <c r="DL45" s="271"/>
      <c r="DM45" s="271"/>
      <c r="DN45" s="271"/>
      <c r="DO45" s="271"/>
      <c r="DP45" s="271"/>
      <c r="DQ45" s="271"/>
      <c r="DR45" s="271"/>
      <c r="DS45" s="271"/>
      <c r="DT45" s="271"/>
      <c r="DU45" s="271"/>
      <c r="DV45" s="271"/>
      <c r="DW45" s="271"/>
      <c r="DX45" s="271"/>
      <c r="DY45" s="271"/>
      <c r="DZ45" s="271"/>
      <c r="EA45" s="271"/>
      <c r="EB45" s="271"/>
      <c r="EC45" s="271"/>
      <c r="ED45" s="271"/>
      <c r="EE45" s="271"/>
      <c r="EF45" s="271"/>
      <c r="EG45" s="271"/>
      <c r="EH45" s="271"/>
      <c r="EI45" s="271"/>
      <c r="EJ45" s="271"/>
      <c r="EK45" s="271"/>
      <c r="EL45" s="271"/>
      <c r="EM45" s="271"/>
      <c r="EN45" s="271"/>
      <c r="EO45" s="271"/>
      <c r="EP45" s="271"/>
      <c r="EQ45" s="271"/>
      <c r="ER45" s="271"/>
      <c r="ES45" s="271"/>
      <c r="ET45" s="271"/>
      <c r="EU45" s="271"/>
      <c r="EV45" s="271"/>
      <c r="EW45" s="271"/>
      <c r="EX45" s="271"/>
      <c r="EY45" s="271"/>
      <c r="EZ45" s="271"/>
      <c r="FA45" s="271"/>
      <c r="FB45" s="271"/>
      <c r="FC45" s="271"/>
      <c r="FD45" s="271"/>
      <c r="FE45" s="271"/>
      <c r="FF45" s="271"/>
      <c r="FG45" s="271"/>
      <c r="FH45" s="271"/>
      <c r="FI45" s="271"/>
      <c r="FJ45" s="271"/>
      <c r="FK45" s="271"/>
      <c r="FL45" s="271"/>
      <c r="FM45" s="271"/>
      <c r="FN45" s="271"/>
      <c r="FO45" s="271"/>
      <c r="FP45" s="271"/>
      <c r="FQ45" s="271"/>
      <c r="FR45" s="271"/>
      <c r="FS45" s="271"/>
      <c r="FT45" s="271"/>
      <c r="FU45" s="271"/>
      <c r="FV45" s="271"/>
      <c r="FW45" s="271"/>
      <c r="FX45" s="271"/>
      <c r="FY45" s="271"/>
      <c r="FZ45" s="271"/>
      <c r="GA45" s="271"/>
      <c r="GB45" s="271"/>
      <c r="GC45" s="271"/>
      <c r="GD45" s="271"/>
      <c r="GE45" s="271"/>
      <c r="GF45" s="271"/>
      <c r="GG45" s="271"/>
      <c r="GH45" s="271"/>
      <c r="GI45" s="271"/>
      <c r="GJ45" s="271"/>
      <c r="GK45" s="271"/>
      <c r="GL45" s="271"/>
      <c r="GM45" s="271"/>
      <c r="GN45" s="271"/>
      <c r="GO45" s="271"/>
      <c r="GP45" s="271"/>
      <c r="GQ45" s="271"/>
      <c r="GR45" s="271"/>
      <c r="GS45" s="271"/>
      <c r="GT45" s="271"/>
      <c r="GU45" s="271"/>
      <c r="GV45" s="271"/>
      <c r="GW45" s="271"/>
      <c r="GX45" s="271"/>
      <c r="GY45" s="271"/>
      <c r="GZ45" s="271"/>
      <c r="HA45" s="271"/>
      <c r="HB45" s="271"/>
      <c r="HC45" s="271"/>
      <c r="HD45" s="271"/>
      <c r="HE45" s="271"/>
      <c r="HF45" s="271"/>
      <c r="HG45" s="271"/>
      <c r="HH45" s="271"/>
      <c r="HI45" s="271"/>
      <c r="HJ45" s="271"/>
      <c r="HK45" s="271"/>
      <c r="HL45" s="271"/>
      <c r="HM45" s="271"/>
      <c r="HN45" s="271"/>
      <c r="HO45" s="271"/>
      <c r="HP45" s="271"/>
      <c r="HQ45" s="271"/>
      <c r="HR45" s="271"/>
      <c r="HS45" s="271"/>
      <c r="HT45" s="271"/>
      <c r="HU45" s="271"/>
      <c r="HV45" s="271"/>
      <c r="HW45" s="271"/>
      <c r="HX45" s="271"/>
      <c r="HY45" s="271"/>
      <c r="HZ45" s="271"/>
      <c r="IA45" s="271"/>
      <c r="IB45" s="271"/>
      <c r="IC45" s="271"/>
      <c r="ID45" s="271"/>
      <c r="IE45" s="271"/>
      <c r="IF45" s="271"/>
      <c r="IG45" s="271"/>
      <c r="IH45" s="271"/>
      <c r="II45" s="271"/>
      <c r="IJ45" s="271"/>
      <c r="IK45" s="271"/>
      <c r="IL45" s="271"/>
      <c r="IM45" s="271"/>
      <c r="IN45" s="271"/>
      <c r="IO45" s="271"/>
      <c r="IP45" s="271"/>
    </row>
    <row r="46" s="327" customFormat="1" ht="24" customHeight="1" spans="1:250">
      <c r="A46" s="271"/>
      <c r="B46" s="294"/>
      <c r="C46" s="271"/>
      <c r="D46" s="355"/>
      <c r="E46" s="271"/>
      <c r="F46" s="271"/>
      <c r="G46" s="271"/>
      <c r="H46" s="271"/>
      <c r="I46" s="271"/>
      <c r="J46" s="271"/>
      <c r="K46" s="271"/>
      <c r="L46" s="271"/>
      <c r="M46" s="271"/>
      <c r="N46" s="271"/>
      <c r="O46" s="271"/>
      <c r="P46" s="271"/>
      <c r="Q46" s="271"/>
      <c r="R46" s="271"/>
      <c r="S46" s="271"/>
      <c r="T46" s="271"/>
      <c r="U46" s="271"/>
      <c r="V46" s="271"/>
      <c r="W46" s="271"/>
      <c r="X46" s="271"/>
      <c r="Y46" s="271"/>
      <c r="Z46" s="271"/>
      <c r="AA46" s="271"/>
      <c r="AB46" s="271"/>
      <c r="AC46" s="271"/>
      <c r="AD46" s="271"/>
      <c r="AE46" s="271"/>
      <c r="AF46" s="271"/>
      <c r="AG46" s="271"/>
      <c r="AH46" s="271"/>
      <c r="AI46" s="271"/>
      <c r="AJ46" s="271"/>
      <c r="AK46" s="271"/>
      <c r="AL46" s="271"/>
      <c r="AM46" s="271"/>
      <c r="AN46" s="271"/>
      <c r="AO46" s="271"/>
      <c r="AP46" s="271"/>
      <c r="AQ46" s="271"/>
      <c r="AR46" s="271"/>
      <c r="AS46" s="271"/>
      <c r="AT46" s="271"/>
      <c r="AU46" s="271"/>
      <c r="AV46" s="271"/>
      <c r="AW46" s="271"/>
      <c r="AX46" s="271"/>
      <c r="AY46" s="271"/>
      <c r="AZ46" s="271"/>
      <c r="BA46" s="271"/>
      <c r="BB46" s="271"/>
      <c r="BC46" s="271"/>
      <c r="BD46" s="271"/>
      <c r="BE46" s="271"/>
      <c r="BF46" s="271"/>
      <c r="BG46" s="271"/>
      <c r="BH46" s="271"/>
      <c r="BI46" s="271"/>
      <c r="BJ46" s="271"/>
      <c r="BK46" s="271"/>
      <c r="BL46" s="271"/>
      <c r="BM46" s="271"/>
      <c r="BN46" s="271"/>
      <c r="BO46" s="271"/>
      <c r="BP46" s="271"/>
      <c r="BQ46" s="271"/>
      <c r="BR46" s="271"/>
      <c r="BS46" s="271"/>
      <c r="BT46" s="271"/>
      <c r="BU46" s="271"/>
      <c r="BV46" s="271"/>
      <c r="BW46" s="271"/>
      <c r="BX46" s="271"/>
      <c r="BY46" s="271"/>
      <c r="BZ46" s="271"/>
      <c r="CA46" s="271"/>
      <c r="CB46" s="271"/>
      <c r="CC46" s="271"/>
      <c r="CD46" s="271"/>
      <c r="CE46" s="271"/>
      <c r="CF46" s="271"/>
      <c r="CG46" s="271"/>
      <c r="CH46" s="271"/>
      <c r="CI46" s="271"/>
      <c r="CJ46" s="271"/>
      <c r="CK46" s="271"/>
      <c r="CL46" s="271"/>
      <c r="CM46" s="271"/>
      <c r="CN46" s="271"/>
      <c r="CO46" s="271"/>
      <c r="CP46" s="271"/>
      <c r="CQ46" s="271"/>
      <c r="CR46" s="271"/>
      <c r="CS46" s="271"/>
      <c r="CT46" s="271"/>
      <c r="CU46" s="271"/>
      <c r="CV46" s="271"/>
      <c r="CW46" s="271"/>
      <c r="CX46" s="271"/>
      <c r="CY46" s="271"/>
      <c r="CZ46" s="271"/>
      <c r="DA46" s="271"/>
      <c r="DB46" s="271"/>
      <c r="DC46" s="271"/>
      <c r="DD46" s="271"/>
      <c r="DE46" s="271"/>
      <c r="DF46" s="271"/>
      <c r="DG46" s="271"/>
      <c r="DH46" s="271"/>
      <c r="DI46" s="271"/>
      <c r="DJ46" s="271"/>
      <c r="DK46" s="271"/>
      <c r="DL46" s="271"/>
      <c r="DM46" s="271"/>
      <c r="DN46" s="271"/>
      <c r="DO46" s="271"/>
      <c r="DP46" s="271"/>
      <c r="DQ46" s="271"/>
      <c r="DR46" s="271"/>
      <c r="DS46" s="271"/>
      <c r="DT46" s="271"/>
      <c r="DU46" s="271"/>
      <c r="DV46" s="271"/>
      <c r="DW46" s="271"/>
      <c r="DX46" s="271"/>
      <c r="DY46" s="271"/>
      <c r="DZ46" s="271"/>
      <c r="EA46" s="271"/>
      <c r="EB46" s="271"/>
      <c r="EC46" s="271"/>
      <c r="ED46" s="271"/>
      <c r="EE46" s="271"/>
      <c r="EF46" s="271"/>
      <c r="EG46" s="271"/>
      <c r="EH46" s="271"/>
      <c r="EI46" s="271"/>
      <c r="EJ46" s="271"/>
      <c r="EK46" s="271"/>
      <c r="EL46" s="271"/>
      <c r="EM46" s="271"/>
      <c r="EN46" s="271"/>
      <c r="EO46" s="271"/>
      <c r="EP46" s="271"/>
      <c r="EQ46" s="271"/>
      <c r="ER46" s="271"/>
      <c r="ES46" s="271"/>
      <c r="ET46" s="271"/>
      <c r="EU46" s="271"/>
      <c r="EV46" s="271"/>
      <c r="EW46" s="271"/>
      <c r="EX46" s="271"/>
      <c r="EY46" s="271"/>
      <c r="EZ46" s="271"/>
      <c r="FA46" s="271"/>
      <c r="FB46" s="271"/>
      <c r="FC46" s="271"/>
      <c r="FD46" s="271"/>
      <c r="FE46" s="271"/>
      <c r="FF46" s="271"/>
      <c r="FG46" s="271"/>
      <c r="FH46" s="271"/>
      <c r="FI46" s="271"/>
      <c r="FJ46" s="271"/>
      <c r="FK46" s="271"/>
      <c r="FL46" s="271"/>
      <c r="FM46" s="271"/>
      <c r="FN46" s="271"/>
      <c r="FO46" s="271"/>
      <c r="FP46" s="271"/>
      <c r="FQ46" s="271"/>
      <c r="FR46" s="271"/>
      <c r="FS46" s="271"/>
      <c r="FT46" s="271"/>
      <c r="FU46" s="271"/>
      <c r="FV46" s="271"/>
      <c r="FW46" s="271"/>
      <c r="FX46" s="271"/>
      <c r="FY46" s="271"/>
      <c r="FZ46" s="271"/>
      <c r="GA46" s="271"/>
      <c r="GB46" s="271"/>
      <c r="GC46" s="271"/>
      <c r="GD46" s="271"/>
      <c r="GE46" s="271"/>
      <c r="GF46" s="271"/>
      <c r="GG46" s="271"/>
      <c r="GH46" s="271"/>
      <c r="GI46" s="271"/>
      <c r="GJ46" s="271"/>
      <c r="GK46" s="271"/>
      <c r="GL46" s="271"/>
      <c r="GM46" s="271"/>
      <c r="GN46" s="271"/>
      <c r="GO46" s="271"/>
      <c r="GP46" s="271"/>
      <c r="GQ46" s="271"/>
      <c r="GR46" s="271"/>
      <c r="GS46" s="271"/>
      <c r="GT46" s="271"/>
      <c r="GU46" s="271"/>
      <c r="GV46" s="271"/>
      <c r="GW46" s="271"/>
      <c r="GX46" s="271"/>
      <c r="GY46" s="271"/>
      <c r="GZ46" s="271"/>
      <c r="HA46" s="271"/>
      <c r="HB46" s="271"/>
      <c r="HC46" s="271"/>
      <c r="HD46" s="271"/>
      <c r="HE46" s="271"/>
      <c r="HF46" s="271"/>
      <c r="HG46" s="271"/>
      <c r="HH46" s="271"/>
      <c r="HI46" s="271"/>
      <c r="HJ46" s="271"/>
      <c r="HK46" s="271"/>
      <c r="HL46" s="271"/>
      <c r="HM46" s="271"/>
      <c r="HN46" s="271"/>
      <c r="HO46" s="271"/>
      <c r="HP46" s="271"/>
      <c r="HQ46" s="271"/>
      <c r="HR46" s="271"/>
      <c r="HS46" s="271"/>
      <c r="HT46" s="271"/>
      <c r="HU46" s="271"/>
      <c r="HV46" s="271"/>
      <c r="HW46" s="271"/>
      <c r="HX46" s="271"/>
      <c r="HY46" s="271"/>
      <c r="HZ46" s="271"/>
      <c r="IA46" s="271"/>
      <c r="IB46" s="271"/>
      <c r="IC46" s="271"/>
      <c r="ID46" s="271"/>
      <c r="IE46" s="271"/>
      <c r="IF46" s="271"/>
      <c r="IG46" s="271"/>
      <c r="IH46" s="271"/>
      <c r="II46" s="271"/>
      <c r="IJ46" s="271"/>
      <c r="IK46" s="271"/>
      <c r="IL46" s="271"/>
      <c r="IM46" s="271"/>
      <c r="IN46" s="271"/>
      <c r="IO46" s="271"/>
      <c r="IP46" s="271"/>
    </row>
    <row r="47" s="327" customFormat="1" ht="24" customHeight="1" spans="1:250">
      <c r="A47" s="271"/>
      <c r="B47" s="294"/>
      <c r="C47" s="271"/>
      <c r="D47" s="355"/>
      <c r="E47" s="271"/>
      <c r="F47" s="271"/>
      <c r="G47" s="271"/>
      <c r="H47" s="271"/>
      <c r="I47" s="271"/>
      <c r="J47" s="271"/>
      <c r="K47" s="271"/>
      <c r="L47" s="271"/>
      <c r="M47" s="271"/>
      <c r="N47" s="271"/>
      <c r="O47" s="271"/>
      <c r="P47" s="271"/>
      <c r="Q47" s="271"/>
      <c r="R47" s="271"/>
      <c r="S47" s="271"/>
      <c r="T47" s="271"/>
      <c r="U47" s="271"/>
      <c r="V47" s="271"/>
      <c r="W47" s="271"/>
      <c r="X47" s="271"/>
      <c r="Y47" s="271"/>
      <c r="Z47" s="271"/>
      <c r="AA47" s="271"/>
      <c r="AB47" s="271"/>
      <c r="AC47" s="271"/>
      <c r="AD47" s="271"/>
      <c r="AE47" s="271"/>
      <c r="AF47" s="271"/>
      <c r="AG47" s="271"/>
      <c r="AH47" s="271"/>
      <c r="AI47" s="271"/>
      <c r="AJ47" s="271"/>
      <c r="AK47" s="271"/>
      <c r="AL47" s="271"/>
      <c r="AM47" s="271"/>
      <c r="AN47" s="271"/>
      <c r="AO47" s="271"/>
      <c r="AP47" s="271"/>
      <c r="AQ47" s="271"/>
      <c r="AR47" s="271"/>
      <c r="AS47" s="271"/>
      <c r="AT47" s="271"/>
      <c r="AU47" s="271"/>
      <c r="AV47" s="271"/>
      <c r="AW47" s="271"/>
      <c r="AX47" s="271"/>
      <c r="AY47" s="271"/>
      <c r="AZ47" s="271"/>
      <c r="BA47" s="271"/>
      <c r="BB47" s="271"/>
      <c r="BC47" s="271"/>
      <c r="BD47" s="271"/>
      <c r="BE47" s="271"/>
      <c r="BF47" s="271"/>
      <c r="BG47" s="271"/>
      <c r="BH47" s="271"/>
      <c r="BI47" s="271"/>
      <c r="BJ47" s="271"/>
      <c r="BK47" s="271"/>
      <c r="BL47" s="271"/>
      <c r="BM47" s="271"/>
      <c r="BN47" s="271"/>
      <c r="BO47" s="271"/>
      <c r="BP47" s="271"/>
      <c r="BQ47" s="271"/>
      <c r="BR47" s="271"/>
      <c r="BS47" s="271"/>
      <c r="BT47" s="271"/>
      <c r="BU47" s="271"/>
      <c r="BV47" s="271"/>
      <c r="BW47" s="271"/>
      <c r="BX47" s="271"/>
      <c r="BY47" s="271"/>
      <c r="BZ47" s="271"/>
      <c r="CA47" s="271"/>
      <c r="CB47" s="271"/>
      <c r="CC47" s="271"/>
      <c r="CD47" s="271"/>
      <c r="CE47" s="271"/>
      <c r="CF47" s="271"/>
      <c r="CG47" s="271"/>
      <c r="CH47" s="271"/>
      <c r="CI47" s="271"/>
      <c r="CJ47" s="271"/>
      <c r="CK47" s="271"/>
      <c r="CL47" s="271"/>
      <c r="CM47" s="271"/>
      <c r="CN47" s="271"/>
      <c r="CO47" s="271"/>
      <c r="CP47" s="271"/>
      <c r="CQ47" s="271"/>
      <c r="CR47" s="271"/>
      <c r="CS47" s="271"/>
      <c r="CT47" s="271"/>
      <c r="CU47" s="271"/>
      <c r="CV47" s="271"/>
      <c r="CW47" s="271"/>
      <c r="CX47" s="271"/>
      <c r="CY47" s="271"/>
      <c r="CZ47" s="271"/>
      <c r="DA47" s="271"/>
      <c r="DB47" s="271"/>
      <c r="DC47" s="271"/>
      <c r="DD47" s="271"/>
      <c r="DE47" s="271"/>
      <c r="DF47" s="271"/>
      <c r="DG47" s="271"/>
      <c r="DH47" s="271"/>
      <c r="DI47" s="271"/>
      <c r="DJ47" s="271"/>
      <c r="DK47" s="271"/>
      <c r="DL47" s="271"/>
      <c r="DM47" s="271"/>
      <c r="DN47" s="271"/>
      <c r="DO47" s="271"/>
      <c r="DP47" s="271"/>
      <c r="DQ47" s="271"/>
      <c r="DR47" s="271"/>
      <c r="DS47" s="271"/>
      <c r="DT47" s="271"/>
      <c r="DU47" s="271"/>
      <c r="DV47" s="271"/>
      <c r="DW47" s="271"/>
      <c r="DX47" s="271"/>
      <c r="DY47" s="271"/>
      <c r="DZ47" s="271"/>
      <c r="EA47" s="271"/>
      <c r="EB47" s="271"/>
      <c r="EC47" s="271"/>
      <c r="ED47" s="271"/>
      <c r="EE47" s="271"/>
      <c r="EF47" s="271"/>
      <c r="EG47" s="271"/>
      <c r="EH47" s="271"/>
      <c r="EI47" s="271"/>
      <c r="EJ47" s="271"/>
      <c r="EK47" s="271"/>
      <c r="EL47" s="271"/>
      <c r="EM47" s="271"/>
      <c r="EN47" s="271"/>
      <c r="EO47" s="271"/>
      <c r="EP47" s="271"/>
      <c r="EQ47" s="271"/>
      <c r="ER47" s="271"/>
      <c r="ES47" s="271"/>
      <c r="ET47" s="271"/>
      <c r="EU47" s="271"/>
      <c r="EV47" s="271"/>
      <c r="EW47" s="271"/>
      <c r="EX47" s="271"/>
      <c r="EY47" s="271"/>
      <c r="EZ47" s="271"/>
      <c r="FA47" s="271"/>
      <c r="FB47" s="271"/>
      <c r="FC47" s="271"/>
      <c r="FD47" s="271"/>
      <c r="FE47" s="271"/>
      <c r="FF47" s="271"/>
      <c r="FG47" s="271"/>
      <c r="FH47" s="271"/>
      <c r="FI47" s="271"/>
      <c r="FJ47" s="271"/>
      <c r="FK47" s="271"/>
      <c r="FL47" s="271"/>
      <c r="FM47" s="271"/>
      <c r="FN47" s="271"/>
      <c r="FO47" s="271"/>
      <c r="FP47" s="271"/>
      <c r="FQ47" s="271"/>
      <c r="FR47" s="271"/>
      <c r="FS47" s="271"/>
      <c r="FT47" s="271"/>
      <c r="FU47" s="271"/>
      <c r="FV47" s="271"/>
      <c r="FW47" s="271"/>
      <c r="FX47" s="271"/>
      <c r="FY47" s="271"/>
      <c r="FZ47" s="271"/>
      <c r="GA47" s="271"/>
      <c r="GB47" s="271"/>
      <c r="GC47" s="271"/>
      <c r="GD47" s="271"/>
      <c r="GE47" s="271"/>
      <c r="GF47" s="271"/>
      <c r="GG47" s="271"/>
      <c r="GH47" s="271"/>
      <c r="GI47" s="271"/>
      <c r="GJ47" s="271"/>
      <c r="GK47" s="271"/>
      <c r="GL47" s="271"/>
      <c r="GM47" s="271"/>
      <c r="GN47" s="271"/>
      <c r="GO47" s="271"/>
      <c r="GP47" s="271"/>
      <c r="GQ47" s="271"/>
      <c r="GR47" s="271"/>
      <c r="GS47" s="271"/>
      <c r="GT47" s="271"/>
      <c r="GU47" s="271"/>
      <c r="GV47" s="271"/>
      <c r="GW47" s="271"/>
      <c r="GX47" s="271"/>
      <c r="GY47" s="271"/>
      <c r="GZ47" s="271"/>
      <c r="HA47" s="271"/>
      <c r="HB47" s="271"/>
      <c r="HC47" s="271"/>
      <c r="HD47" s="271"/>
      <c r="HE47" s="271"/>
      <c r="HF47" s="271"/>
      <c r="HG47" s="271"/>
      <c r="HH47" s="271"/>
      <c r="HI47" s="271"/>
      <c r="HJ47" s="271"/>
      <c r="HK47" s="271"/>
      <c r="HL47" s="271"/>
      <c r="HM47" s="271"/>
      <c r="HN47" s="271"/>
      <c r="HO47" s="271"/>
      <c r="HP47" s="271"/>
      <c r="HQ47" s="271"/>
      <c r="HR47" s="271"/>
      <c r="HS47" s="271"/>
      <c r="HT47" s="271"/>
      <c r="HU47" s="271"/>
      <c r="HV47" s="271"/>
      <c r="HW47" s="271"/>
      <c r="HX47" s="271"/>
      <c r="HY47" s="271"/>
      <c r="HZ47" s="271"/>
      <c r="IA47" s="271"/>
      <c r="IB47" s="271"/>
      <c r="IC47" s="271"/>
      <c r="ID47" s="271"/>
      <c r="IE47" s="271"/>
      <c r="IF47" s="271"/>
      <c r="IG47" s="271"/>
      <c r="IH47" s="271"/>
      <c r="II47" s="271"/>
      <c r="IJ47" s="271"/>
      <c r="IK47" s="271"/>
      <c r="IL47" s="271"/>
      <c r="IM47" s="271"/>
      <c r="IN47" s="271"/>
      <c r="IO47" s="271"/>
      <c r="IP47" s="271"/>
    </row>
    <row r="48" s="327" customFormat="1" ht="24" customHeight="1" spans="1:250">
      <c r="A48" s="271"/>
      <c r="B48" s="294"/>
      <c r="C48" s="271"/>
      <c r="D48" s="355"/>
      <c r="E48" s="271"/>
      <c r="F48" s="271"/>
      <c r="G48" s="271"/>
      <c r="H48" s="271"/>
      <c r="I48" s="271"/>
      <c r="J48" s="271"/>
      <c r="K48" s="271"/>
      <c r="L48" s="271"/>
      <c r="M48" s="271"/>
      <c r="N48" s="271"/>
      <c r="O48" s="271"/>
      <c r="P48" s="271"/>
      <c r="Q48" s="271"/>
      <c r="R48" s="271"/>
      <c r="S48" s="271"/>
      <c r="T48" s="271"/>
      <c r="U48" s="271"/>
      <c r="V48" s="271"/>
      <c r="W48" s="271"/>
      <c r="X48" s="271"/>
      <c r="Y48" s="271"/>
      <c r="Z48" s="271"/>
      <c r="AA48" s="271"/>
      <c r="AB48" s="271"/>
      <c r="AC48" s="271"/>
      <c r="AD48" s="271"/>
      <c r="AE48" s="271"/>
      <c r="AF48" s="271"/>
      <c r="AG48" s="271"/>
      <c r="AH48" s="271"/>
      <c r="AI48" s="271"/>
      <c r="AJ48" s="271"/>
      <c r="AK48" s="271"/>
      <c r="AL48" s="271"/>
      <c r="AM48" s="271"/>
      <c r="AN48" s="271"/>
      <c r="AO48" s="271"/>
      <c r="AP48" s="271"/>
      <c r="AQ48" s="271"/>
      <c r="AR48" s="271"/>
      <c r="AS48" s="271"/>
      <c r="AT48" s="271"/>
      <c r="AU48" s="271"/>
      <c r="AV48" s="271"/>
      <c r="AW48" s="271"/>
      <c r="AX48" s="271"/>
      <c r="AY48" s="271"/>
      <c r="AZ48" s="271"/>
      <c r="BA48" s="271"/>
      <c r="BB48" s="271"/>
      <c r="BC48" s="271"/>
      <c r="BD48" s="271"/>
      <c r="BE48" s="271"/>
      <c r="BF48" s="271"/>
      <c r="BG48" s="271"/>
      <c r="BH48" s="271"/>
      <c r="BI48" s="271"/>
      <c r="BJ48" s="271"/>
      <c r="BK48" s="271"/>
      <c r="BL48" s="271"/>
      <c r="BM48" s="271"/>
      <c r="BN48" s="271"/>
      <c r="BO48" s="271"/>
      <c r="BP48" s="271"/>
      <c r="BQ48" s="271"/>
      <c r="BR48" s="271"/>
      <c r="BS48" s="271"/>
      <c r="BT48" s="271"/>
      <c r="BU48" s="271"/>
      <c r="BV48" s="271"/>
      <c r="BW48" s="271"/>
      <c r="BX48" s="271"/>
      <c r="BY48" s="271"/>
      <c r="BZ48" s="271"/>
      <c r="CA48" s="271"/>
      <c r="CB48" s="271"/>
      <c r="CC48" s="271"/>
      <c r="CD48" s="271"/>
      <c r="CE48" s="271"/>
      <c r="CF48" s="271"/>
      <c r="CG48" s="271"/>
      <c r="CH48" s="271"/>
      <c r="CI48" s="271"/>
      <c r="CJ48" s="271"/>
      <c r="CK48" s="271"/>
      <c r="CL48" s="271"/>
      <c r="CM48" s="271"/>
      <c r="CN48" s="271"/>
      <c r="CO48" s="271"/>
      <c r="CP48" s="271"/>
      <c r="CQ48" s="271"/>
      <c r="CR48" s="271"/>
      <c r="CS48" s="271"/>
      <c r="CT48" s="271"/>
      <c r="CU48" s="271"/>
      <c r="CV48" s="271"/>
      <c r="CW48" s="271"/>
      <c r="CX48" s="271"/>
      <c r="CY48" s="271"/>
      <c r="CZ48" s="271"/>
      <c r="DA48" s="271"/>
      <c r="DB48" s="271"/>
      <c r="DC48" s="271"/>
      <c r="DD48" s="271"/>
      <c r="DE48" s="271"/>
      <c r="DF48" s="271"/>
      <c r="DG48" s="271"/>
      <c r="DH48" s="271"/>
      <c r="DI48" s="271"/>
      <c r="DJ48" s="271"/>
      <c r="DK48" s="271"/>
      <c r="DL48" s="271"/>
      <c r="DM48" s="271"/>
      <c r="DN48" s="271"/>
      <c r="DO48" s="271"/>
      <c r="DP48" s="271"/>
      <c r="DQ48" s="271"/>
      <c r="DR48" s="271"/>
      <c r="DS48" s="271"/>
      <c r="DT48" s="271"/>
      <c r="DU48" s="271"/>
      <c r="DV48" s="271"/>
      <c r="DW48" s="271"/>
      <c r="DX48" s="271"/>
      <c r="DY48" s="271"/>
      <c r="DZ48" s="271"/>
      <c r="EA48" s="271"/>
      <c r="EB48" s="271"/>
      <c r="EC48" s="271"/>
      <c r="ED48" s="271"/>
      <c r="EE48" s="271"/>
      <c r="EF48" s="271"/>
      <c r="EG48" s="271"/>
      <c r="EH48" s="271"/>
      <c r="EI48" s="271"/>
      <c r="EJ48" s="271"/>
      <c r="EK48" s="271"/>
      <c r="EL48" s="271"/>
      <c r="EM48" s="271"/>
      <c r="EN48" s="271"/>
      <c r="EO48" s="271"/>
      <c r="EP48" s="271"/>
      <c r="EQ48" s="271"/>
      <c r="ER48" s="271"/>
      <c r="ES48" s="271"/>
      <c r="ET48" s="271"/>
      <c r="EU48" s="271"/>
      <c r="EV48" s="271"/>
      <c r="EW48" s="271"/>
      <c r="EX48" s="271"/>
      <c r="EY48" s="271"/>
      <c r="EZ48" s="271"/>
      <c r="FA48" s="271"/>
      <c r="FB48" s="271"/>
      <c r="FC48" s="271"/>
      <c r="FD48" s="271"/>
      <c r="FE48" s="271"/>
      <c r="FF48" s="271"/>
      <c r="FG48" s="271"/>
      <c r="FH48" s="271"/>
      <c r="FI48" s="271"/>
      <c r="FJ48" s="271"/>
      <c r="FK48" s="271"/>
      <c r="FL48" s="271"/>
      <c r="FM48" s="271"/>
      <c r="FN48" s="271"/>
      <c r="FO48" s="271"/>
      <c r="FP48" s="271"/>
      <c r="FQ48" s="271"/>
      <c r="FR48" s="271"/>
      <c r="FS48" s="271"/>
      <c r="FT48" s="271"/>
      <c r="FU48" s="271"/>
      <c r="FV48" s="271"/>
      <c r="FW48" s="271"/>
      <c r="FX48" s="271"/>
      <c r="FY48" s="271"/>
      <c r="FZ48" s="271"/>
      <c r="GA48" s="271"/>
      <c r="GB48" s="271"/>
      <c r="GC48" s="271"/>
      <c r="GD48" s="271"/>
      <c r="GE48" s="271"/>
      <c r="GF48" s="271"/>
      <c r="GG48" s="271"/>
      <c r="GH48" s="271"/>
      <c r="GI48" s="271"/>
      <c r="GJ48" s="271"/>
      <c r="GK48" s="271"/>
      <c r="GL48" s="271"/>
      <c r="GM48" s="271"/>
      <c r="GN48" s="271"/>
      <c r="GO48" s="271"/>
      <c r="GP48" s="271"/>
      <c r="GQ48" s="271"/>
      <c r="GR48" s="271"/>
      <c r="GS48" s="271"/>
      <c r="GT48" s="271"/>
      <c r="GU48" s="271"/>
      <c r="GV48" s="271"/>
      <c r="GW48" s="271"/>
      <c r="GX48" s="271"/>
      <c r="GY48" s="271"/>
      <c r="GZ48" s="271"/>
      <c r="HA48" s="271"/>
      <c r="HB48" s="271"/>
      <c r="HC48" s="271"/>
      <c r="HD48" s="271"/>
      <c r="HE48" s="271"/>
      <c r="HF48" s="271"/>
      <c r="HG48" s="271"/>
      <c r="HH48" s="271"/>
      <c r="HI48" s="271"/>
      <c r="HJ48" s="271"/>
      <c r="HK48" s="271"/>
      <c r="HL48" s="271"/>
      <c r="HM48" s="271"/>
      <c r="HN48" s="271"/>
      <c r="HO48" s="271"/>
      <c r="HP48" s="271"/>
      <c r="HQ48" s="271"/>
      <c r="HR48" s="271"/>
      <c r="HS48" s="271"/>
      <c r="HT48" s="271"/>
      <c r="HU48" s="271"/>
      <c r="HV48" s="271"/>
      <c r="HW48" s="271"/>
      <c r="HX48" s="271"/>
      <c r="HY48" s="271"/>
      <c r="HZ48" s="271"/>
      <c r="IA48" s="271"/>
      <c r="IB48" s="271"/>
      <c r="IC48" s="271"/>
      <c r="ID48" s="271"/>
      <c r="IE48" s="271"/>
      <c r="IF48" s="271"/>
      <c r="IG48" s="271"/>
      <c r="IH48" s="271"/>
      <c r="II48" s="271"/>
      <c r="IJ48" s="271"/>
      <c r="IK48" s="271"/>
      <c r="IL48" s="271"/>
      <c r="IM48" s="271"/>
      <c r="IN48" s="271"/>
      <c r="IO48" s="271"/>
      <c r="IP48" s="271"/>
    </row>
    <row r="49" s="327" customFormat="1" ht="24" customHeight="1" spans="1:250">
      <c r="A49" s="271"/>
      <c r="B49" s="294"/>
      <c r="C49" s="271"/>
      <c r="D49" s="355"/>
      <c r="E49" s="271"/>
      <c r="F49" s="271"/>
      <c r="G49" s="271"/>
      <c r="H49" s="271"/>
      <c r="I49" s="271"/>
      <c r="J49" s="271"/>
      <c r="K49" s="271"/>
      <c r="L49" s="271"/>
      <c r="M49" s="271"/>
      <c r="N49" s="271"/>
      <c r="O49" s="271"/>
      <c r="P49" s="271"/>
      <c r="Q49" s="271"/>
      <c r="R49" s="271"/>
      <c r="S49" s="271"/>
      <c r="T49" s="271"/>
      <c r="U49" s="271"/>
      <c r="V49" s="271"/>
      <c r="W49" s="271"/>
      <c r="X49" s="271"/>
      <c r="Y49" s="271"/>
      <c r="Z49" s="271"/>
      <c r="AA49" s="271"/>
      <c r="AB49" s="271"/>
      <c r="AC49" s="271"/>
      <c r="AD49" s="271"/>
      <c r="AE49" s="271"/>
      <c r="AF49" s="271"/>
      <c r="AG49" s="271"/>
      <c r="AH49" s="271"/>
      <c r="AI49" s="271"/>
      <c r="AJ49" s="271"/>
      <c r="AK49" s="271"/>
      <c r="AL49" s="271"/>
      <c r="AM49" s="271"/>
      <c r="AN49" s="271"/>
      <c r="AO49" s="271"/>
      <c r="AP49" s="271"/>
      <c r="AQ49" s="271"/>
      <c r="AR49" s="271"/>
      <c r="AS49" s="271"/>
      <c r="AT49" s="271"/>
      <c r="AU49" s="271"/>
      <c r="AV49" s="271"/>
      <c r="AW49" s="271"/>
      <c r="AX49" s="271"/>
      <c r="AY49" s="271"/>
      <c r="AZ49" s="271"/>
      <c r="BA49" s="271"/>
      <c r="BB49" s="271"/>
      <c r="BC49" s="271"/>
      <c r="BD49" s="271"/>
      <c r="BE49" s="271"/>
      <c r="BF49" s="271"/>
      <c r="BG49" s="271"/>
      <c r="BH49" s="271"/>
      <c r="BI49" s="271"/>
      <c r="BJ49" s="271"/>
      <c r="BK49" s="271"/>
      <c r="BL49" s="271"/>
      <c r="BM49" s="271"/>
      <c r="BN49" s="271"/>
      <c r="BO49" s="271"/>
      <c r="BP49" s="271"/>
      <c r="BQ49" s="271"/>
      <c r="BR49" s="271"/>
      <c r="BS49" s="271"/>
      <c r="BT49" s="271"/>
      <c r="BU49" s="271"/>
      <c r="BV49" s="271"/>
      <c r="BW49" s="271"/>
      <c r="BX49" s="271"/>
      <c r="BY49" s="271"/>
      <c r="BZ49" s="271"/>
      <c r="CA49" s="271"/>
      <c r="CB49" s="271"/>
      <c r="CC49" s="271"/>
      <c r="CD49" s="271"/>
      <c r="CE49" s="271"/>
      <c r="CF49" s="271"/>
      <c r="CG49" s="271"/>
      <c r="CH49" s="271"/>
      <c r="CI49" s="271"/>
      <c r="CJ49" s="271"/>
      <c r="CK49" s="271"/>
      <c r="CL49" s="271"/>
      <c r="CM49" s="271"/>
      <c r="CN49" s="271"/>
      <c r="CO49" s="271"/>
      <c r="CP49" s="271"/>
      <c r="CQ49" s="271"/>
      <c r="CR49" s="271"/>
      <c r="CS49" s="271"/>
      <c r="CT49" s="271"/>
      <c r="CU49" s="271"/>
      <c r="CV49" s="271"/>
      <c r="CW49" s="271"/>
      <c r="CX49" s="271"/>
      <c r="CY49" s="271"/>
      <c r="CZ49" s="271"/>
      <c r="DA49" s="271"/>
      <c r="DB49" s="271"/>
      <c r="DC49" s="271"/>
      <c r="DD49" s="271"/>
      <c r="DE49" s="271"/>
      <c r="DF49" s="271"/>
      <c r="DG49" s="271"/>
      <c r="DH49" s="271"/>
      <c r="DI49" s="271"/>
      <c r="DJ49" s="271"/>
      <c r="DK49" s="271"/>
      <c r="DL49" s="271"/>
      <c r="DM49" s="271"/>
      <c r="DN49" s="271"/>
      <c r="DO49" s="271"/>
      <c r="DP49" s="271"/>
      <c r="DQ49" s="271"/>
      <c r="DR49" s="271"/>
      <c r="DS49" s="271"/>
      <c r="DT49" s="271"/>
      <c r="DU49" s="271"/>
      <c r="DV49" s="271"/>
      <c r="DW49" s="271"/>
      <c r="DX49" s="271"/>
      <c r="DY49" s="271"/>
      <c r="DZ49" s="271"/>
      <c r="EA49" s="271"/>
      <c r="EB49" s="271"/>
      <c r="EC49" s="271"/>
      <c r="ED49" s="271"/>
      <c r="EE49" s="271"/>
      <c r="EF49" s="271"/>
      <c r="EG49" s="271"/>
      <c r="EH49" s="271"/>
      <c r="EI49" s="271"/>
      <c r="EJ49" s="271"/>
      <c r="EK49" s="271"/>
      <c r="EL49" s="271"/>
      <c r="EM49" s="271"/>
      <c r="EN49" s="271"/>
      <c r="EO49" s="271"/>
      <c r="EP49" s="271"/>
      <c r="EQ49" s="271"/>
      <c r="ER49" s="271"/>
      <c r="ES49" s="271"/>
      <c r="ET49" s="271"/>
      <c r="EU49" s="271"/>
      <c r="EV49" s="271"/>
      <c r="EW49" s="271"/>
      <c r="EX49" s="271"/>
      <c r="EY49" s="271"/>
      <c r="EZ49" s="271"/>
      <c r="FA49" s="271"/>
      <c r="FB49" s="271"/>
      <c r="FC49" s="271"/>
      <c r="FD49" s="271"/>
      <c r="FE49" s="271"/>
      <c r="FF49" s="271"/>
      <c r="FG49" s="271"/>
      <c r="FH49" s="271"/>
      <c r="FI49" s="271"/>
      <c r="FJ49" s="271"/>
      <c r="FK49" s="271"/>
      <c r="FL49" s="271"/>
      <c r="FM49" s="271"/>
      <c r="FN49" s="271"/>
      <c r="FO49" s="271"/>
      <c r="FP49" s="271"/>
      <c r="FQ49" s="271"/>
      <c r="FR49" s="271"/>
      <c r="FS49" s="271"/>
      <c r="FT49" s="271"/>
      <c r="FU49" s="271"/>
      <c r="FV49" s="271"/>
      <c r="FW49" s="271"/>
      <c r="FX49" s="271"/>
      <c r="FY49" s="271"/>
      <c r="FZ49" s="271"/>
      <c r="GA49" s="271"/>
      <c r="GB49" s="271"/>
      <c r="GC49" s="271"/>
      <c r="GD49" s="271"/>
      <c r="GE49" s="271"/>
      <c r="GF49" s="271"/>
      <c r="GG49" s="271"/>
      <c r="GH49" s="271"/>
      <c r="GI49" s="271"/>
      <c r="GJ49" s="271"/>
      <c r="GK49" s="271"/>
      <c r="GL49" s="271"/>
      <c r="GM49" s="271"/>
      <c r="GN49" s="271"/>
      <c r="GO49" s="271"/>
      <c r="GP49" s="271"/>
      <c r="GQ49" s="271"/>
      <c r="GR49" s="271"/>
      <c r="GS49" s="271"/>
      <c r="GT49" s="271"/>
      <c r="GU49" s="271"/>
      <c r="GV49" s="271"/>
      <c r="GW49" s="271"/>
      <c r="GX49" s="271"/>
      <c r="GY49" s="271"/>
      <c r="GZ49" s="271"/>
      <c r="HA49" s="271"/>
      <c r="HB49" s="271"/>
      <c r="HC49" s="271"/>
      <c r="HD49" s="271"/>
      <c r="HE49" s="271"/>
      <c r="HF49" s="271"/>
      <c r="HG49" s="271"/>
      <c r="HH49" s="271"/>
      <c r="HI49" s="271"/>
      <c r="HJ49" s="271"/>
      <c r="HK49" s="271"/>
      <c r="HL49" s="271"/>
      <c r="HM49" s="271"/>
      <c r="HN49" s="271"/>
      <c r="HO49" s="271"/>
      <c r="HP49" s="271"/>
      <c r="HQ49" s="271"/>
      <c r="HR49" s="271"/>
      <c r="HS49" s="271"/>
      <c r="HT49" s="271"/>
      <c r="HU49" s="271"/>
      <c r="HV49" s="271"/>
      <c r="HW49" s="271"/>
      <c r="HX49" s="271"/>
      <c r="HY49" s="271"/>
      <c r="HZ49" s="271"/>
      <c r="IA49" s="271"/>
      <c r="IB49" s="271"/>
      <c r="IC49" s="271"/>
      <c r="ID49" s="271"/>
      <c r="IE49" s="271"/>
      <c r="IF49" s="271"/>
      <c r="IG49" s="271"/>
      <c r="IH49" s="271"/>
      <c r="II49" s="271"/>
      <c r="IJ49" s="271"/>
      <c r="IK49" s="271"/>
      <c r="IL49" s="271"/>
      <c r="IM49" s="271"/>
      <c r="IN49" s="271"/>
      <c r="IO49" s="271"/>
      <c r="IP49" s="271"/>
    </row>
    <row r="50" s="327" customFormat="1" ht="24" customHeight="1" spans="1:250">
      <c r="A50" s="271"/>
      <c r="B50" s="294"/>
      <c r="C50" s="271"/>
      <c r="D50" s="355"/>
      <c r="E50" s="271"/>
      <c r="F50" s="271"/>
      <c r="G50" s="271"/>
      <c r="H50" s="271"/>
      <c r="I50" s="271"/>
      <c r="J50" s="271"/>
      <c r="K50" s="271"/>
      <c r="L50" s="271"/>
      <c r="M50" s="271"/>
      <c r="N50" s="271"/>
      <c r="O50" s="271"/>
      <c r="P50" s="271"/>
      <c r="Q50" s="271"/>
      <c r="R50" s="271"/>
      <c r="S50" s="271"/>
      <c r="T50" s="271"/>
      <c r="U50" s="271"/>
      <c r="V50" s="271"/>
      <c r="W50" s="271"/>
      <c r="X50" s="271"/>
      <c r="Y50" s="271"/>
      <c r="Z50" s="271"/>
      <c r="AA50" s="271"/>
      <c r="AB50" s="271"/>
      <c r="AC50" s="271"/>
      <c r="AD50" s="271"/>
      <c r="AE50" s="271"/>
      <c r="AF50" s="271"/>
      <c r="AG50" s="271"/>
      <c r="AH50" s="271"/>
      <c r="AI50" s="271"/>
      <c r="AJ50" s="271"/>
      <c r="AK50" s="271"/>
      <c r="AL50" s="271"/>
      <c r="AM50" s="271"/>
      <c r="AN50" s="271"/>
      <c r="AO50" s="271"/>
      <c r="AP50" s="271"/>
      <c r="AQ50" s="271"/>
      <c r="AR50" s="271"/>
      <c r="AS50" s="271"/>
      <c r="AT50" s="271"/>
      <c r="AU50" s="271"/>
      <c r="AV50" s="271"/>
      <c r="AW50" s="271"/>
      <c r="AX50" s="271"/>
      <c r="AY50" s="271"/>
      <c r="AZ50" s="271"/>
      <c r="BA50" s="271"/>
      <c r="BB50" s="271"/>
      <c r="BC50" s="271"/>
      <c r="BD50" s="271"/>
      <c r="BE50" s="271"/>
      <c r="BF50" s="271"/>
      <c r="BG50" s="271"/>
      <c r="BH50" s="271"/>
      <c r="BI50" s="271"/>
      <c r="BJ50" s="271"/>
      <c r="BK50" s="271"/>
      <c r="BL50" s="271"/>
      <c r="BM50" s="271"/>
      <c r="BN50" s="271"/>
      <c r="BO50" s="271"/>
      <c r="BP50" s="271"/>
      <c r="BQ50" s="271"/>
      <c r="BR50" s="271"/>
      <c r="BS50" s="271"/>
      <c r="BT50" s="271"/>
      <c r="BU50" s="271"/>
      <c r="BV50" s="271"/>
      <c r="BW50" s="271"/>
      <c r="BX50" s="271"/>
      <c r="BY50" s="271"/>
      <c r="BZ50" s="271"/>
      <c r="CA50" s="271"/>
      <c r="CB50" s="271"/>
      <c r="CC50" s="271"/>
      <c r="CD50" s="271"/>
      <c r="CE50" s="271"/>
      <c r="CF50" s="271"/>
      <c r="CG50" s="271"/>
      <c r="CH50" s="271"/>
      <c r="CI50" s="271"/>
      <c r="CJ50" s="271"/>
      <c r="CK50" s="271"/>
      <c r="CL50" s="271"/>
      <c r="CM50" s="271"/>
      <c r="CN50" s="271"/>
      <c r="CO50" s="271"/>
      <c r="CP50" s="271"/>
      <c r="CQ50" s="271"/>
      <c r="CR50" s="271"/>
      <c r="CS50" s="271"/>
      <c r="CT50" s="271"/>
      <c r="CU50" s="271"/>
      <c r="CV50" s="271"/>
      <c r="CW50" s="271"/>
      <c r="CX50" s="271"/>
      <c r="CY50" s="271"/>
      <c r="CZ50" s="271"/>
      <c r="DA50" s="271"/>
      <c r="DB50" s="271"/>
      <c r="DC50" s="271"/>
      <c r="DD50" s="271"/>
      <c r="DE50" s="271"/>
      <c r="DF50" s="271"/>
      <c r="DG50" s="271"/>
      <c r="DH50" s="271"/>
      <c r="DI50" s="271"/>
      <c r="DJ50" s="271"/>
      <c r="DK50" s="271"/>
      <c r="DL50" s="271"/>
      <c r="DM50" s="271"/>
      <c r="DN50" s="271"/>
      <c r="DO50" s="271"/>
      <c r="DP50" s="271"/>
      <c r="DQ50" s="271"/>
      <c r="DR50" s="271"/>
      <c r="DS50" s="271"/>
      <c r="DT50" s="271"/>
      <c r="DU50" s="271"/>
      <c r="DV50" s="271"/>
      <c r="DW50" s="271"/>
      <c r="DX50" s="271"/>
      <c r="DY50" s="271"/>
      <c r="DZ50" s="271"/>
      <c r="EA50" s="271"/>
      <c r="EB50" s="271"/>
      <c r="EC50" s="271"/>
      <c r="ED50" s="271"/>
      <c r="EE50" s="271"/>
      <c r="EF50" s="271"/>
      <c r="EG50" s="271"/>
      <c r="EH50" s="271"/>
      <c r="EI50" s="271"/>
      <c r="EJ50" s="271"/>
      <c r="EK50" s="271"/>
      <c r="EL50" s="271"/>
      <c r="EM50" s="271"/>
      <c r="EN50" s="271"/>
      <c r="EO50" s="271"/>
      <c r="EP50" s="271"/>
      <c r="EQ50" s="271"/>
      <c r="ER50" s="271"/>
      <c r="ES50" s="271"/>
      <c r="ET50" s="271"/>
      <c r="EU50" s="271"/>
      <c r="EV50" s="271"/>
      <c r="EW50" s="271"/>
      <c r="EX50" s="271"/>
      <c r="EY50" s="271"/>
      <c r="EZ50" s="271"/>
      <c r="FA50" s="271"/>
      <c r="FB50" s="271"/>
      <c r="FC50" s="271"/>
      <c r="FD50" s="271"/>
      <c r="FE50" s="271"/>
      <c r="FF50" s="271"/>
      <c r="FG50" s="271"/>
      <c r="FH50" s="271"/>
      <c r="FI50" s="271"/>
      <c r="FJ50" s="271"/>
      <c r="FK50" s="271"/>
      <c r="FL50" s="271"/>
      <c r="FM50" s="271"/>
      <c r="FN50" s="271"/>
      <c r="FO50" s="271"/>
      <c r="FP50" s="271"/>
      <c r="FQ50" s="271"/>
      <c r="FR50" s="271"/>
      <c r="FS50" s="271"/>
      <c r="FT50" s="271"/>
      <c r="FU50" s="271"/>
      <c r="FV50" s="271"/>
      <c r="FW50" s="271"/>
      <c r="FX50" s="271"/>
      <c r="FY50" s="271"/>
      <c r="FZ50" s="271"/>
      <c r="GA50" s="271"/>
      <c r="GB50" s="271"/>
      <c r="GC50" s="271"/>
      <c r="GD50" s="271"/>
      <c r="GE50" s="271"/>
      <c r="GF50" s="271"/>
      <c r="GG50" s="271"/>
      <c r="GH50" s="271"/>
      <c r="GI50" s="271"/>
      <c r="GJ50" s="271"/>
      <c r="GK50" s="271"/>
      <c r="GL50" s="271"/>
      <c r="GM50" s="271"/>
      <c r="GN50" s="271"/>
      <c r="GO50" s="271"/>
      <c r="GP50" s="271"/>
      <c r="GQ50" s="271"/>
      <c r="GR50" s="271"/>
      <c r="GS50" s="271"/>
      <c r="GT50" s="271"/>
      <c r="GU50" s="271"/>
      <c r="GV50" s="271"/>
      <c r="GW50" s="271"/>
      <c r="GX50" s="271"/>
      <c r="GY50" s="271"/>
      <c r="GZ50" s="271"/>
      <c r="HA50" s="271"/>
      <c r="HB50" s="271"/>
      <c r="HC50" s="271"/>
      <c r="HD50" s="271"/>
      <c r="HE50" s="271"/>
      <c r="HF50" s="271"/>
      <c r="HG50" s="271"/>
      <c r="HH50" s="271"/>
      <c r="HI50" s="271"/>
      <c r="HJ50" s="271"/>
      <c r="HK50" s="271"/>
      <c r="HL50" s="271"/>
      <c r="HM50" s="271"/>
      <c r="HN50" s="271"/>
      <c r="HO50" s="271"/>
      <c r="HP50" s="271"/>
      <c r="HQ50" s="271"/>
      <c r="HR50" s="271"/>
      <c r="HS50" s="271"/>
      <c r="HT50" s="271"/>
      <c r="HU50" s="271"/>
      <c r="HV50" s="271"/>
      <c r="HW50" s="271"/>
      <c r="HX50" s="271"/>
      <c r="HY50" s="271"/>
      <c r="HZ50" s="271"/>
      <c r="IA50" s="271"/>
      <c r="IB50" s="271"/>
      <c r="IC50" s="271"/>
      <c r="ID50" s="271"/>
      <c r="IE50" s="271"/>
      <c r="IF50" s="271"/>
      <c r="IG50" s="271"/>
      <c r="IH50" s="271"/>
      <c r="II50" s="271"/>
      <c r="IJ50" s="271"/>
      <c r="IK50" s="271"/>
      <c r="IL50" s="271"/>
      <c r="IM50" s="271"/>
      <c r="IN50" s="271"/>
      <c r="IO50" s="271"/>
      <c r="IP50" s="271"/>
    </row>
    <row r="51" s="327" customFormat="1" ht="24" customHeight="1" spans="1:250">
      <c r="A51" s="271"/>
      <c r="B51" s="294"/>
      <c r="C51" s="271"/>
      <c r="D51" s="355"/>
      <c r="E51" s="271"/>
      <c r="F51" s="271"/>
      <c r="G51" s="271"/>
      <c r="H51" s="271"/>
      <c r="I51" s="271"/>
      <c r="J51" s="271"/>
      <c r="K51" s="271"/>
      <c r="L51" s="271"/>
      <c r="M51" s="271"/>
      <c r="N51" s="271"/>
      <c r="O51" s="271"/>
      <c r="P51" s="271"/>
      <c r="Q51" s="271"/>
      <c r="R51" s="271"/>
      <c r="S51" s="271"/>
      <c r="T51" s="271"/>
      <c r="U51" s="271"/>
      <c r="V51" s="271"/>
      <c r="W51" s="271"/>
      <c r="X51" s="271"/>
      <c r="Y51" s="271"/>
      <c r="Z51" s="271"/>
      <c r="AA51" s="271"/>
      <c r="AB51" s="271"/>
      <c r="AC51" s="271"/>
      <c r="AD51" s="271"/>
      <c r="AE51" s="271"/>
      <c r="AF51" s="271"/>
      <c r="AG51" s="271"/>
      <c r="AH51" s="271"/>
      <c r="AI51" s="271"/>
      <c r="AJ51" s="271"/>
      <c r="AK51" s="271"/>
      <c r="AL51" s="271"/>
      <c r="AM51" s="271"/>
      <c r="AN51" s="271"/>
      <c r="AO51" s="271"/>
      <c r="AP51" s="271"/>
      <c r="AQ51" s="271"/>
      <c r="AR51" s="271"/>
      <c r="AS51" s="271"/>
      <c r="AT51" s="271"/>
      <c r="AU51" s="271"/>
      <c r="AV51" s="271"/>
      <c r="AW51" s="271"/>
      <c r="AX51" s="271"/>
      <c r="AY51" s="271"/>
      <c r="AZ51" s="271"/>
      <c r="BA51" s="271"/>
      <c r="BB51" s="271"/>
      <c r="BC51" s="271"/>
      <c r="BD51" s="271"/>
      <c r="BE51" s="271"/>
      <c r="BF51" s="271"/>
      <c r="BG51" s="271"/>
      <c r="BH51" s="271"/>
      <c r="BI51" s="271"/>
      <c r="BJ51" s="271"/>
      <c r="BK51" s="271"/>
      <c r="BL51" s="271"/>
      <c r="BM51" s="271"/>
      <c r="BN51" s="271"/>
      <c r="BO51" s="271"/>
      <c r="BP51" s="271"/>
      <c r="BQ51" s="271"/>
      <c r="BR51" s="271"/>
      <c r="BS51" s="271"/>
      <c r="BT51" s="271"/>
      <c r="BU51" s="271"/>
      <c r="BV51" s="271"/>
      <c r="BW51" s="271"/>
      <c r="BX51" s="271"/>
      <c r="BY51" s="271"/>
      <c r="BZ51" s="271"/>
      <c r="CA51" s="271"/>
      <c r="CB51" s="271"/>
      <c r="CC51" s="271"/>
      <c r="CD51" s="271"/>
      <c r="CE51" s="271"/>
      <c r="CF51" s="271"/>
      <c r="CG51" s="271"/>
      <c r="CH51" s="271"/>
      <c r="CI51" s="271"/>
      <c r="CJ51" s="271"/>
      <c r="CK51" s="271"/>
      <c r="CL51" s="271"/>
      <c r="CM51" s="271"/>
      <c r="CN51" s="271"/>
      <c r="CO51" s="271"/>
      <c r="CP51" s="271"/>
      <c r="CQ51" s="271"/>
      <c r="CR51" s="271"/>
      <c r="CS51" s="271"/>
      <c r="CT51" s="271"/>
      <c r="CU51" s="271"/>
      <c r="CV51" s="271"/>
      <c r="CW51" s="271"/>
      <c r="CX51" s="271"/>
      <c r="CY51" s="271"/>
      <c r="CZ51" s="271"/>
      <c r="DA51" s="271"/>
      <c r="DB51" s="271"/>
      <c r="DC51" s="271"/>
      <c r="DD51" s="271"/>
      <c r="DE51" s="271"/>
      <c r="DF51" s="271"/>
      <c r="DG51" s="271"/>
      <c r="DH51" s="271"/>
      <c r="DI51" s="271"/>
      <c r="DJ51" s="271"/>
      <c r="DK51" s="271"/>
      <c r="DL51" s="271"/>
      <c r="DM51" s="271"/>
      <c r="DN51" s="271"/>
      <c r="DO51" s="271"/>
      <c r="DP51" s="271"/>
      <c r="DQ51" s="271"/>
      <c r="DR51" s="271"/>
      <c r="DS51" s="271"/>
      <c r="DT51" s="271"/>
      <c r="DU51" s="271"/>
      <c r="DV51" s="271"/>
      <c r="DW51" s="271"/>
      <c r="DX51" s="271"/>
      <c r="DY51" s="271"/>
      <c r="DZ51" s="271"/>
      <c r="EA51" s="271"/>
      <c r="EB51" s="271"/>
      <c r="EC51" s="271"/>
      <c r="ED51" s="271"/>
      <c r="EE51" s="271"/>
      <c r="EF51" s="271"/>
      <c r="EG51" s="271"/>
      <c r="EH51" s="271"/>
      <c r="EI51" s="271"/>
      <c r="EJ51" s="271"/>
      <c r="EK51" s="271"/>
      <c r="EL51" s="271"/>
      <c r="EM51" s="271"/>
      <c r="EN51" s="271"/>
      <c r="EO51" s="271"/>
      <c r="EP51" s="271"/>
      <c r="EQ51" s="271"/>
      <c r="ER51" s="271"/>
      <c r="ES51" s="271"/>
      <c r="ET51" s="271"/>
      <c r="EU51" s="271"/>
      <c r="EV51" s="271"/>
      <c r="EW51" s="271"/>
      <c r="EX51" s="271"/>
      <c r="EY51" s="271"/>
      <c r="EZ51" s="271"/>
      <c r="FA51" s="271"/>
      <c r="FB51" s="271"/>
      <c r="FC51" s="271"/>
      <c r="FD51" s="271"/>
      <c r="FE51" s="271"/>
      <c r="FF51" s="271"/>
      <c r="FG51" s="271"/>
      <c r="FH51" s="271"/>
      <c r="FI51" s="271"/>
      <c r="FJ51" s="271"/>
      <c r="FK51" s="271"/>
      <c r="FL51" s="271"/>
      <c r="FM51" s="271"/>
      <c r="FN51" s="271"/>
      <c r="FO51" s="271"/>
      <c r="FP51" s="271"/>
      <c r="FQ51" s="271"/>
      <c r="FR51" s="271"/>
      <c r="FS51" s="271"/>
      <c r="FT51" s="271"/>
      <c r="FU51" s="271"/>
      <c r="FV51" s="271"/>
      <c r="FW51" s="271"/>
      <c r="FX51" s="271"/>
      <c r="FY51" s="271"/>
      <c r="FZ51" s="271"/>
      <c r="GA51" s="271"/>
      <c r="GB51" s="271"/>
      <c r="GC51" s="271"/>
      <c r="GD51" s="271"/>
      <c r="GE51" s="271"/>
      <c r="GF51" s="271"/>
      <c r="GG51" s="271"/>
      <c r="GH51" s="271"/>
      <c r="GI51" s="271"/>
      <c r="GJ51" s="271"/>
      <c r="GK51" s="271"/>
      <c r="GL51" s="271"/>
      <c r="GM51" s="271"/>
      <c r="GN51" s="271"/>
      <c r="GO51" s="271"/>
      <c r="GP51" s="271"/>
      <c r="GQ51" s="271"/>
      <c r="GR51" s="271"/>
      <c r="GS51" s="271"/>
      <c r="GT51" s="271"/>
      <c r="GU51" s="271"/>
      <c r="GV51" s="271"/>
      <c r="GW51" s="271"/>
      <c r="GX51" s="271"/>
      <c r="GY51" s="271"/>
      <c r="GZ51" s="271"/>
      <c r="HA51" s="271"/>
      <c r="HB51" s="271"/>
      <c r="HC51" s="271"/>
      <c r="HD51" s="271"/>
      <c r="HE51" s="271"/>
      <c r="HF51" s="271"/>
      <c r="HG51" s="271"/>
      <c r="HH51" s="271"/>
      <c r="HI51" s="271"/>
      <c r="HJ51" s="271"/>
      <c r="HK51" s="271"/>
      <c r="HL51" s="271"/>
      <c r="HM51" s="271"/>
      <c r="HN51" s="271"/>
      <c r="HO51" s="271"/>
      <c r="HP51" s="271"/>
      <c r="HQ51" s="271"/>
      <c r="HR51" s="271"/>
      <c r="HS51" s="271"/>
      <c r="HT51" s="271"/>
      <c r="HU51" s="271"/>
      <c r="HV51" s="271"/>
      <c r="HW51" s="271"/>
      <c r="HX51" s="271"/>
      <c r="HY51" s="271"/>
      <c r="HZ51" s="271"/>
      <c r="IA51" s="271"/>
      <c r="IB51" s="271"/>
      <c r="IC51" s="271"/>
      <c r="ID51" s="271"/>
      <c r="IE51" s="271"/>
      <c r="IF51" s="271"/>
      <c r="IG51" s="271"/>
      <c r="IH51" s="271"/>
      <c r="II51" s="271"/>
      <c r="IJ51" s="271"/>
      <c r="IK51" s="271"/>
      <c r="IL51" s="271"/>
      <c r="IM51" s="271"/>
      <c r="IN51" s="271"/>
      <c r="IO51" s="271"/>
      <c r="IP51" s="271"/>
    </row>
    <row r="52" s="327" customFormat="1" ht="24" customHeight="1" spans="1:250">
      <c r="A52" s="271"/>
      <c r="B52" s="294"/>
      <c r="C52" s="271"/>
      <c r="D52" s="355"/>
      <c r="E52" s="271"/>
      <c r="F52" s="271"/>
      <c r="G52" s="271"/>
      <c r="H52" s="271"/>
      <c r="I52" s="271"/>
      <c r="J52" s="271"/>
      <c r="K52" s="271"/>
      <c r="L52" s="271"/>
      <c r="M52" s="271"/>
      <c r="N52" s="271"/>
      <c r="O52" s="271"/>
      <c r="P52" s="271"/>
      <c r="Q52" s="271"/>
      <c r="R52" s="271"/>
      <c r="S52" s="271"/>
      <c r="T52" s="271"/>
      <c r="U52" s="271"/>
      <c r="V52" s="271"/>
      <c r="W52" s="271"/>
      <c r="X52" s="271"/>
      <c r="Y52" s="271"/>
      <c r="Z52" s="271"/>
      <c r="AA52" s="271"/>
      <c r="AB52" s="271"/>
      <c r="AC52" s="271"/>
      <c r="AD52" s="271"/>
      <c r="AE52" s="271"/>
      <c r="AF52" s="271"/>
      <c r="AG52" s="271"/>
      <c r="AH52" s="271"/>
      <c r="AI52" s="271"/>
      <c r="AJ52" s="271"/>
      <c r="AK52" s="271"/>
      <c r="AL52" s="271"/>
      <c r="AM52" s="271"/>
      <c r="AN52" s="271"/>
      <c r="AO52" s="271"/>
      <c r="AP52" s="271"/>
      <c r="AQ52" s="271"/>
      <c r="AR52" s="271"/>
      <c r="AS52" s="271"/>
      <c r="AT52" s="271"/>
      <c r="AU52" s="271"/>
      <c r="AV52" s="271"/>
      <c r="AW52" s="271"/>
      <c r="AX52" s="271"/>
      <c r="AY52" s="271"/>
      <c r="AZ52" s="271"/>
      <c r="BA52" s="271"/>
      <c r="BB52" s="271"/>
      <c r="BC52" s="271"/>
      <c r="BD52" s="271"/>
      <c r="BE52" s="271"/>
      <c r="BF52" s="271"/>
      <c r="BG52" s="271"/>
      <c r="BH52" s="271"/>
      <c r="BI52" s="271"/>
      <c r="BJ52" s="271"/>
      <c r="BK52" s="271"/>
      <c r="BL52" s="271"/>
      <c r="BM52" s="271"/>
      <c r="BN52" s="271"/>
      <c r="BO52" s="271"/>
      <c r="BP52" s="271"/>
      <c r="BQ52" s="271"/>
      <c r="BR52" s="271"/>
      <c r="BS52" s="271"/>
      <c r="BT52" s="271"/>
      <c r="BU52" s="271"/>
      <c r="BV52" s="271"/>
      <c r="BW52" s="271"/>
      <c r="BX52" s="271"/>
      <c r="BY52" s="271"/>
      <c r="BZ52" s="271"/>
      <c r="CA52" s="271"/>
      <c r="CB52" s="271"/>
      <c r="CC52" s="271"/>
      <c r="CD52" s="271"/>
      <c r="CE52" s="271"/>
      <c r="CF52" s="271"/>
      <c r="CG52" s="271"/>
      <c r="CH52" s="271"/>
      <c r="CI52" s="271"/>
      <c r="CJ52" s="271"/>
      <c r="CK52" s="271"/>
      <c r="CL52" s="271"/>
      <c r="CM52" s="271"/>
      <c r="CN52" s="271"/>
      <c r="CO52" s="271"/>
      <c r="CP52" s="271"/>
      <c r="CQ52" s="271"/>
      <c r="CR52" s="271"/>
      <c r="CS52" s="271"/>
      <c r="CT52" s="271"/>
      <c r="CU52" s="271"/>
      <c r="CV52" s="271"/>
      <c r="CW52" s="271"/>
      <c r="CX52" s="271"/>
      <c r="CY52" s="271"/>
      <c r="CZ52" s="271"/>
      <c r="DA52" s="271"/>
      <c r="DB52" s="271"/>
      <c r="DC52" s="271"/>
      <c r="DD52" s="271"/>
      <c r="DE52" s="271"/>
      <c r="DF52" s="271"/>
      <c r="DG52" s="271"/>
      <c r="DH52" s="271"/>
      <c r="DI52" s="271"/>
      <c r="DJ52" s="271"/>
      <c r="DK52" s="271"/>
      <c r="DL52" s="271"/>
      <c r="DM52" s="271"/>
      <c r="DN52" s="271"/>
      <c r="DO52" s="271"/>
      <c r="DP52" s="271"/>
      <c r="DQ52" s="271"/>
      <c r="DR52" s="271"/>
      <c r="DS52" s="271"/>
      <c r="DT52" s="271"/>
      <c r="DU52" s="271"/>
      <c r="DV52" s="271"/>
      <c r="DW52" s="271"/>
      <c r="DX52" s="271"/>
      <c r="DY52" s="271"/>
      <c r="DZ52" s="271"/>
      <c r="EA52" s="271"/>
      <c r="EB52" s="271"/>
      <c r="EC52" s="271"/>
      <c r="ED52" s="271"/>
      <c r="EE52" s="271"/>
      <c r="EF52" s="271"/>
      <c r="EG52" s="271"/>
      <c r="EH52" s="271"/>
      <c r="EI52" s="271"/>
      <c r="EJ52" s="271"/>
      <c r="EK52" s="271"/>
      <c r="EL52" s="271"/>
      <c r="EM52" s="271"/>
      <c r="EN52" s="271"/>
      <c r="EO52" s="271"/>
      <c r="EP52" s="271"/>
      <c r="EQ52" s="271"/>
      <c r="ER52" s="271"/>
      <c r="ES52" s="271"/>
      <c r="ET52" s="271"/>
      <c r="EU52" s="271"/>
      <c r="EV52" s="271"/>
      <c r="EW52" s="271"/>
      <c r="EX52" s="271"/>
      <c r="EY52" s="271"/>
      <c r="EZ52" s="271"/>
      <c r="FA52" s="271"/>
      <c r="FB52" s="271"/>
      <c r="FC52" s="271"/>
      <c r="FD52" s="271"/>
      <c r="FE52" s="271"/>
      <c r="FF52" s="271"/>
      <c r="FG52" s="271"/>
      <c r="FH52" s="271"/>
      <c r="FI52" s="271"/>
      <c r="FJ52" s="271"/>
      <c r="FK52" s="271"/>
      <c r="FL52" s="271"/>
      <c r="FM52" s="271"/>
      <c r="FN52" s="271"/>
      <c r="FO52" s="271"/>
      <c r="FP52" s="271"/>
      <c r="FQ52" s="271"/>
      <c r="FR52" s="271"/>
      <c r="FS52" s="271"/>
      <c r="FT52" s="271"/>
      <c r="FU52" s="271"/>
      <c r="FV52" s="271"/>
      <c r="FW52" s="271"/>
      <c r="FX52" s="271"/>
      <c r="FY52" s="271"/>
      <c r="FZ52" s="271"/>
      <c r="GA52" s="271"/>
      <c r="GB52" s="271"/>
      <c r="GC52" s="271"/>
      <c r="GD52" s="271"/>
      <c r="GE52" s="271"/>
      <c r="GF52" s="271"/>
      <c r="GG52" s="271"/>
      <c r="GH52" s="271"/>
      <c r="GI52" s="271"/>
      <c r="GJ52" s="271"/>
      <c r="GK52" s="271"/>
      <c r="GL52" s="271"/>
      <c r="GM52" s="271"/>
      <c r="GN52" s="271"/>
      <c r="GO52" s="271"/>
      <c r="GP52" s="271"/>
      <c r="GQ52" s="271"/>
      <c r="GR52" s="271"/>
      <c r="GS52" s="271"/>
      <c r="GT52" s="271"/>
      <c r="GU52" s="271"/>
      <c r="GV52" s="271"/>
      <c r="GW52" s="271"/>
      <c r="GX52" s="271"/>
      <c r="GY52" s="271"/>
      <c r="GZ52" s="271"/>
      <c r="HA52" s="271"/>
      <c r="HB52" s="271"/>
      <c r="HC52" s="271"/>
      <c r="HD52" s="271"/>
      <c r="HE52" s="271"/>
      <c r="HF52" s="271"/>
      <c r="HG52" s="271"/>
      <c r="HH52" s="271"/>
      <c r="HI52" s="271"/>
      <c r="HJ52" s="271"/>
      <c r="HK52" s="271"/>
      <c r="HL52" s="271"/>
      <c r="HM52" s="271"/>
      <c r="HN52" s="271"/>
      <c r="HO52" s="271"/>
      <c r="HP52" s="271"/>
      <c r="HQ52" s="271"/>
      <c r="HR52" s="271"/>
      <c r="HS52" s="271"/>
      <c r="HT52" s="271"/>
      <c r="HU52" s="271"/>
      <c r="HV52" s="271"/>
      <c r="HW52" s="271"/>
      <c r="HX52" s="271"/>
      <c r="HY52" s="271"/>
      <c r="HZ52" s="271"/>
      <c r="IA52" s="271"/>
      <c r="IB52" s="271"/>
      <c r="IC52" s="271"/>
      <c r="ID52" s="271"/>
      <c r="IE52" s="271"/>
      <c r="IF52" s="271"/>
      <c r="IG52" s="271"/>
      <c r="IH52" s="271"/>
      <c r="II52" s="271"/>
      <c r="IJ52" s="271"/>
      <c r="IK52" s="271"/>
      <c r="IL52" s="271"/>
      <c r="IM52" s="271"/>
      <c r="IN52" s="271"/>
      <c r="IO52" s="271"/>
      <c r="IP52" s="271"/>
    </row>
    <row r="53" s="327" customFormat="1" ht="24" customHeight="1" spans="1:250">
      <c r="A53" s="271"/>
      <c r="B53" s="294"/>
      <c r="C53" s="271"/>
      <c r="D53" s="355"/>
      <c r="E53" s="271"/>
      <c r="F53" s="271"/>
      <c r="G53" s="271"/>
      <c r="H53" s="271"/>
      <c r="I53" s="271"/>
      <c r="J53" s="271"/>
      <c r="K53" s="271"/>
      <c r="L53" s="271"/>
      <c r="M53" s="271"/>
      <c r="N53" s="271"/>
      <c r="O53" s="271"/>
      <c r="P53" s="271"/>
      <c r="Q53" s="271"/>
      <c r="R53" s="271"/>
      <c r="S53" s="271"/>
      <c r="T53" s="271"/>
      <c r="U53" s="271"/>
      <c r="V53" s="271"/>
      <c r="W53" s="271"/>
      <c r="X53" s="271"/>
      <c r="Y53" s="271"/>
      <c r="Z53" s="271"/>
      <c r="AA53" s="271"/>
      <c r="AB53" s="271"/>
      <c r="AC53" s="271"/>
      <c r="AD53" s="271"/>
      <c r="AE53" s="271"/>
      <c r="AF53" s="271"/>
      <c r="AG53" s="271"/>
      <c r="AH53" s="271"/>
      <c r="AI53" s="271"/>
      <c r="AJ53" s="271"/>
      <c r="AK53" s="271"/>
      <c r="AL53" s="271"/>
      <c r="AM53" s="271"/>
      <c r="AN53" s="271"/>
      <c r="AO53" s="271"/>
      <c r="AP53" s="271"/>
      <c r="AQ53" s="271"/>
      <c r="AR53" s="271"/>
      <c r="AS53" s="271"/>
      <c r="AT53" s="271"/>
      <c r="AU53" s="271"/>
      <c r="AV53" s="271"/>
      <c r="AW53" s="271"/>
      <c r="AX53" s="271"/>
      <c r="AY53" s="271"/>
      <c r="AZ53" s="271"/>
      <c r="BA53" s="271"/>
      <c r="BB53" s="271"/>
      <c r="BC53" s="271"/>
      <c r="BD53" s="271"/>
      <c r="BE53" s="271"/>
      <c r="BF53" s="271"/>
      <c r="BG53" s="271"/>
      <c r="BH53" s="271"/>
      <c r="BI53" s="271"/>
      <c r="BJ53" s="271"/>
      <c r="BK53" s="271"/>
      <c r="BL53" s="271"/>
      <c r="BM53" s="271"/>
      <c r="BN53" s="271"/>
      <c r="BO53" s="271"/>
      <c r="BP53" s="271"/>
      <c r="BQ53" s="271"/>
      <c r="BR53" s="271"/>
      <c r="BS53" s="271"/>
      <c r="BT53" s="271"/>
      <c r="BU53" s="271"/>
      <c r="BV53" s="271"/>
      <c r="BW53" s="271"/>
      <c r="BX53" s="271"/>
      <c r="BY53" s="271"/>
      <c r="BZ53" s="271"/>
      <c r="CA53" s="271"/>
      <c r="CB53" s="271"/>
      <c r="CC53" s="271"/>
      <c r="CD53" s="271"/>
      <c r="CE53" s="271"/>
      <c r="CF53" s="271"/>
      <c r="CG53" s="271"/>
      <c r="CH53" s="271"/>
      <c r="CI53" s="271"/>
      <c r="CJ53" s="271"/>
      <c r="CK53" s="271"/>
      <c r="CL53" s="271"/>
      <c r="CM53" s="271"/>
      <c r="CN53" s="271"/>
      <c r="CO53" s="271"/>
      <c r="CP53" s="271"/>
      <c r="CQ53" s="271"/>
      <c r="CR53" s="271"/>
      <c r="CS53" s="271"/>
      <c r="CT53" s="271"/>
      <c r="CU53" s="271"/>
      <c r="CV53" s="271"/>
      <c r="CW53" s="271"/>
      <c r="CX53" s="271"/>
      <c r="CY53" s="271"/>
      <c r="CZ53" s="271"/>
      <c r="DA53" s="271"/>
      <c r="DB53" s="271"/>
      <c r="DC53" s="271"/>
      <c r="DD53" s="271"/>
      <c r="DE53" s="271"/>
      <c r="DF53" s="271"/>
      <c r="DG53" s="271"/>
      <c r="DH53" s="271"/>
      <c r="DI53" s="271"/>
      <c r="DJ53" s="271"/>
      <c r="DK53" s="271"/>
      <c r="DL53" s="271"/>
      <c r="DM53" s="271"/>
      <c r="DN53" s="271"/>
      <c r="DO53" s="271"/>
      <c r="DP53" s="271"/>
      <c r="DQ53" s="271"/>
      <c r="DR53" s="271"/>
      <c r="DS53" s="271"/>
      <c r="DT53" s="271"/>
      <c r="DU53" s="271"/>
      <c r="DV53" s="271"/>
      <c r="DW53" s="271"/>
      <c r="DX53" s="271"/>
      <c r="DY53" s="271"/>
      <c r="DZ53" s="271"/>
      <c r="EA53" s="271"/>
      <c r="EB53" s="271"/>
      <c r="EC53" s="271"/>
      <c r="ED53" s="271"/>
      <c r="EE53" s="271"/>
      <c r="EF53" s="271"/>
      <c r="EG53" s="271"/>
      <c r="EH53" s="271"/>
      <c r="EI53" s="271"/>
      <c r="EJ53" s="271"/>
      <c r="EK53" s="271"/>
      <c r="EL53" s="271"/>
      <c r="EM53" s="271"/>
      <c r="EN53" s="271"/>
      <c r="EO53" s="271"/>
      <c r="EP53" s="271"/>
      <c r="EQ53" s="271"/>
      <c r="ER53" s="271"/>
      <c r="ES53" s="271"/>
      <c r="ET53" s="271"/>
      <c r="EU53" s="271"/>
      <c r="EV53" s="271"/>
      <c r="EW53" s="271"/>
      <c r="EX53" s="271"/>
      <c r="EY53" s="271"/>
      <c r="EZ53" s="271"/>
      <c r="FA53" s="271"/>
      <c r="FB53" s="271"/>
      <c r="FC53" s="271"/>
      <c r="FD53" s="271"/>
      <c r="FE53" s="271"/>
      <c r="FF53" s="271"/>
      <c r="FG53" s="271"/>
      <c r="FH53" s="271"/>
      <c r="FI53" s="271"/>
      <c r="FJ53" s="271"/>
      <c r="FK53" s="271"/>
      <c r="FL53" s="271"/>
      <c r="FM53" s="271"/>
      <c r="FN53" s="271"/>
      <c r="FO53" s="271"/>
      <c r="FP53" s="271"/>
      <c r="FQ53" s="271"/>
      <c r="FR53" s="271"/>
      <c r="FS53" s="271"/>
      <c r="FT53" s="271"/>
      <c r="FU53" s="271"/>
      <c r="FV53" s="271"/>
      <c r="FW53" s="271"/>
      <c r="FX53" s="271"/>
      <c r="FY53" s="271"/>
      <c r="FZ53" s="271"/>
      <c r="GA53" s="271"/>
      <c r="GB53" s="271"/>
      <c r="GC53" s="271"/>
      <c r="GD53" s="271"/>
      <c r="GE53" s="271"/>
      <c r="GF53" s="271"/>
      <c r="GG53" s="271"/>
      <c r="GH53" s="271"/>
      <c r="GI53" s="271"/>
      <c r="GJ53" s="271"/>
      <c r="GK53" s="271"/>
      <c r="GL53" s="271"/>
      <c r="GM53" s="271"/>
      <c r="GN53" s="271"/>
      <c r="GO53" s="271"/>
      <c r="GP53" s="271"/>
      <c r="GQ53" s="271"/>
      <c r="GR53" s="271"/>
      <c r="GS53" s="271"/>
      <c r="GT53" s="271"/>
      <c r="GU53" s="271"/>
      <c r="GV53" s="271"/>
      <c r="GW53" s="271"/>
      <c r="GX53" s="271"/>
      <c r="GY53" s="271"/>
      <c r="GZ53" s="271"/>
      <c r="HA53" s="271"/>
      <c r="HB53" s="271"/>
      <c r="HC53" s="271"/>
      <c r="HD53" s="271"/>
      <c r="HE53" s="271"/>
      <c r="HF53" s="271"/>
      <c r="HG53" s="271"/>
      <c r="HH53" s="271"/>
      <c r="HI53" s="271"/>
      <c r="HJ53" s="271"/>
      <c r="HK53" s="271"/>
      <c r="HL53" s="271"/>
      <c r="HM53" s="271"/>
      <c r="HN53" s="271"/>
      <c r="HO53" s="271"/>
      <c r="HP53" s="271"/>
      <c r="HQ53" s="271"/>
      <c r="HR53" s="271"/>
      <c r="HS53" s="271"/>
      <c r="HT53" s="271"/>
      <c r="HU53" s="271"/>
      <c r="HV53" s="271"/>
      <c r="HW53" s="271"/>
      <c r="HX53" s="271"/>
      <c r="HY53" s="271"/>
      <c r="HZ53" s="271"/>
      <c r="IA53" s="271"/>
      <c r="IB53" s="271"/>
      <c r="IC53" s="271"/>
      <c r="ID53" s="271"/>
      <c r="IE53" s="271"/>
      <c r="IF53" s="271"/>
      <c r="IG53" s="271"/>
      <c r="IH53" s="271"/>
      <c r="II53" s="271"/>
      <c r="IJ53" s="271"/>
      <c r="IK53" s="271"/>
      <c r="IL53" s="271"/>
      <c r="IM53" s="271"/>
      <c r="IN53" s="271"/>
      <c r="IO53" s="271"/>
      <c r="IP53" s="271"/>
    </row>
    <row r="54" s="327" customFormat="1" ht="24" customHeight="1" spans="1:250">
      <c r="A54" s="271"/>
      <c r="B54" s="294"/>
      <c r="C54" s="271"/>
      <c r="D54" s="355"/>
      <c r="E54" s="271"/>
      <c r="F54" s="271"/>
      <c r="G54" s="271"/>
      <c r="H54" s="271"/>
      <c r="I54" s="271"/>
      <c r="J54" s="271"/>
      <c r="K54" s="271"/>
      <c r="L54" s="271"/>
      <c r="M54" s="271"/>
      <c r="N54" s="271"/>
      <c r="O54" s="271"/>
      <c r="P54" s="271"/>
      <c r="Q54" s="271"/>
      <c r="R54" s="271"/>
      <c r="S54" s="271"/>
      <c r="T54" s="271"/>
      <c r="U54" s="271"/>
      <c r="V54" s="271"/>
      <c r="W54" s="271"/>
      <c r="X54" s="271"/>
      <c r="Y54" s="271"/>
      <c r="Z54" s="271"/>
      <c r="AA54" s="271"/>
      <c r="AB54" s="271"/>
      <c r="AC54" s="271"/>
      <c r="AD54" s="271"/>
      <c r="AE54" s="271"/>
      <c r="AF54" s="271"/>
      <c r="AG54" s="271"/>
      <c r="AH54" s="271"/>
      <c r="AI54" s="271"/>
      <c r="AJ54" s="271"/>
      <c r="AK54" s="271"/>
      <c r="AL54" s="271"/>
      <c r="AM54" s="271"/>
      <c r="AN54" s="271"/>
      <c r="AO54" s="271"/>
      <c r="AP54" s="271"/>
      <c r="AQ54" s="271"/>
      <c r="AR54" s="271"/>
      <c r="AS54" s="271"/>
      <c r="AT54" s="271"/>
      <c r="AU54" s="271"/>
      <c r="AV54" s="271"/>
      <c r="AW54" s="271"/>
      <c r="AX54" s="271"/>
      <c r="AY54" s="271"/>
      <c r="AZ54" s="271"/>
      <c r="BA54" s="271"/>
      <c r="BB54" s="271"/>
      <c r="BC54" s="271"/>
      <c r="BD54" s="271"/>
      <c r="BE54" s="271"/>
      <c r="BF54" s="271"/>
      <c r="BG54" s="271"/>
      <c r="BH54" s="271"/>
      <c r="BI54" s="271"/>
      <c r="BJ54" s="271"/>
      <c r="BK54" s="271"/>
      <c r="BL54" s="271"/>
      <c r="BM54" s="271"/>
      <c r="BN54" s="271"/>
      <c r="BO54" s="271"/>
      <c r="BP54" s="271"/>
      <c r="BQ54" s="271"/>
      <c r="BR54" s="271"/>
      <c r="BS54" s="271"/>
      <c r="BT54" s="271"/>
      <c r="BU54" s="271"/>
      <c r="BV54" s="271"/>
      <c r="BW54" s="271"/>
      <c r="BX54" s="271"/>
      <c r="BY54" s="271"/>
      <c r="BZ54" s="271"/>
      <c r="CA54" s="271"/>
      <c r="CB54" s="271"/>
      <c r="CC54" s="271"/>
      <c r="CD54" s="271"/>
      <c r="CE54" s="271"/>
      <c r="CF54" s="271"/>
      <c r="CG54" s="271"/>
      <c r="CH54" s="271"/>
      <c r="CI54" s="271"/>
      <c r="CJ54" s="271"/>
      <c r="CK54" s="271"/>
      <c r="CL54" s="271"/>
      <c r="CM54" s="271"/>
      <c r="CN54" s="271"/>
      <c r="CO54" s="271"/>
      <c r="CP54" s="271"/>
      <c r="CQ54" s="271"/>
      <c r="CR54" s="271"/>
      <c r="CS54" s="271"/>
      <c r="CT54" s="271"/>
      <c r="CU54" s="271"/>
      <c r="CV54" s="271"/>
      <c r="CW54" s="271"/>
      <c r="CX54" s="271"/>
      <c r="CY54" s="271"/>
      <c r="CZ54" s="271"/>
      <c r="DA54" s="271"/>
      <c r="DB54" s="271"/>
      <c r="DC54" s="271"/>
      <c r="DD54" s="271"/>
      <c r="DE54" s="271"/>
      <c r="DF54" s="271"/>
      <c r="DG54" s="271"/>
      <c r="DH54" s="271"/>
      <c r="DI54" s="271"/>
      <c r="DJ54" s="271"/>
      <c r="DK54" s="271"/>
      <c r="DL54" s="271"/>
      <c r="DM54" s="271"/>
      <c r="DN54" s="271"/>
      <c r="DO54" s="271"/>
      <c r="DP54" s="271"/>
      <c r="DQ54" s="271"/>
      <c r="DR54" s="271"/>
      <c r="DS54" s="271"/>
      <c r="DT54" s="271"/>
      <c r="DU54" s="271"/>
      <c r="DV54" s="271"/>
      <c r="DW54" s="271"/>
      <c r="DX54" s="271"/>
      <c r="DY54" s="271"/>
      <c r="DZ54" s="271"/>
      <c r="EA54" s="271"/>
      <c r="EB54" s="271"/>
      <c r="EC54" s="271"/>
      <c r="ED54" s="271"/>
      <c r="EE54" s="271"/>
      <c r="EF54" s="271"/>
      <c r="EG54" s="271"/>
      <c r="EH54" s="271"/>
      <c r="EI54" s="271"/>
      <c r="EJ54" s="271"/>
      <c r="EK54" s="271"/>
      <c r="EL54" s="271"/>
      <c r="EM54" s="271"/>
      <c r="EN54" s="271"/>
      <c r="EO54" s="271"/>
      <c r="EP54" s="271"/>
      <c r="EQ54" s="271"/>
      <c r="ER54" s="271"/>
      <c r="ES54" s="271"/>
      <c r="ET54" s="271"/>
      <c r="EU54" s="271"/>
      <c r="EV54" s="271"/>
      <c r="EW54" s="271"/>
      <c r="EX54" s="271"/>
      <c r="EY54" s="271"/>
      <c r="EZ54" s="271"/>
      <c r="FA54" s="271"/>
      <c r="FB54" s="271"/>
      <c r="FC54" s="271"/>
      <c r="FD54" s="271"/>
      <c r="FE54" s="271"/>
      <c r="FF54" s="271"/>
      <c r="FG54" s="271"/>
      <c r="FH54" s="271"/>
      <c r="FI54" s="271"/>
      <c r="FJ54" s="271"/>
      <c r="FK54" s="271"/>
      <c r="FL54" s="271"/>
      <c r="FM54" s="271"/>
      <c r="FN54" s="271"/>
      <c r="FO54" s="271"/>
      <c r="FP54" s="271"/>
      <c r="FQ54" s="271"/>
      <c r="FR54" s="271"/>
      <c r="FS54" s="271"/>
      <c r="FT54" s="271"/>
      <c r="FU54" s="271"/>
      <c r="FV54" s="271"/>
      <c r="FW54" s="271"/>
      <c r="FX54" s="271"/>
      <c r="FY54" s="271"/>
      <c r="FZ54" s="271"/>
      <c r="GA54" s="271"/>
      <c r="GB54" s="271"/>
      <c r="GC54" s="271"/>
      <c r="GD54" s="271"/>
      <c r="GE54" s="271"/>
      <c r="GF54" s="271"/>
      <c r="GG54" s="271"/>
      <c r="GH54" s="271"/>
      <c r="GI54" s="271"/>
      <c r="GJ54" s="271"/>
      <c r="GK54" s="271"/>
      <c r="GL54" s="271"/>
      <c r="GM54" s="271"/>
      <c r="GN54" s="271"/>
      <c r="GO54" s="271"/>
      <c r="GP54" s="271"/>
      <c r="GQ54" s="271"/>
      <c r="GR54" s="271"/>
      <c r="GS54" s="271"/>
      <c r="GT54" s="271"/>
      <c r="GU54" s="271"/>
      <c r="GV54" s="271"/>
      <c r="GW54" s="271"/>
      <c r="GX54" s="271"/>
      <c r="GY54" s="271"/>
      <c r="GZ54" s="271"/>
      <c r="HA54" s="271"/>
      <c r="HB54" s="271"/>
      <c r="HC54" s="271"/>
      <c r="HD54" s="271"/>
      <c r="HE54" s="271"/>
      <c r="HF54" s="271"/>
      <c r="HG54" s="271"/>
      <c r="HH54" s="271"/>
      <c r="HI54" s="271"/>
      <c r="HJ54" s="271"/>
      <c r="HK54" s="271"/>
      <c r="HL54" s="271"/>
      <c r="HM54" s="271"/>
      <c r="HN54" s="271"/>
      <c r="HO54" s="271"/>
      <c r="HP54" s="271"/>
      <c r="HQ54" s="271"/>
      <c r="HR54" s="271"/>
      <c r="HS54" s="271"/>
      <c r="HT54" s="271"/>
      <c r="HU54" s="271"/>
      <c r="HV54" s="271"/>
      <c r="HW54" s="271"/>
      <c r="HX54" s="271"/>
      <c r="HY54" s="271"/>
      <c r="HZ54" s="271"/>
      <c r="IA54" s="271"/>
      <c r="IB54" s="271"/>
      <c r="IC54" s="271"/>
      <c r="ID54" s="271"/>
      <c r="IE54" s="271"/>
      <c r="IF54" s="271"/>
      <c r="IG54" s="271"/>
      <c r="IH54" s="271"/>
      <c r="II54" s="271"/>
      <c r="IJ54" s="271"/>
      <c r="IK54" s="271"/>
      <c r="IL54" s="271"/>
      <c r="IM54" s="271"/>
      <c r="IN54" s="271"/>
      <c r="IO54" s="271"/>
      <c r="IP54" s="271"/>
    </row>
    <row r="55" s="327" customFormat="1" ht="24" customHeight="1" spans="1:250">
      <c r="A55" s="271"/>
      <c r="B55" s="294"/>
      <c r="C55" s="271"/>
      <c r="D55" s="355"/>
      <c r="E55" s="271"/>
      <c r="F55" s="271"/>
      <c r="G55" s="271"/>
      <c r="H55" s="271"/>
      <c r="I55" s="271"/>
      <c r="J55" s="271"/>
      <c r="K55" s="271"/>
      <c r="L55" s="271"/>
      <c r="M55" s="271"/>
      <c r="N55" s="271"/>
      <c r="O55" s="271"/>
      <c r="P55" s="271"/>
      <c r="Q55" s="271"/>
      <c r="R55" s="271"/>
      <c r="S55" s="271"/>
      <c r="T55" s="271"/>
      <c r="U55" s="271"/>
      <c r="V55" s="271"/>
      <c r="W55" s="271"/>
      <c r="X55" s="271"/>
      <c r="Y55" s="271"/>
      <c r="Z55" s="271"/>
      <c r="AA55" s="271"/>
      <c r="AB55" s="271"/>
      <c r="AC55" s="271"/>
      <c r="AD55" s="271"/>
      <c r="AE55" s="271"/>
      <c r="AF55" s="271"/>
      <c r="AG55" s="271"/>
      <c r="AH55" s="271"/>
      <c r="AI55" s="271"/>
      <c r="AJ55" s="271"/>
      <c r="AK55" s="271"/>
      <c r="AL55" s="271"/>
      <c r="AM55" s="271"/>
      <c r="AN55" s="271"/>
      <c r="AO55" s="271"/>
      <c r="AP55" s="271"/>
      <c r="AQ55" s="271"/>
      <c r="AR55" s="271"/>
      <c r="AS55" s="271"/>
      <c r="AT55" s="271"/>
      <c r="AU55" s="271"/>
      <c r="AV55" s="271"/>
      <c r="AW55" s="271"/>
      <c r="AX55" s="271"/>
      <c r="AY55" s="271"/>
      <c r="AZ55" s="271"/>
      <c r="BA55" s="271"/>
      <c r="BB55" s="271"/>
      <c r="BC55" s="271"/>
      <c r="BD55" s="271"/>
      <c r="BE55" s="271"/>
      <c r="BF55" s="271"/>
      <c r="BG55" s="271"/>
      <c r="BH55" s="271"/>
      <c r="BI55" s="271"/>
      <c r="BJ55" s="271"/>
      <c r="BK55" s="271"/>
      <c r="BL55" s="271"/>
      <c r="BM55" s="271"/>
      <c r="BN55" s="271"/>
      <c r="BO55" s="271"/>
      <c r="BP55" s="271"/>
      <c r="BQ55" s="271"/>
      <c r="BR55" s="271"/>
      <c r="BS55" s="271"/>
      <c r="BT55" s="271"/>
      <c r="BU55" s="271"/>
      <c r="BV55" s="271"/>
      <c r="BW55" s="271"/>
      <c r="BX55" s="271"/>
      <c r="BY55" s="271"/>
      <c r="BZ55" s="271"/>
      <c r="CA55" s="271"/>
      <c r="CB55" s="271"/>
      <c r="CC55" s="271"/>
      <c r="CD55" s="271"/>
      <c r="CE55" s="271"/>
      <c r="CF55" s="271"/>
      <c r="CG55" s="271"/>
      <c r="CH55" s="271"/>
      <c r="CI55" s="271"/>
      <c r="CJ55" s="271"/>
      <c r="CK55" s="271"/>
      <c r="CL55" s="271"/>
      <c r="CM55" s="271"/>
      <c r="CN55" s="271"/>
      <c r="CO55" s="271"/>
      <c r="CP55" s="271"/>
      <c r="CQ55" s="271"/>
      <c r="CR55" s="271"/>
      <c r="CS55" s="271"/>
      <c r="CT55" s="271"/>
      <c r="CU55" s="271"/>
      <c r="CV55" s="271"/>
      <c r="CW55" s="271"/>
      <c r="CX55" s="271"/>
      <c r="CY55" s="271"/>
      <c r="CZ55" s="271"/>
      <c r="DA55" s="271"/>
      <c r="DB55" s="271"/>
      <c r="DC55" s="271"/>
      <c r="DD55" s="271"/>
      <c r="DE55" s="271"/>
      <c r="DF55" s="271"/>
      <c r="DG55" s="271"/>
      <c r="DH55" s="271"/>
      <c r="DI55" s="271"/>
      <c r="DJ55" s="271"/>
      <c r="DK55" s="271"/>
      <c r="DL55" s="271"/>
      <c r="DM55" s="271"/>
      <c r="DN55" s="271"/>
      <c r="DO55" s="271"/>
      <c r="DP55" s="271"/>
      <c r="DQ55" s="271"/>
      <c r="DR55" s="271"/>
      <c r="DS55" s="271"/>
      <c r="DT55" s="271"/>
      <c r="DU55" s="271"/>
      <c r="DV55" s="271"/>
      <c r="DW55" s="271"/>
      <c r="DX55" s="271"/>
      <c r="DY55" s="271"/>
      <c r="DZ55" s="271"/>
      <c r="EA55" s="271"/>
      <c r="EB55" s="271"/>
      <c r="EC55" s="271"/>
      <c r="ED55" s="271"/>
      <c r="EE55" s="271"/>
      <c r="EF55" s="271"/>
      <c r="EG55" s="271"/>
      <c r="EH55" s="271"/>
      <c r="EI55" s="271"/>
      <c r="EJ55" s="271"/>
      <c r="EK55" s="271"/>
      <c r="EL55" s="271"/>
      <c r="EM55" s="271"/>
      <c r="EN55" s="271"/>
      <c r="EO55" s="271"/>
      <c r="EP55" s="271"/>
      <c r="EQ55" s="271"/>
      <c r="ER55" s="271"/>
      <c r="ES55" s="271"/>
      <c r="ET55" s="271"/>
      <c r="EU55" s="271"/>
      <c r="EV55" s="271"/>
      <c r="EW55" s="271"/>
      <c r="EX55" s="271"/>
      <c r="EY55" s="271"/>
      <c r="EZ55" s="271"/>
      <c r="FA55" s="271"/>
      <c r="FB55" s="271"/>
      <c r="FC55" s="271"/>
      <c r="FD55" s="271"/>
      <c r="FE55" s="271"/>
      <c r="FF55" s="271"/>
      <c r="FG55" s="271"/>
      <c r="FH55" s="271"/>
      <c r="FI55" s="271"/>
      <c r="FJ55" s="271"/>
      <c r="FK55" s="271"/>
      <c r="FL55" s="271"/>
      <c r="FM55" s="271"/>
      <c r="FN55" s="271"/>
      <c r="FO55" s="271"/>
      <c r="FP55" s="271"/>
      <c r="FQ55" s="271"/>
      <c r="FR55" s="271"/>
      <c r="FS55" s="271"/>
      <c r="FT55" s="271"/>
      <c r="FU55" s="271"/>
      <c r="FV55" s="271"/>
      <c r="FW55" s="271"/>
      <c r="FX55" s="271"/>
      <c r="FY55" s="271"/>
      <c r="FZ55" s="271"/>
      <c r="GA55" s="271"/>
      <c r="GB55" s="271"/>
      <c r="GC55" s="271"/>
      <c r="GD55" s="271"/>
      <c r="GE55" s="271"/>
      <c r="GF55" s="271"/>
      <c r="GG55" s="271"/>
      <c r="GH55" s="271"/>
      <c r="GI55" s="271"/>
      <c r="GJ55" s="271"/>
      <c r="GK55" s="271"/>
      <c r="GL55" s="271"/>
      <c r="GM55" s="271"/>
      <c r="GN55" s="271"/>
      <c r="GO55" s="271"/>
      <c r="GP55" s="271"/>
      <c r="GQ55" s="271"/>
      <c r="GR55" s="271"/>
      <c r="GS55" s="271"/>
      <c r="GT55" s="271"/>
      <c r="GU55" s="271"/>
      <c r="GV55" s="271"/>
      <c r="GW55" s="271"/>
      <c r="GX55" s="271"/>
      <c r="GY55" s="271"/>
      <c r="GZ55" s="271"/>
      <c r="HA55" s="271"/>
      <c r="HB55" s="271"/>
      <c r="HC55" s="271"/>
      <c r="HD55" s="271"/>
      <c r="HE55" s="271"/>
      <c r="HF55" s="271"/>
      <c r="HG55" s="271"/>
      <c r="HH55" s="271"/>
      <c r="HI55" s="271"/>
      <c r="HJ55" s="271"/>
      <c r="HK55" s="271"/>
      <c r="HL55" s="271"/>
      <c r="HM55" s="271"/>
      <c r="HN55" s="271"/>
      <c r="HO55" s="271"/>
      <c r="HP55" s="271"/>
      <c r="HQ55" s="271"/>
      <c r="HR55" s="271"/>
      <c r="HS55" s="271"/>
      <c r="HT55" s="271"/>
      <c r="HU55" s="271"/>
      <c r="HV55" s="271"/>
      <c r="HW55" s="271"/>
      <c r="HX55" s="271"/>
      <c r="HY55" s="271"/>
      <c r="HZ55" s="271"/>
      <c r="IA55" s="271"/>
      <c r="IB55" s="271"/>
      <c r="IC55" s="271"/>
      <c r="ID55" s="271"/>
      <c r="IE55" s="271"/>
      <c r="IF55" s="271"/>
      <c r="IG55" s="271"/>
      <c r="IH55" s="271"/>
      <c r="II55" s="271"/>
      <c r="IJ55" s="271"/>
      <c r="IK55" s="271"/>
      <c r="IL55" s="271"/>
      <c r="IM55" s="271"/>
      <c r="IN55" s="271"/>
      <c r="IO55" s="271"/>
      <c r="IP55" s="271"/>
    </row>
    <row r="56" s="327" customFormat="1" ht="24" customHeight="1" spans="1:250">
      <c r="A56" s="271"/>
      <c r="B56" s="294"/>
      <c r="C56" s="271"/>
      <c r="D56" s="355"/>
      <c r="E56" s="271"/>
      <c r="F56" s="271"/>
      <c r="G56" s="271"/>
      <c r="H56" s="271"/>
      <c r="I56" s="271"/>
      <c r="J56" s="271"/>
      <c r="K56" s="271"/>
      <c r="L56" s="271"/>
      <c r="M56" s="271"/>
      <c r="N56" s="271"/>
      <c r="O56" s="271"/>
      <c r="P56" s="271"/>
      <c r="Q56" s="271"/>
      <c r="R56" s="271"/>
      <c r="S56" s="271"/>
      <c r="T56" s="271"/>
      <c r="U56" s="271"/>
      <c r="V56" s="271"/>
      <c r="W56" s="271"/>
      <c r="X56" s="271"/>
      <c r="Y56" s="271"/>
      <c r="Z56" s="271"/>
      <c r="AA56" s="271"/>
      <c r="AB56" s="271"/>
      <c r="AC56" s="271"/>
      <c r="AD56" s="271"/>
      <c r="AE56" s="271"/>
      <c r="AF56" s="271"/>
      <c r="AG56" s="271"/>
      <c r="AH56" s="271"/>
      <c r="AI56" s="271"/>
      <c r="AJ56" s="271"/>
      <c r="AK56" s="271"/>
      <c r="AL56" s="271"/>
      <c r="AM56" s="271"/>
      <c r="AN56" s="271"/>
      <c r="AO56" s="271"/>
      <c r="AP56" s="271"/>
      <c r="AQ56" s="271"/>
      <c r="AR56" s="271"/>
      <c r="AS56" s="271"/>
      <c r="AT56" s="271"/>
      <c r="AU56" s="271"/>
      <c r="AV56" s="271"/>
      <c r="AW56" s="271"/>
      <c r="AX56" s="271"/>
      <c r="AY56" s="271"/>
      <c r="AZ56" s="271"/>
      <c r="BA56" s="271"/>
      <c r="BB56" s="271"/>
      <c r="BC56" s="271"/>
      <c r="BD56" s="271"/>
      <c r="BE56" s="271"/>
      <c r="BF56" s="271"/>
      <c r="BG56" s="271"/>
      <c r="BH56" s="271"/>
      <c r="BI56" s="271"/>
      <c r="BJ56" s="271"/>
      <c r="BK56" s="271"/>
      <c r="BL56" s="271"/>
      <c r="BM56" s="271"/>
      <c r="BN56" s="271"/>
      <c r="BO56" s="271"/>
      <c r="BP56" s="271"/>
      <c r="BQ56" s="271"/>
      <c r="BR56" s="271"/>
      <c r="BS56" s="271"/>
      <c r="BT56" s="271"/>
      <c r="BU56" s="271"/>
      <c r="BV56" s="271"/>
      <c r="BW56" s="271"/>
      <c r="BX56" s="271"/>
      <c r="BY56" s="271"/>
      <c r="BZ56" s="271"/>
      <c r="CA56" s="271"/>
      <c r="CB56" s="271"/>
      <c r="CC56" s="271"/>
      <c r="CD56" s="271"/>
      <c r="CE56" s="271"/>
      <c r="CF56" s="271"/>
      <c r="CG56" s="271"/>
      <c r="CH56" s="271"/>
      <c r="CI56" s="271"/>
      <c r="CJ56" s="271"/>
      <c r="CK56" s="271"/>
      <c r="CL56" s="271"/>
      <c r="CM56" s="271"/>
      <c r="CN56" s="271"/>
      <c r="CO56" s="271"/>
      <c r="CP56" s="271"/>
      <c r="CQ56" s="271"/>
      <c r="CR56" s="271"/>
      <c r="CS56" s="271"/>
      <c r="CT56" s="271"/>
      <c r="CU56" s="271"/>
      <c r="CV56" s="271"/>
      <c r="CW56" s="271"/>
      <c r="CX56" s="271"/>
      <c r="CY56" s="271"/>
      <c r="CZ56" s="271"/>
      <c r="DA56" s="271"/>
      <c r="DB56" s="271"/>
      <c r="DC56" s="271"/>
      <c r="DD56" s="271"/>
      <c r="DE56" s="271"/>
      <c r="DF56" s="271"/>
      <c r="DG56" s="271"/>
      <c r="DH56" s="271"/>
      <c r="DI56" s="271"/>
      <c r="DJ56" s="271"/>
      <c r="DK56" s="271"/>
      <c r="DL56" s="271"/>
      <c r="DM56" s="271"/>
      <c r="DN56" s="271"/>
      <c r="DO56" s="271"/>
      <c r="DP56" s="271"/>
      <c r="DQ56" s="271"/>
      <c r="DR56" s="271"/>
      <c r="DS56" s="271"/>
      <c r="DT56" s="271"/>
      <c r="DU56" s="271"/>
      <c r="DV56" s="271"/>
      <c r="DW56" s="271"/>
      <c r="DX56" s="271"/>
      <c r="DY56" s="271"/>
      <c r="DZ56" s="271"/>
      <c r="EA56" s="271"/>
      <c r="EB56" s="271"/>
      <c r="EC56" s="271"/>
      <c r="ED56" s="271"/>
      <c r="EE56" s="271"/>
      <c r="EF56" s="271"/>
      <c r="EG56" s="271"/>
      <c r="EH56" s="271"/>
      <c r="EI56" s="271"/>
      <c r="EJ56" s="271"/>
      <c r="EK56" s="271"/>
      <c r="EL56" s="271"/>
      <c r="EM56" s="271"/>
      <c r="EN56" s="271"/>
      <c r="EO56" s="271"/>
      <c r="EP56" s="271"/>
      <c r="EQ56" s="271"/>
      <c r="ER56" s="271"/>
      <c r="ES56" s="271"/>
      <c r="ET56" s="271"/>
      <c r="EU56" s="271"/>
      <c r="EV56" s="271"/>
      <c r="EW56" s="271"/>
      <c r="EX56" s="271"/>
      <c r="EY56" s="271"/>
      <c r="EZ56" s="271"/>
      <c r="FA56" s="271"/>
      <c r="FB56" s="271"/>
      <c r="FC56" s="271"/>
      <c r="FD56" s="271"/>
      <c r="FE56" s="271"/>
      <c r="FF56" s="271"/>
      <c r="FG56" s="271"/>
      <c r="FH56" s="271"/>
      <c r="FI56" s="271"/>
      <c r="FJ56" s="271"/>
      <c r="FK56" s="271"/>
      <c r="FL56" s="271"/>
      <c r="FM56" s="271"/>
      <c r="FN56" s="271"/>
      <c r="FO56" s="271"/>
      <c r="FP56" s="271"/>
      <c r="FQ56" s="271"/>
      <c r="FR56" s="271"/>
      <c r="FS56" s="271"/>
      <c r="FT56" s="271"/>
      <c r="FU56" s="271"/>
      <c r="FV56" s="271"/>
      <c r="FW56" s="271"/>
      <c r="FX56" s="271"/>
      <c r="FY56" s="271"/>
      <c r="FZ56" s="271"/>
      <c r="GA56" s="271"/>
      <c r="GB56" s="271"/>
      <c r="GC56" s="271"/>
      <c r="GD56" s="271"/>
      <c r="GE56" s="271"/>
      <c r="GF56" s="271"/>
      <c r="GG56" s="271"/>
      <c r="GH56" s="271"/>
      <c r="GI56" s="271"/>
      <c r="GJ56" s="271"/>
      <c r="GK56" s="271"/>
      <c r="GL56" s="271"/>
      <c r="GM56" s="271"/>
      <c r="GN56" s="271"/>
      <c r="GO56" s="271"/>
      <c r="GP56" s="271"/>
      <c r="GQ56" s="271"/>
      <c r="GR56" s="271"/>
      <c r="GS56" s="271"/>
      <c r="GT56" s="271"/>
      <c r="GU56" s="271"/>
      <c r="GV56" s="271"/>
      <c r="GW56" s="271"/>
      <c r="GX56" s="271"/>
      <c r="GY56" s="271"/>
      <c r="GZ56" s="271"/>
      <c r="HA56" s="271"/>
      <c r="HB56" s="271"/>
      <c r="HC56" s="271"/>
      <c r="HD56" s="271"/>
      <c r="HE56" s="271"/>
      <c r="HF56" s="271"/>
      <c r="HG56" s="271"/>
      <c r="HH56" s="271"/>
      <c r="HI56" s="271"/>
      <c r="HJ56" s="271"/>
      <c r="HK56" s="271"/>
      <c r="HL56" s="271"/>
      <c r="HM56" s="271"/>
      <c r="HN56" s="271"/>
      <c r="HO56" s="271"/>
      <c r="HP56" s="271"/>
      <c r="HQ56" s="271"/>
      <c r="HR56" s="271"/>
      <c r="HS56" s="271"/>
      <c r="HT56" s="271"/>
      <c r="HU56" s="271"/>
      <c r="HV56" s="271"/>
      <c r="HW56" s="271"/>
      <c r="HX56" s="271"/>
      <c r="HY56" s="271"/>
      <c r="HZ56" s="271"/>
      <c r="IA56" s="271"/>
      <c r="IB56" s="271"/>
      <c r="IC56" s="271"/>
      <c r="ID56" s="271"/>
      <c r="IE56" s="271"/>
      <c r="IF56" s="271"/>
      <c r="IG56" s="271"/>
      <c r="IH56" s="271"/>
      <c r="II56" s="271"/>
      <c r="IJ56" s="271"/>
      <c r="IK56" s="271"/>
      <c r="IL56" s="271"/>
      <c r="IM56" s="271"/>
      <c r="IN56" s="271"/>
      <c r="IO56" s="271"/>
      <c r="IP56" s="271"/>
    </row>
    <row r="57" s="327" customFormat="1" ht="24" customHeight="1" spans="1:250">
      <c r="A57" s="271"/>
      <c r="B57" s="294"/>
      <c r="C57" s="271"/>
      <c r="D57" s="355"/>
      <c r="E57" s="271"/>
      <c r="F57" s="271"/>
      <c r="G57" s="271"/>
      <c r="H57" s="271"/>
      <c r="I57" s="271"/>
      <c r="J57" s="271"/>
      <c r="K57" s="271"/>
      <c r="L57" s="271"/>
      <c r="M57" s="271"/>
      <c r="N57" s="271"/>
      <c r="O57" s="271"/>
      <c r="P57" s="271"/>
      <c r="Q57" s="271"/>
      <c r="R57" s="271"/>
      <c r="S57" s="271"/>
      <c r="T57" s="271"/>
      <c r="U57" s="271"/>
      <c r="V57" s="271"/>
      <c r="W57" s="271"/>
      <c r="X57" s="271"/>
      <c r="Y57" s="271"/>
      <c r="Z57" s="271"/>
      <c r="AA57" s="271"/>
      <c r="AB57" s="271"/>
      <c r="AC57" s="271"/>
      <c r="AD57" s="271"/>
      <c r="AE57" s="271"/>
      <c r="AF57" s="271"/>
      <c r="AG57" s="271"/>
      <c r="AH57" s="271"/>
      <c r="AI57" s="271"/>
      <c r="AJ57" s="271"/>
      <c r="AK57" s="271"/>
      <c r="AL57" s="271"/>
      <c r="AM57" s="271"/>
      <c r="AN57" s="271"/>
      <c r="AO57" s="271"/>
      <c r="AP57" s="271"/>
      <c r="AQ57" s="271"/>
      <c r="AR57" s="271"/>
      <c r="AS57" s="271"/>
      <c r="AT57" s="271"/>
      <c r="AU57" s="271"/>
      <c r="AV57" s="271"/>
      <c r="AW57" s="271"/>
      <c r="AX57" s="271"/>
      <c r="AY57" s="271"/>
      <c r="AZ57" s="271"/>
      <c r="BA57" s="271"/>
      <c r="BB57" s="271"/>
      <c r="BC57" s="271"/>
      <c r="BD57" s="271"/>
      <c r="BE57" s="271"/>
      <c r="BF57" s="271"/>
      <c r="BG57" s="271"/>
      <c r="BH57" s="271"/>
      <c r="BI57" s="271"/>
      <c r="BJ57" s="271"/>
      <c r="BK57" s="271"/>
      <c r="BL57" s="271"/>
      <c r="BM57" s="271"/>
      <c r="BN57" s="271"/>
      <c r="BO57" s="271"/>
      <c r="BP57" s="271"/>
      <c r="BQ57" s="271"/>
      <c r="BR57" s="271"/>
      <c r="BS57" s="271"/>
      <c r="BT57" s="271"/>
      <c r="BU57" s="271"/>
      <c r="BV57" s="271"/>
      <c r="BW57" s="271"/>
      <c r="BX57" s="271"/>
      <c r="BY57" s="271"/>
      <c r="BZ57" s="271"/>
      <c r="CA57" s="271"/>
      <c r="CB57" s="271"/>
      <c r="CC57" s="271"/>
      <c r="CD57" s="271"/>
      <c r="CE57" s="271"/>
      <c r="CF57" s="271"/>
      <c r="CG57" s="271"/>
      <c r="CH57" s="271"/>
      <c r="CI57" s="271"/>
      <c r="CJ57" s="271"/>
      <c r="CK57" s="271"/>
      <c r="CL57" s="271"/>
      <c r="CM57" s="271"/>
      <c r="CN57" s="271"/>
      <c r="CO57" s="271"/>
      <c r="CP57" s="271"/>
      <c r="CQ57" s="271"/>
      <c r="CR57" s="271"/>
      <c r="CS57" s="271"/>
      <c r="CT57" s="271"/>
      <c r="CU57" s="271"/>
      <c r="CV57" s="271"/>
      <c r="CW57" s="271"/>
      <c r="CX57" s="271"/>
      <c r="CY57" s="271"/>
      <c r="CZ57" s="271"/>
      <c r="DA57" s="271"/>
      <c r="DB57" s="271"/>
      <c r="DC57" s="271"/>
      <c r="DD57" s="271"/>
      <c r="DE57" s="271"/>
      <c r="DF57" s="271"/>
      <c r="DG57" s="271"/>
      <c r="DH57" s="271"/>
      <c r="DI57" s="271"/>
      <c r="DJ57" s="271"/>
      <c r="DK57" s="271"/>
      <c r="DL57" s="271"/>
      <c r="DM57" s="271"/>
      <c r="DN57" s="271"/>
      <c r="DO57" s="271"/>
      <c r="DP57" s="271"/>
      <c r="DQ57" s="271"/>
      <c r="DR57" s="271"/>
      <c r="DS57" s="271"/>
      <c r="DT57" s="271"/>
      <c r="DU57" s="271"/>
      <c r="DV57" s="271"/>
      <c r="DW57" s="271"/>
      <c r="DX57" s="271"/>
      <c r="DY57" s="271"/>
      <c r="DZ57" s="271"/>
      <c r="EA57" s="271"/>
      <c r="EB57" s="271"/>
      <c r="EC57" s="271"/>
      <c r="ED57" s="271"/>
      <c r="EE57" s="271"/>
      <c r="EF57" s="271"/>
      <c r="EG57" s="271"/>
      <c r="EH57" s="271"/>
      <c r="EI57" s="271"/>
      <c r="EJ57" s="271"/>
      <c r="EK57" s="271"/>
      <c r="EL57" s="271"/>
      <c r="EM57" s="271"/>
      <c r="EN57" s="271"/>
      <c r="EO57" s="271"/>
      <c r="EP57" s="271"/>
      <c r="EQ57" s="271"/>
      <c r="ER57" s="271"/>
      <c r="ES57" s="271"/>
      <c r="ET57" s="271"/>
      <c r="EU57" s="271"/>
      <c r="EV57" s="271"/>
      <c r="EW57" s="271"/>
      <c r="EX57" s="271"/>
      <c r="EY57" s="271"/>
      <c r="EZ57" s="271"/>
      <c r="FA57" s="271"/>
      <c r="FB57" s="271"/>
      <c r="FC57" s="271"/>
      <c r="FD57" s="271"/>
      <c r="FE57" s="271"/>
      <c r="FF57" s="271"/>
      <c r="FG57" s="271"/>
      <c r="FH57" s="271"/>
      <c r="FI57" s="271"/>
      <c r="FJ57" s="271"/>
      <c r="FK57" s="271"/>
      <c r="FL57" s="271"/>
      <c r="FM57" s="271"/>
      <c r="FN57" s="271"/>
      <c r="FO57" s="271"/>
      <c r="FP57" s="271"/>
      <c r="FQ57" s="271"/>
      <c r="FR57" s="271"/>
      <c r="FS57" s="271"/>
      <c r="FT57" s="271"/>
      <c r="FU57" s="271"/>
      <c r="FV57" s="271"/>
      <c r="FW57" s="271"/>
      <c r="FX57" s="271"/>
      <c r="FY57" s="271"/>
      <c r="FZ57" s="271"/>
      <c r="GA57" s="271"/>
      <c r="GB57" s="271"/>
      <c r="GC57" s="271"/>
      <c r="GD57" s="271"/>
      <c r="GE57" s="271"/>
      <c r="GF57" s="271"/>
      <c r="GG57" s="271"/>
      <c r="GH57" s="271"/>
      <c r="GI57" s="271"/>
      <c r="GJ57" s="271"/>
      <c r="GK57" s="271"/>
      <c r="GL57" s="271"/>
      <c r="GM57" s="271"/>
      <c r="GN57" s="271"/>
      <c r="GO57" s="271"/>
      <c r="GP57" s="271"/>
      <c r="GQ57" s="271"/>
      <c r="GR57" s="271"/>
      <c r="GS57" s="271"/>
      <c r="GT57" s="271"/>
      <c r="GU57" s="271"/>
      <c r="GV57" s="271"/>
      <c r="GW57" s="271"/>
      <c r="GX57" s="271"/>
      <c r="GY57" s="271"/>
      <c r="GZ57" s="271"/>
      <c r="HA57" s="271"/>
      <c r="HB57" s="271"/>
      <c r="HC57" s="271"/>
      <c r="HD57" s="271"/>
      <c r="HE57" s="271"/>
      <c r="HF57" s="271"/>
      <c r="HG57" s="271"/>
      <c r="HH57" s="271"/>
      <c r="HI57" s="271"/>
      <c r="HJ57" s="271"/>
      <c r="HK57" s="271"/>
      <c r="HL57" s="271"/>
      <c r="HM57" s="271"/>
      <c r="HN57" s="271"/>
      <c r="HO57" s="271"/>
      <c r="HP57" s="271"/>
      <c r="HQ57" s="271"/>
      <c r="HR57" s="271"/>
      <c r="HS57" s="271"/>
      <c r="HT57" s="271"/>
      <c r="HU57" s="271"/>
      <c r="HV57" s="271"/>
      <c r="HW57" s="271"/>
      <c r="HX57" s="271"/>
      <c r="HY57" s="271"/>
      <c r="HZ57" s="271"/>
      <c r="IA57" s="271"/>
      <c r="IB57" s="271"/>
      <c r="IC57" s="271"/>
      <c r="ID57" s="271"/>
      <c r="IE57" s="271"/>
      <c r="IF57" s="271"/>
      <c r="IG57" s="271"/>
      <c r="IH57" s="271"/>
      <c r="II57" s="271"/>
      <c r="IJ57" s="271"/>
      <c r="IK57" s="271"/>
      <c r="IL57" s="271"/>
      <c r="IM57" s="271"/>
      <c r="IN57" s="271"/>
      <c r="IO57" s="271"/>
      <c r="IP57" s="271"/>
    </row>
    <row r="58" s="327" customFormat="1" ht="24" customHeight="1" spans="1:250">
      <c r="A58" s="271"/>
      <c r="B58" s="294"/>
      <c r="C58" s="271"/>
      <c r="D58" s="355"/>
      <c r="E58" s="271"/>
      <c r="F58" s="271"/>
      <c r="G58" s="271"/>
      <c r="H58" s="271"/>
      <c r="I58" s="271"/>
      <c r="J58" s="271"/>
      <c r="K58" s="271"/>
      <c r="L58" s="271"/>
      <c r="M58" s="271"/>
      <c r="N58" s="271"/>
      <c r="O58" s="271"/>
      <c r="P58" s="271"/>
      <c r="Q58" s="271"/>
      <c r="R58" s="271"/>
      <c r="S58" s="271"/>
      <c r="T58" s="271"/>
      <c r="U58" s="271"/>
      <c r="V58" s="271"/>
      <c r="W58" s="271"/>
      <c r="X58" s="271"/>
      <c r="Y58" s="271"/>
      <c r="Z58" s="271"/>
      <c r="AA58" s="271"/>
      <c r="AB58" s="271"/>
      <c r="AC58" s="271"/>
      <c r="AD58" s="271"/>
      <c r="AE58" s="271"/>
      <c r="AF58" s="271"/>
      <c r="AG58" s="271"/>
      <c r="AH58" s="271"/>
      <c r="AI58" s="271"/>
      <c r="AJ58" s="271"/>
      <c r="AK58" s="271"/>
      <c r="AL58" s="271"/>
      <c r="AM58" s="271"/>
      <c r="AN58" s="271"/>
      <c r="AO58" s="271"/>
      <c r="AP58" s="271"/>
      <c r="AQ58" s="271"/>
      <c r="AR58" s="271"/>
      <c r="AS58" s="271"/>
      <c r="AT58" s="271"/>
      <c r="AU58" s="271"/>
      <c r="AV58" s="271"/>
      <c r="AW58" s="271"/>
      <c r="AX58" s="271"/>
      <c r="AY58" s="271"/>
      <c r="AZ58" s="271"/>
      <c r="BA58" s="271"/>
      <c r="BB58" s="271"/>
      <c r="BC58" s="271"/>
      <c r="BD58" s="271"/>
      <c r="BE58" s="271"/>
      <c r="BF58" s="271"/>
      <c r="BG58" s="271"/>
      <c r="BH58" s="271"/>
      <c r="BI58" s="271"/>
      <c r="BJ58" s="271"/>
      <c r="BK58" s="271"/>
      <c r="BL58" s="271"/>
      <c r="BM58" s="271"/>
      <c r="BN58" s="271"/>
      <c r="BO58" s="271"/>
      <c r="BP58" s="271"/>
      <c r="BQ58" s="271"/>
      <c r="BR58" s="271"/>
      <c r="BS58" s="271"/>
      <c r="BT58" s="271"/>
      <c r="BU58" s="271"/>
      <c r="BV58" s="271"/>
      <c r="BW58" s="271"/>
      <c r="BX58" s="271"/>
      <c r="BY58" s="271"/>
      <c r="BZ58" s="271"/>
      <c r="CA58" s="271"/>
      <c r="CB58" s="271"/>
      <c r="CC58" s="271"/>
      <c r="CD58" s="271"/>
      <c r="CE58" s="271"/>
      <c r="CF58" s="271"/>
      <c r="CG58" s="271"/>
      <c r="CH58" s="271"/>
      <c r="CI58" s="271"/>
      <c r="CJ58" s="271"/>
      <c r="CK58" s="271"/>
      <c r="CL58" s="271"/>
      <c r="CM58" s="271"/>
      <c r="CN58" s="271"/>
      <c r="CO58" s="271"/>
      <c r="CP58" s="271"/>
      <c r="CQ58" s="271"/>
      <c r="CR58" s="271"/>
      <c r="CS58" s="271"/>
      <c r="CT58" s="271"/>
      <c r="CU58" s="271"/>
      <c r="CV58" s="271"/>
      <c r="CW58" s="271"/>
      <c r="CX58" s="271"/>
      <c r="CY58" s="271"/>
      <c r="CZ58" s="271"/>
      <c r="DA58" s="271"/>
      <c r="DB58" s="271"/>
      <c r="DC58" s="271"/>
      <c r="DD58" s="271"/>
      <c r="DE58" s="271"/>
      <c r="DF58" s="271"/>
      <c r="DG58" s="271"/>
      <c r="DH58" s="271"/>
      <c r="DI58" s="271"/>
      <c r="DJ58" s="271"/>
      <c r="DK58" s="271"/>
      <c r="DL58" s="271"/>
      <c r="DM58" s="271"/>
      <c r="DN58" s="271"/>
      <c r="DO58" s="271"/>
      <c r="DP58" s="271"/>
      <c r="DQ58" s="271"/>
      <c r="DR58" s="271"/>
      <c r="DS58" s="271"/>
      <c r="DT58" s="271"/>
      <c r="DU58" s="271"/>
      <c r="DV58" s="271"/>
      <c r="DW58" s="271"/>
      <c r="DX58" s="271"/>
      <c r="DY58" s="271"/>
      <c r="DZ58" s="271"/>
      <c r="EA58" s="271"/>
      <c r="EB58" s="271"/>
      <c r="EC58" s="271"/>
      <c r="ED58" s="271"/>
      <c r="EE58" s="271"/>
      <c r="EF58" s="271"/>
      <c r="EG58" s="271"/>
      <c r="EH58" s="271"/>
      <c r="EI58" s="271"/>
      <c r="EJ58" s="271"/>
      <c r="EK58" s="271"/>
      <c r="EL58" s="271"/>
      <c r="EM58" s="271"/>
      <c r="EN58" s="271"/>
      <c r="EO58" s="271"/>
      <c r="EP58" s="271"/>
      <c r="EQ58" s="271"/>
      <c r="ER58" s="271"/>
      <c r="ES58" s="271"/>
      <c r="ET58" s="271"/>
      <c r="EU58" s="271"/>
      <c r="EV58" s="271"/>
      <c r="EW58" s="271"/>
      <c r="EX58" s="271"/>
      <c r="EY58" s="271"/>
      <c r="EZ58" s="271"/>
      <c r="FA58" s="271"/>
      <c r="FB58" s="271"/>
      <c r="FC58" s="271"/>
      <c r="FD58" s="271"/>
      <c r="FE58" s="271"/>
      <c r="FF58" s="271"/>
      <c r="FG58" s="271"/>
      <c r="FH58" s="271"/>
      <c r="FI58" s="271"/>
      <c r="FJ58" s="271"/>
      <c r="FK58" s="271"/>
      <c r="FL58" s="271"/>
      <c r="FM58" s="271"/>
      <c r="FN58" s="271"/>
      <c r="FO58" s="271"/>
      <c r="FP58" s="271"/>
      <c r="FQ58" s="271"/>
      <c r="FR58" s="271"/>
      <c r="FS58" s="271"/>
      <c r="FT58" s="271"/>
      <c r="FU58" s="271"/>
      <c r="FV58" s="271"/>
      <c r="FW58" s="271"/>
      <c r="FX58" s="271"/>
      <c r="FY58" s="271"/>
      <c r="FZ58" s="271"/>
      <c r="GA58" s="271"/>
      <c r="GB58" s="271"/>
      <c r="GC58" s="271"/>
      <c r="GD58" s="271"/>
      <c r="GE58" s="271"/>
      <c r="GF58" s="271"/>
      <c r="GG58" s="271"/>
      <c r="GH58" s="271"/>
      <c r="GI58" s="271"/>
      <c r="GJ58" s="271"/>
      <c r="GK58" s="271"/>
      <c r="GL58" s="271"/>
      <c r="GM58" s="271"/>
      <c r="GN58" s="271"/>
      <c r="GO58" s="271"/>
      <c r="GP58" s="271"/>
      <c r="GQ58" s="271"/>
      <c r="GR58" s="271"/>
      <c r="GS58" s="271"/>
      <c r="GT58" s="271"/>
      <c r="GU58" s="271"/>
      <c r="GV58" s="271"/>
      <c r="GW58" s="271"/>
      <c r="GX58" s="271"/>
      <c r="GY58" s="271"/>
      <c r="GZ58" s="271"/>
      <c r="HA58" s="271"/>
      <c r="HB58" s="271"/>
      <c r="HC58" s="271"/>
      <c r="HD58" s="271"/>
      <c r="HE58" s="271"/>
      <c r="HF58" s="271"/>
      <c r="HG58" s="271"/>
      <c r="HH58" s="271"/>
      <c r="HI58" s="271"/>
      <c r="HJ58" s="271"/>
      <c r="HK58" s="271"/>
      <c r="HL58" s="271"/>
      <c r="HM58" s="271"/>
      <c r="HN58" s="271"/>
      <c r="HO58" s="271"/>
      <c r="HP58" s="271"/>
      <c r="HQ58" s="271"/>
      <c r="HR58" s="271"/>
      <c r="HS58" s="271"/>
      <c r="HT58" s="271"/>
      <c r="HU58" s="271"/>
      <c r="HV58" s="271"/>
      <c r="HW58" s="271"/>
      <c r="HX58" s="271"/>
      <c r="HY58" s="271"/>
      <c r="HZ58" s="271"/>
      <c r="IA58" s="271"/>
      <c r="IB58" s="271"/>
      <c r="IC58" s="271"/>
      <c r="ID58" s="271"/>
      <c r="IE58" s="271"/>
      <c r="IF58" s="271"/>
      <c r="IG58" s="271"/>
      <c r="IH58" s="271"/>
      <c r="II58" s="271"/>
      <c r="IJ58" s="271"/>
      <c r="IK58" s="271"/>
      <c r="IL58" s="271"/>
      <c r="IM58" s="271"/>
      <c r="IN58" s="271"/>
      <c r="IO58" s="271"/>
      <c r="IP58" s="271"/>
    </row>
    <row r="59" s="327" customFormat="1" ht="24" customHeight="1" spans="1:250">
      <c r="A59" s="271"/>
      <c r="B59" s="294"/>
      <c r="C59" s="271"/>
      <c r="D59" s="355"/>
      <c r="E59" s="271"/>
      <c r="F59" s="271"/>
      <c r="G59" s="271"/>
      <c r="H59" s="271"/>
      <c r="I59" s="271"/>
      <c r="J59" s="271"/>
      <c r="K59" s="271"/>
      <c r="L59" s="271"/>
      <c r="M59" s="271"/>
      <c r="N59" s="271"/>
      <c r="O59" s="271"/>
      <c r="P59" s="271"/>
      <c r="Q59" s="271"/>
      <c r="R59" s="271"/>
      <c r="S59" s="271"/>
      <c r="T59" s="271"/>
      <c r="U59" s="271"/>
      <c r="V59" s="271"/>
      <c r="W59" s="271"/>
      <c r="X59" s="271"/>
      <c r="Y59" s="271"/>
      <c r="Z59" s="271"/>
      <c r="AA59" s="271"/>
      <c r="AB59" s="271"/>
      <c r="AC59" s="271"/>
      <c r="AD59" s="271"/>
      <c r="AE59" s="271"/>
      <c r="AF59" s="271"/>
      <c r="AG59" s="271"/>
      <c r="AH59" s="271"/>
      <c r="AI59" s="271"/>
      <c r="AJ59" s="271"/>
      <c r="AK59" s="271"/>
      <c r="AL59" s="271"/>
      <c r="AM59" s="271"/>
      <c r="AN59" s="271"/>
      <c r="AO59" s="271"/>
      <c r="AP59" s="271"/>
      <c r="AQ59" s="271"/>
      <c r="AR59" s="271"/>
      <c r="AS59" s="271"/>
      <c r="AT59" s="271"/>
      <c r="AU59" s="271"/>
      <c r="AV59" s="271"/>
      <c r="AW59" s="271"/>
      <c r="AX59" s="271"/>
      <c r="AY59" s="271"/>
      <c r="AZ59" s="271"/>
      <c r="BA59" s="271"/>
      <c r="BB59" s="271"/>
      <c r="BC59" s="271"/>
      <c r="BD59" s="271"/>
      <c r="BE59" s="271"/>
      <c r="BF59" s="271"/>
      <c r="BG59" s="271"/>
      <c r="BH59" s="271"/>
      <c r="BI59" s="271"/>
      <c r="BJ59" s="271"/>
      <c r="BK59" s="271"/>
      <c r="BL59" s="271"/>
      <c r="BM59" s="271"/>
      <c r="BN59" s="271"/>
      <c r="BO59" s="271"/>
      <c r="BP59" s="271"/>
      <c r="BQ59" s="271"/>
      <c r="BR59" s="271"/>
      <c r="BS59" s="271"/>
      <c r="BT59" s="271"/>
      <c r="BU59" s="271"/>
      <c r="BV59" s="271"/>
      <c r="BW59" s="271"/>
      <c r="BX59" s="271"/>
      <c r="BY59" s="271"/>
      <c r="BZ59" s="271"/>
      <c r="CA59" s="271"/>
      <c r="CB59" s="271"/>
      <c r="CC59" s="271"/>
      <c r="CD59" s="271"/>
      <c r="CE59" s="271"/>
      <c r="CF59" s="271"/>
      <c r="CG59" s="271"/>
      <c r="CH59" s="271"/>
      <c r="CI59" s="271"/>
      <c r="CJ59" s="271"/>
      <c r="CK59" s="271"/>
      <c r="CL59" s="271"/>
      <c r="CM59" s="271"/>
      <c r="CN59" s="271"/>
      <c r="CO59" s="271"/>
      <c r="CP59" s="271"/>
      <c r="CQ59" s="271"/>
      <c r="CR59" s="271"/>
      <c r="CS59" s="271"/>
      <c r="CT59" s="271"/>
      <c r="CU59" s="271"/>
      <c r="CV59" s="271"/>
      <c r="CW59" s="271"/>
      <c r="CX59" s="271"/>
      <c r="CY59" s="271"/>
      <c r="CZ59" s="271"/>
      <c r="DA59" s="271"/>
      <c r="DB59" s="271"/>
      <c r="DC59" s="271"/>
      <c r="DD59" s="271"/>
      <c r="DE59" s="271"/>
      <c r="DF59" s="271"/>
      <c r="DG59" s="271"/>
      <c r="DH59" s="271"/>
      <c r="DI59" s="271"/>
      <c r="DJ59" s="271"/>
      <c r="DK59" s="271"/>
      <c r="DL59" s="271"/>
      <c r="DM59" s="271"/>
      <c r="DN59" s="271"/>
      <c r="DO59" s="271"/>
      <c r="DP59" s="271"/>
      <c r="DQ59" s="271"/>
      <c r="DR59" s="271"/>
      <c r="DS59" s="271"/>
      <c r="DT59" s="271"/>
      <c r="DU59" s="271"/>
      <c r="DV59" s="271"/>
      <c r="DW59" s="271"/>
      <c r="DX59" s="271"/>
      <c r="DY59" s="271"/>
      <c r="DZ59" s="271"/>
      <c r="EA59" s="271"/>
      <c r="EB59" s="271"/>
      <c r="EC59" s="271"/>
      <c r="ED59" s="271"/>
      <c r="EE59" s="271"/>
      <c r="EF59" s="271"/>
      <c r="EG59" s="271"/>
      <c r="EH59" s="271"/>
      <c r="EI59" s="271"/>
      <c r="EJ59" s="271"/>
      <c r="EK59" s="271"/>
      <c r="EL59" s="271"/>
      <c r="EM59" s="271"/>
      <c r="EN59" s="271"/>
      <c r="EO59" s="271"/>
      <c r="EP59" s="271"/>
      <c r="EQ59" s="271"/>
      <c r="ER59" s="271"/>
      <c r="ES59" s="271"/>
      <c r="ET59" s="271"/>
      <c r="EU59" s="271"/>
      <c r="EV59" s="271"/>
      <c r="EW59" s="271"/>
      <c r="EX59" s="271"/>
      <c r="EY59" s="271"/>
      <c r="EZ59" s="271"/>
      <c r="FA59" s="271"/>
      <c r="FB59" s="271"/>
      <c r="FC59" s="271"/>
      <c r="FD59" s="271"/>
      <c r="FE59" s="271"/>
      <c r="FF59" s="271"/>
      <c r="FG59" s="271"/>
      <c r="FH59" s="271"/>
      <c r="FI59" s="271"/>
      <c r="FJ59" s="271"/>
      <c r="FK59" s="271"/>
      <c r="FL59" s="271"/>
      <c r="FM59" s="271"/>
      <c r="FN59" s="271"/>
      <c r="FO59" s="271"/>
      <c r="FP59" s="271"/>
      <c r="FQ59" s="271"/>
      <c r="FR59" s="271"/>
      <c r="FS59" s="271"/>
      <c r="FT59" s="271"/>
      <c r="FU59" s="271"/>
      <c r="FV59" s="271"/>
      <c r="FW59" s="271"/>
      <c r="FX59" s="271"/>
      <c r="FY59" s="271"/>
      <c r="FZ59" s="271"/>
      <c r="GA59" s="271"/>
      <c r="GB59" s="271"/>
      <c r="GC59" s="271"/>
      <c r="GD59" s="271"/>
      <c r="GE59" s="271"/>
      <c r="GF59" s="271"/>
      <c r="GG59" s="271"/>
      <c r="GH59" s="271"/>
      <c r="GI59" s="271"/>
      <c r="GJ59" s="271"/>
      <c r="GK59" s="271"/>
      <c r="GL59" s="271"/>
      <c r="GM59" s="271"/>
      <c r="GN59" s="271"/>
      <c r="GO59" s="271"/>
      <c r="GP59" s="271"/>
      <c r="GQ59" s="271"/>
      <c r="GR59" s="271"/>
      <c r="GS59" s="271"/>
      <c r="GT59" s="271"/>
      <c r="GU59" s="271"/>
      <c r="GV59" s="271"/>
      <c r="GW59" s="271"/>
      <c r="GX59" s="271"/>
      <c r="GY59" s="271"/>
      <c r="GZ59" s="271"/>
      <c r="HA59" s="271"/>
      <c r="HB59" s="271"/>
      <c r="HC59" s="271"/>
      <c r="HD59" s="271"/>
      <c r="HE59" s="271"/>
      <c r="HF59" s="271"/>
      <c r="HG59" s="271"/>
      <c r="HH59" s="271"/>
      <c r="HI59" s="271"/>
      <c r="HJ59" s="271"/>
      <c r="HK59" s="271"/>
      <c r="HL59" s="271"/>
      <c r="HM59" s="271"/>
      <c r="HN59" s="271"/>
      <c r="HO59" s="271"/>
      <c r="HP59" s="271"/>
      <c r="HQ59" s="271"/>
      <c r="HR59" s="271"/>
      <c r="HS59" s="271"/>
      <c r="HT59" s="271"/>
      <c r="HU59" s="271"/>
      <c r="HV59" s="271"/>
      <c r="HW59" s="271"/>
      <c r="HX59" s="271"/>
      <c r="HY59" s="271"/>
      <c r="HZ59" s="271"/>
      <c r="IA59" s="271"/>
      <c r="IB59" s="271"/>
      <c r="IC59" s="271"/>
      <c r="ID59" s="271"/>
      <c r="IE59" s="271"/>
      <c r="IF59" s="271"/>
      <c r="IG59" s="271"/>
      <c r="IH59" s="271"/>
      <c r="II59" s="271"/>
      <c r="IJ59" s="271"/>
      <c r="IK59" s="271"/>
      <c r="IL59" s="271"/>
      <c r="IM59" s="271"/>
      <c r="IN59" s="271"/>
      <c r="IO59" s="271"/>
      <c r="IP59" s="271"/>
    </row>
    <row r="60" s="327" customFormat="1" ht="24" customHeight="1" spans="1:250">
      <c r="A60" s="271"/>
      <c r="B60" s="294"/>
      <c r="C60" s="271"/>
      <c r="D60" s="355"/>
      <c r="E60" s="271"/>
      <c r="F60" s="271"/>
      <c r="G60" s="271"/>
      <c r="H60" s="271"/>
      <c r="I60" s="271"/>
      <c r="J60" s="271"/>
      <c r="K60" s="271"/>
      <c r="L60" s="271"/>
      <c r="M60" s="271"/>
      <c r="N60" s="271"/>
      <c r="O60" s="271"/>
      <c r="P60" s="271"/>
      <c r="Q60" s="271"/>
      <c r="R60" s="271"/>
      <c r="S60" s="271"/>
      <c r="T60" s="271"/>
      <c r="U60" s="271"/>
      <c r="V60" s="271"/>
      <c r="W60" s="271"/>
      <c r="X60" s="271"/>
      <c r="Y60" s="271"/>
      <c r="Z60" s="271"/>
      <c r="AA60" s="271"/>
      <c r="AB60" s="271"/>
      <c r="AC60" s="271"/>
      <c r="AD60" s="271"/>
      <c r="AE60" s="271"/>
      <c r="AF60" s="271"/>
      <c r="AG60" s="271"/>
      <c r="AH60" s="271"/>
      <c r="AI60" s="271"/>
      <c r="AJ60" s="271"/>
      <c r="AK60" s="271"/>
      <c r="AL60" s="271"/>
      <c r="AM60" s="271"/>
      <c r="AN60" s="271"/>
      <c r="AO60" s="271"/>
      <c r="AP60" s="271"/>
      <c r="AQ60" s="271"/>
      <c r="AR60" s="271"/>
      <c r="AS60" s="271"/>
      <c r="AT60" s="271"/>
      <c r="AU60" s="271"/>
      <c r="AV60" s="271"/>
      <c r="AW60" s="271"/>
      <c r="AX60" s="271"/>
      <c r="AY60" s="271"/>
      <c r="AZ60" s="271"/>
      <c r="BA60" s="271"/>
      <c r="BB60" s="271"/>
      <c r="BC60" s="271"/>
      <c r="BD60" s="271"/>
      <c r="BE60" s="271"/>
      <c r="BF60" s="271"/>
      <c r="BG60" s="271"/>
      <c r="BH60" s="271"/>
      <c r="BI60" s="271"/>
      <c r="BJ60" s="271"/>
      <c r="BK60" s="271"/>
      <c r="BL60" s="271"/>
      <c r="BM60" s="271"/>
      <c r="BN60" s="271"/>
      <c r="BO60" s="271"/>
      <c r="BP60" s="271"/>
      <c r="BQ60" s="271"/>
      <c r="BR60" s="271"/>
      <c r="BS60" s="271"/>
      <c r="BT60" s="271"/>
      <c r="BU60" s="271"/>
      <c r="BV60" s="271"/>
      <c r="BW60" s="271"/>
      <c r="BX60" s="271"/>
      <c r="BY60" s="271"/>
      <c r="BZ60" s="271"/>
      <c r="CA60" s="271"/>
      <c r="CB60" s="271"/>
      <c r="CC60" s="271"/>
      <c r="CD60" s="271"/>
      <c r="CE60" s="271"/>
      <c r="CF60" s="271"/>
      <c r="CG60" s="271"/>
      <c r="CH60" s="271"/>
      <c r="CI60" s="271"/>
      <c r="CJ60" s="271"/>
      <c r="CK60" s="271"/>
      <c r="CL60" s="271"/>
      <c r="CM60" s="271"/>
      <c r="CN60" s="271"/>
      <c r="CO60" s="271"/>
      <c r="CP60" s="271"/>
      <c r="CQ60" s="271"/>
      <c r="CR60" s="271"/>
      <c r="CS60" s="271"/>
      <c r="CT60" s="271"/>
      <c r="CU60" s="271"/>
      <c r="CV60" s="271"/>
      <c r="CW60" s="271"/>
      <c r="CX60" s="271"/>
      <c r="CY60" s="271"/>
      <c r="CZ60" s="271"/>
      <c r="DA60" s="271"/>
      <c r="DB60" s="271"/>
      <c r="DC60" s="271"/>
      <c r="DD60" s="271"/>
      <c r="DE60" s="271"/>
      <c r="DF60" s="271"/>
      <c r="DG60" s="271"/>
      <c r="DH60" s="271"/>
      <c r="DI60" s="271"/>
      <c r="DJ60" s="271"/>
      <c r="DK60" s="271"/>
      <c r="DL60" s="271"/>
      <c r="DM60" s="271"/>
      <c r="DN60" s="271"/>
      <c r="DO60" s="271"/>
      <c r="DP60" s="271"/>
      <c r="DQ60" s="271"/>
      <c r="DR60" s="271"/>
      <c r="DS60" s="271"/>
      <c r="DT60" s="271"/>
      <c r="DU60" s="271"/>
      <c r="DV60" s="271"/>
      <c r="DW60" s="271"/>
      <c r="DX60" s="271"/>
      <c r="DY60" s="271"/>
      <c r="DZ60" s="271"/>
      <c r="EA60" s="271"/>
      <c r="EB60" s="271"/>
      <c r="EC60" s="271"/>
      <c r="ED60" s="271"/>
      <c r="EE60" s="271"/>
      <c r="EF60" s="271"/>
      <c r="EG60" s="271"/>
      <c r="EH60" s="271"/>
      <c r="EI60" s="271"/>
      <c r="EJ60" s="271"/>
      <c r="EK60" s="271"/>
      <c r="EL60" s="271"/>
      <c r="EM60" s="271"/>
      <c r="EN60" s="271"/>
      <c r="EO60" s="271"/>
      <c r="EP60" s="271"/>
      <c r="EQ60" s="271"/>
      <c r="ER60" s="271"/>
      <c r="ES60" s="271"/>
      <c r="ET60" s="271"/>
      <c r="EU60" s="271"/>
      <c r="EV60" s="271"/>
      <c r="EW60" s="271"/>
      <c r="EX60" s="271"/>
      <c r="EY60" s="271"/>
      <c r="EZ60" s="271"/>
      <c r="FA60" s="271"/>
      <c r="FB60" s="271"/>
      <c r="FC60" s="271"/>
      <c r="FD60" s="271"/>
      <c r="FE60" s="271"/>
      <c r="FF60" s="271"/>
      <c r="FG60" s="271"/>
      <c r="FH60" s="271"/>
      <c r="FI60" s="271"/>
      <c r="FJ60" s="271"/>
      <c r="FK60" s="271"/>
      <c r="FL60" s="271"/>
      <c r="FM60" s="271"/>
      <c r="FN60" s="271"/>
      <c r="FO60" s="271"/>
      <c r="FP60" s="271"/>
      <c r="FQ60" s="271"/>
      <c r="FR60" s="271"/>
      <c r="FS60" s="271"/>
      <c r="FT60" s="271"/>
      <c r="FU60" s="271"/>
      <c r="FV60" s="271"/>
      <c r="FW60" s="271"/>
      <c r="FX60" s="271"/>
      <c r="FY60" s="271"/>
      <c r="FZ60" s="271"/>
      <c r="GA60" s="271"/>
      <c r="GB60" s="271"/>
      <c r="GC60" s="271"/>
      <c r="GD60" s="271"/>
      <c r="GE60" s="271"/>
      <c r="GF60" s="271"/>
      <c r="GG60" s="271"/>
      <c r="GH60" s="271"/>
      <c r="GI60" s="271"/>
      <c r="GJ60" s="271"/>
      <c r="GK60" s="271"/>
      <c r="GL60" s="271"/>
      <c r="GM60" s="271"/>
      <c r="GN60" s="271"/>
      <c r="GO60" s="271"/>
      <c r="GP60" s="271"/>
      <c r="GQ60" s="271"/>
      <c r="GR60" s="271"/>
      <c r="GS60" s="271"/>
      <c r="GT60" s="271"/>
      <c r="GU60" s="271"/>
      <c r="GV60" s="271"/>
      <c r="GW60" s="271"/>
      <c r="GX60" s="271"/>
      <c r="GY60" s="271"/>
      <c r="GZ60" s="271"/>
      <c r="HA60" s="271"/>
      <c r="HB60" s="271"/>
      <c r="HC60" s="271"/>
      <c r="HD60" s="271"/>
      <c r="HE60" s="271"/>
      <c r="HF60" s="271"/>
      <c r="HG60" s="271"/>
      <c r="HH60" s="271"/>
      <c r="HI60" s="271"/>
      <c r="HJ60" s="271"/>
      <c r="HK60" s="271"/>
      <c r="HL60" s="271"/>
      <c r="HM60" s="271"/>
      <c r="HN60" s="271"/>
      <c r="HO60" s="271"/>
      <c r="HP60" s="271"/>
      <c r="HQ60" s="271"/>
      <c r="HR60" s="271"/>
      <c r="HS60" s="271"/>
      <c r="HT60" s="271"/>
      <c r="HU60" s="271"/>
      <c r="HV60" s="271"/>
      <c r="HW60" s="271"/>
      <c r="HX60" s="271"/>
      <c r="HY60" s="271"/>
      <c r="HZ60" s="271"/>
      <c r="IA60" s="271"/>
      <c r="IB60" s="271"/>
      <c r="IC60" s="271"/>
      <c r="ID60" s="271"/>
      <c r="IE60" s="271"/>
      <c r="IF60" s="271"/>
      <c r="IG60" s="271"/>
      <c r="IH60" s="271"/>
      <c r="II60" s="271"/>
      <c r="IJ60" s="271"/>
      <c r="IK60" s="271"/>
      <c r="IL60" s="271"/>
      <c r="IM60" s="271"/>
      <c r="IN60" s="271"/>
      <c r="IO60" s="271"/>
      <c r="IP60" s="271"/>
    </row>
    <row r="61" s="327" customFormat="1" ht="24" customHeight="1" spans="1:250">
      <c r="A61" s="271"/>
      <c r="B61" s="294"/>
      <c r="C61" s="271"/>
      <c r="D61" s="355"/>
      <c r="E61" s="271"/>
      <c r="F61" s="271"/>
      <c r="G61" s="271"/>
      <c r="H61" s="271"/>
      <c r="I61" s="271"/>
      <c r="J61" s="271"/>
      <c r="K61" s="271"/>
      <c r="L61" s="271"/>
      <c r="M61" s="271"/>
      <c r="N61" s="271"/>
      <c r="O61" s="271"/>
      <c r="P61" s="271"/>
      <c r="Q61" s="271"/>
      <c r="R61" s="271"/>
      <c r="S61" s="271"/>
      <c r="T61" s="271"/>
      <c r="U61" s="271"/>
      <c r="V61" s="271"/>
      <c r="W61" s="271"/>
      <c r="X61" s="271"/>
      <c r="Y61" s="271"/>
      <c r="Z61" s="271"/>
      <c r="AA61" s="271"/>
      <c r="AB61" s="271"/>
      <c r="AC61" s="271"/>
      <c r="AD61" s="271"/>
      <c r="AE61" s="271"/>
      <c r="AF61" s="271"/>
      <c r="AG61" s="271"/>
      <c r="AH61" s="271"/>
      <c r="AI61" s="271"/>
      <c r="AJ61" s="271"/>
      <c r="AK61" s="271"/>
      <c r="AL61" s="271"/>
      <c r="AM61" s="271"/>
      <c r="AN61" s="271"/>
      <c r="AO61" s="271"/>
      <c r="AP61" s="271"/>
      <c r="AQ61" s="271"/>
      <c r="AR61" s="271"/>
      <c r="AS61" s="271"/>
      <c r="AT61" s="271"/>
      <c r="AU61" s="271"/>
      <c r="AV61" s="271"/>
      <c r="AW61" s="271"/>
      <c r="AX61" s="271"/>
      <c r="AY61" s="271"/>
      <c r="AZ61" s="271"/>
      <c r="BA61" s="271"/>
      <c r="BB61" s="271"/>
      <c r="BC61" s="271"/>
      <c r="BD61" s="271"/>
      <c r="BE61" s="271"/>
      <c r="BF61" s="271"/>
      <c r="BG61" s="271"/>
      <c r="BH61" s="271"/>
      <c r="BI61" s="271"/>
      <c r="BJ61" s="271"/>
      <c r="BK61" s="271"/>
      <c r="BL61" s="271"/>
      <c r="BM61" s="271"/>
      <c r="BN61" s="271"/>
      <c r="BO61" s="271"/>
      <c r="BP61" s="271"/>
      <c r="BQ61" s="271"/>
      <c r="BR61" s="271"/>
      <c r="BS61" s="271"/>
      <c r="BT61" s="271"/>
      <c r="BU61" s="271"/>
      <c r="BV61" s="271"/>
      <c r="BW61" s="271"/>
      <c r="BX61" s="271"/>
      <c r="BY61" s="271"/>
      <c r="BZ61" s="271"/>
      <c r="CA61" s="271"/>
      <c r="CB61" s="271"/>
      <c r="CC61" s="271"/>
      <c r="CD61" s="271"/>
      <c r="CE61" s="271"/>
      <c r="CF61" s="271"/>
      <c r="CG61" s="271"/>
      <c r="CH61" s="271"/>
      <c r="CI61" s="271"/>
      <c r="CJ61" s="271"/>
      <c r="CK61" s="271"/>
      <c r="CL61" s="271"/>
      <c r="CM61" s="271"/>
      <c r="CN61" s="271"/>
      <c r="CO61" s="271"/>
      <c r="CP61" s="271"/>
      <c r="CQ61" s="271"/>
      <c r="CR61" s="271"/>
      <c r="CS61" s="271"/>
      <c r="CT61" s="271"/>
      <c r="CU61" s="271"/>
      <c r="CV61" s="271"/>
      <c r="CW61" s="271"/>
      <c r="CX61" s="271"/>
      <c r="CY61" s="271"/>
      <c r="CZ61" s="271"/>
      <c r="DA61" s="271"/>
      <c r="DB61" s="271"/>
      <c r="DC61" s="271"/>
      <c r="DD61" s="271"/>
      <c r="DE61" s="271"/>
      <c r="DF61" s="271"/>
      <c r="DG61" s="271"/>
      <c r="DH61" s="271"/>
      <c r="DI61" s="271"/>
      <c r="DJ61" s="271"/>
      <c r="DK61" s="271"/>
      <c r="DL61" s="271"/>
      <c r="DM61" s="271"/>
      <c r="DN61" s="271"/>
      <c r="DO61" s="271"/>
      <c r="DP61" s="271"/>
      <c r="DQ61" s="271"/>
      <c r="DR61" s="271"/>
      <c r="DS61" s="271"/>
      <c r="DT61" s="271"/>
      <c r="DU61" s="271"/>
      <c r="DV61" s="271"/>
      <c r="DW61" s="271"/>
      <c r="DX61" s="271"/>
      <c r="DY61" s="271"/>
      <c r="DZ61" s="271"/>
      <c r="EA61" s="271"/>
      <c r="EB61" s="271"/>
      <c r="EC61" s="271"/>
      <c r="ED61" s="271"/>
      <c r="EE61" s="271"/>
      <c r="EF61" s="271"/>
      <c r="EG61" s="271"/>
      <c r="EH61" s="271"/>
      <c r="EI61" s="271"/>
      <c r="EJ61" s="271"/>
      <c r="EK61" s="271"/>
      <c r="EL61" s="271"/>
      <c r="EM61" s="271"/>
      <c r="EN61" s="271"/>
      <c r="EO61" s="271"/>
      <c r="EP61" s="271"/>
      <c r="EQ61" s="271"/>
      <c r="ER61" s="271"/>
      <c r="ES61" s="271"/>
      <c r="ET61" s="271"/>
      <c r="EU61" s="271"/>
      <c r="EV61" s="271"/>
      <c r="EW61" s="271"/>
      <c r="EX61" s="271"/>
      <c r="EY61" s="271"/>
      <c r="EZ61" s="271"/>
      <c r="FA61" s="271"/>
      <c r="FB61" s="271"/>
      <c r="FC61" s="271"/>
      <c r="FD61" s="271"/>
      <c r="FE61" s="271"/>
      <c r="FF61" s="271"/>
      <c r="FG61" s="271"/>
      <c r="FH61" s="271"/>
      <c r="FI61" s="271"/>
      <c r="FJ61" s="271"/>
      <c r="FK61" s="271"/>
      <c r="FL61" s="271"/>
      <c r="FM61" s="271"/>
      <c r="FN61" s="271"/>
      <c r="FO61" s="271"/>
      <c r="FP61" s="271"/>
      <c r="FQ61" s="271"/>
      <c r="FR61" s="271"/>
      <c r="FS61" s="271"/>
      <c r="FT61" s="271"/>
      <c r="FU61" s="271"/>
      <c r="FV61" s="271"/>
      <c r="FW61" s="271"/>
      <c r="FX61" s="271"/>
      <c r="FY61" s="271"/>
      <c r="FZ61" s="271"/>
      <c r="GA61" s="271"/>
      <c r="GB61" s="271"/>
      <c r="GC61" s="271"/>
      <c r="GD61" s="271"/>
      <c r="GE61" s="271"/>
      <c r="GF61" s="271"/>
      <c r="GG61" s="271"/>
      <c r="GH61" s="271"/>
      <c r="GI61" s="271"/>
      <c r="GJ61" s="271"/>
      <c r="GK61" s="271"/>
      <c r="GL61" s="271"/>
      <c r="GM61" s="271"/>
      <c r="GN61" s="271"/>
      <c r="GO61" s="271"/>
      <c r="GP61" s="271"/>
      <c r="GQ61" s="271"/>
      <c r="GR61" s="271"/>
      <c r="GS61" s="271"/>
      <c r="GT61" s="271"/>
      <c r="GU61" s="271"/>
      <c r="GV61" s="271"/>
      <c r="GW61" s="271"/>
      <c r="GX61" s="271"/>
      <c r="GY61" s="271"/>
      <c r="GZ61" s="271"/>
      <c r="HA61" s="271"/>
      <c r="HB61" s="271"/>
      <c r="HC61" s="271"/>
      <c r="HD61" s="271"/>
      <c r="HE61" s="271"/>
      <c r="HF61" s="271"/>
      <c r="HG61" s="271"/>
      <c r="HH61" s="271"/>
      <c r="HI61" s="271"/>
      <c r="HJ61" s="271"/>
      <c r="HK61" s="271"/>
      <c r="HL61" s="271"/>
      <c r="HM61" s="271"/>
      <c r="HN61" s="271"/>
      <c r="HO61" s="271"/>
      <c r="HP61" s="271"/>
      <c r="HQ61" s="271"/>
      <c r="HR61" s="271"/>
      <c r="HS61" s="271"/>
      <c r="HT61" s="271"/>
      <c r="HU61" s="271"/>
      <c r="HV61" s="271"/>
      <c r="HW61" s="271"/>
      <c r="HX61" s="271"/>
      <c r="HY61" s="271"/>
      <c r="HZ61" s="271"/>
      <c r="IA61" s="271"/>
      <c r="IB61" s="271"/>
      <c r="IC61" s="271"/>
      <c r="ID61" s="271"/>
      <c r="IE61" s="271"/>
      <c r="IF61" s="271"/>
      <c r="IG61" s="271"/>
      <c r="IH61" s="271"/>
      <c r="II61" s="271"/>
      <c r="IJ61" s="271"/>
      <c r="IK61" s="271"/>
      <c r="IL61" s="271"/>
      <c r="IM61" s="271"/>
      <c r="IN61" s="271"/>
      <c r="IO61" s="271"/>
      <c r="IP61" s="271"/>
    </row>
    <row r="62" s="327" customFormat="1" ht="24" customHeight="1" spans="1:250">
      <c r="A62" s="271"/>
      <c r="B62" s="294"/>
      <c r="C62" s="271"/>
      <c r="D62" s="355"/>
      <c r="E62" s="271"/>
      <c r="F62" s="271"/>
      <c r="G62" s="271"/>
      <c r="H62" s="271"/>
      <c r="I62" s="271"/>
      <c r="J62" s="271"/>
      <c r="K62" s="271"/>
      <c r="L62" s="271"/>
      <c r="M62" s="271"/>
      <c r="N62" s="271"/>
      <c r="O62" s="271"/>
      <c r="P62" s="271"/>
      <c r="Q62" s="271"/>
      <c r="R62" s="271"/>
      <c r="S62" s="271"/>
      <c r="T62" s="271"/>
      <c r="U62" s="271"/>
      <c r="V62" s="271"/>
      <c r="W62" s="271"/>
      <c r="X62" s="271"/>
      <c r="Y62" s="271"/>
      <c r="Z62" s="271"/>
      <c r="AA62" s="271"/>
      <c r="AB62" s="271"/>
      <c r="AC62" s="271"/>
      <c r="AD62" s="271"/>
      <c r="AE62" s="271"/>
      <c r="AF62" s="271"/>
      <c r="AG62" s="271"/>
      <c r="AH62" s="271"/>
      <c r="AI62" s="271"/>
      <c r="AJ62" s="271"/>
      <c r="AK62" s="271"/>
      <c r="AL62" s="271"/>
      <c r="AM62" s="271"/>
      <c r="AN62" s="271"/>
      <c r="AO62" s="271"/>
      <c r="AP62" s="271"/>
      <c r="AQ62" s="271"/>
      <c r="AR62" s="271"/>
      <c r="AS62" s="271"/>
      <c r="AT62" s="271"/>
      <c r="AU62" s="271"/>
      <c r="AV62" s="271"/>
      <c r="AW62" s="271"/>
      <c r="AX62" s="271"/>
      <c r="AY62" s="271"/>
      <c r="AZ62" s="271"/>
      <c r="BA62" s="271"/>
      <c r="BB62" s="271"/>
      <c r="BC62" s="271"/>
      <c r="BD62" s="271"/>
      <c r="BE62" s="271"/>
      <c r="BF62" s="271"/>
      <c r="BG62" s="271"/>
      <c r="BH62" s="271"/>
      <c r="BI62" s="271"/>
      <c r="BJ62" s="271"/>
      <c r="BK62" s="271"/>
      <c r="BL62" s="271"/>
      <c r="BM62" s="271"/>
      <c r="BN62" s="271"/>
      <c r="BO62" s="271"/>
      <c r="BP62" s="271"/>
      <c r="BQ62" s="271"/>
      <c r="BR62" s="271"/>
      <c r="BS62" s="271"/>
      <c r="BT62" s="271"/>
      <c r="BU62" s="271"/>
      <c r="BV62" s="271"/>
      <c r="BW62" s="271"/>
      <c r="BX62" s="271"/>
      <c r="BY62" s="271"/>
      <c r="BZ62" s="271"/>
      <c r="CA62" s="271"/>
      <c r="CB62" s="271"/>
      <c r="CC62" s="271"/>
      <c r="CD62" s="271"/>
      <c r="CE62" s="271"/>
      <c r="CF62" s="271"/>
      <c r="CG62" s="271"/>
      <c r="CH62" s="271"/>
      <c r="CI62" s="271"/>
      <c r="CJ62" s="271"/>
      <c r="CK62" s="271"/>
      <c r="CL62" s="271"/>
      <c r="CM62" s="271"/>
      <c r="CN62" s="271"/>
      <c r="CO62" s="271"/>
      <c r="CP62" s="271"/>
      <c r="CQ62" s="271"/>
      <c r="CR62" s="271"/>
      <c r="CS62" s="271"/>
      <c r="CT62" s="271"/>
      <c r="CU62" s="271"/>
      <c r="CV62" s="271"/>
      <c r="CW62" s="271"/>
      <c r="CX62" s="271"/>
      <c r="CY62" s="271"/>
      <c r="CZ62" s="271"/>
      <c r="DA62" s="271"/>
      <c r="DB62" s="271"/>
      <c r="DC62" s="271"/>
      <c r="DD62" s="271"/>
      <c r="DE62" s="271"/>
      <c r="DF62" s="271"/>
      <c r="DG62" s="271"/>
      <c r="DH62" s="271"/>
      <c r="DI62" s="271"/>
      <c r="DJ62" s="271"/>
      <c r="DK62" s="271"/>
      <c r="DL62" s="271"/>
      <c r="DM62" s="271"/>
      <c r="DN62" s="271"/>
      <c r="DO62" s="271"/>
      <c r="DP62" s="271"/>
      <c r="DQ62" s="271"/>
      <c r="DR62" s="271"/>
      <c r="DS62" s="271"/>
      <c r="DT62" s="271"/>
      <c r="DU62" s="271"/>
      <c r="DV62" s="271"/>
      <c r="DW62" s="271"/>
      <c r="DX62" s="271"/>
      <c r="DY62" s="271"/>
      <c r="DZ62" s="271"/>
      <c r="EA62" s="271"/>
      <c r="EB62" s="271"/>
      <c r="EC62" s="271"/>
      <c r="ED62" s="271"/>
      <c r="EE62" s="271"/>
      <c r="EF62" s="271"/>
      <c r="EG62" s="271"/>
      <c r="EH62" s="271"/>
      <c r="EI62" s="271"/>
      <c r="EJ62" s="271"/>
      <c r="EK62" s="271"/>
      <c r="EL62" s="271"/>
      <c r="EM62" s="271"/>
      <c r="EN62" s="271"/>
      <c r="EO62" s="271"/>
      <c r="EP62" s="271"/>
      <c r="EQ62" s="271"/>
      <c r="ER62" s="271"/>
      <c r="ES62" s="271"/>
      <c r="ET62" s="271"/>
      <c r="EU62" s="271"/>
      <c r="EV62" s="271"/>
      <c r="EW62" s="271"/>
      <c r="EX62" s="271"/>
      <c r="EY62" s="271"/>
      <c r="EZ62" s="271"/>
      <c r="FA62" s="271"/>
      <c r="FB62" s="271"/>
      <c r="FC62" s="271"/>
      <c r="FD62" s="271"/>
      <c r="FE62" s="271"/>
      <c r="FF62" s="271"/>
      <c r="FG62" s="271"/>
      <c r="FH62" s="271"/>
      <c r="FI62" s="271"/>
      <c r="FJ62" s="271"/>
      <c r="FK62" s="271"/>
      <c r="FL62" s="271"/>
      <c r="FM62" s="271"/>
      <c r="FN62" s="271"/>
      <c r="FO62" s="271"/>
      <c r="FP62" s="271"/>
      <c r="FQ62" s="271"/>
      <c r="FR62" s="271"/>
      <c r="FS62" s="271"/>
      <c r="FT62" s="271"/>
      <c r="FU62" s="271"/>
      <c r="FV62" s="271"/>
      <c r="FW62" s="271"/>
      <c r="FX62" s="271"/>
      <c r="FY62" s="271"/>
      <c r="FZ62" s="271"/>
      <c r="GA62" s="271"/>
      <c r="GB62" s="271"/>
      <c r="GC62" s="271"/>
      <c r="GD62" s="271"/>
      <c r="GE62" s="271"/>
      <c r="GF62" s="271"/>
      <c r="GG62" s="271"/>
      <c r="GH62" s="271"/>
      <c r="GI62" s="271"/>
      <c r="GJ62" s="271"/>
      <c r="GK62" s="271"/>
      <c r="GL62" s="271"/>
      <c r="GM62" s="271"/>
      <c r="GN62" s="271"/>
      <c r="GO62" s="271"/>
      <c r="GP62" s="271"/>
      <c r="GQ62" s="271"/>
      <c r="GR62" s="271"/>
      <c r="GS62" s="271"/>
      <c r="GT62" s="271"/>
      <c r="GU62" s="271"/>
      <c r="GV62" s="271"/>
      <c r="GW62" s="271"/>
      <c r="GX62" s="271"/>
      <c r="GY62" s="271"/>
      <c r="GZ62" s="271"/>
      <c r="HA62" s="271"/>
      <c r="HB62" s="271"/>
      <c r="HC62" s="271"/>
      <c r="HD62" s="271"/>
      <c r="HE62" s="271"/>
      <c r="HF62" s="271"/>
      <c r="HG62" s="271"/>
      <c r="HH62" s="271"/>
      <c r="HI62" s="271"/>
      <c r="HJ62" s="271"/>
      <c r="HK62" s="271"/>
      <c r="HL62" s="271"/>
      <c r="HM62" s="271"/>
      <c r="HN62" s="271"/>
      <c r="HO62" s="271"/>
      <c r="HP62" s="271"/>
      <c r="HQ62" s="271"/>
      <c r="HR62" s="271"/>
      <c r="HS62" s="271"/>
      <c r="HT62" s="271"/>
      <c r="HU62" s="271"/>
      <c r="HV62" s="271"/>
      <c r="HW62" s="271"/>
      <c r="HX62" s="271"/>
      <c r="HY62" s="271"/>
      <c r="HZ62" s="271"/>
      <c r="IA62" s="271"/>
      <c r="IB62" s="271"/>
      <c r="IC62" s="271"/>
      <c r="ID62" s="271"/>
      <c r="IE62" s="271"/>
      <c r="IF62" s="271"/>
      <c r="IG62" s="271"/>
      <c r="IH62" s="271"/>
      <c r="II62" s="271"/>
      <c r="IJ62" s="271"/>
      <c r="IK62" s="271"/>
      <c r="IL62" s="271"/>
      <c r="IM62" s="271"/>
      <c r="IN62" s="271"/>
      <c r="IO62" s="271"/>
      <c r="IP62" s="271"/>
    </row>
    <row r="63" s="327" customFormat="1" ht="24" customHeight="1" spans="1:250">
      <c r="A63" s="271"/>
      <c r="B63" s="294"/>
      <c r="C63" s="271"/>
      <c r="D63" s="355"/>
      <c r="E63" s="271"/>
      <c r="F63" s="271"/>
      <c r="G63" s="271"/>
      <c r="H63" s="271"/>
      <c r="I63" s="271"/>
      <c r="J63" s="271"/>
      <c r="K63" s="271"/>
      <c r="L63" s="271"/>
      <c r="M63" s="271"/>
      <c r="N63" s="271"/>
      <c r="O63" s="271"/>
      <c r="P63" s="271"/>
      <c r="Q63" s="271"/>
      <c r="R63" s="271"/>
      <c r="S63" s="271"/>
      <c r="T63" s="271"/>
      <c r="U63" s="271"/>
      <c r="V63" s="271"/>
      <c r="W63" s="271"/>
      <c r="X63" s="271"/>
      <c r="Y63" s="271"/>
      <c r="Z63" s="271"/>
      <c r="AA63" s="271"/>
      <c r="AB63" s="271"/>
      <c r="AC63" s="271"/>
      <c r="AD63" s="271"/>
      <c r="AE63" s="271"/>
      <c r="AF63" s="271"/>
      <c r="AG63" s="271"/>
      <c r="AH63" s="271"/>
      <c r="AI63" s="271"/>
      <c r="AJ63" s="271"/>
      <c r="AK63" s="271"/>
      <c r="AL63" s="271"/>
      <c r="AM63" s="271"/>
      <c r="AN63" s="271"/>
      <c r="AO63" s="271"/>
      <c r="AP63" s="271"/>
      <c r="AQ63" s="271"/>
      <c r="AR63" s="271"/>
      <c r="AS63" s="271"/>
      <c r="AT63" s="271"/>
      <c r="AU63" s="271"/>
      <c r="AV63" s="271"/>
      <c r="AW63" s="271"/>
      <c r="AX63" s="271"/>
      <c r="AY63" s="271"/>
      <c r="AZ63" s="271"/>
      <c r="BA63" s="271"/>
      <c r="BB63" s="271"/>
      <c r="BC63" s="271"/>
      <c r="BD63" s="271"/>
      <c r="BE63" s="271"/>
      <c r="BF63" s="271"/>
      <c r="BG63" s="271"/>
      <c r="BH63" s="271"/>
      <c r="BI63" s="271"/>
      <c r="BJ63" s="271"/>
      <c r="BK63" s="271"/>
      <c r="BL63" s="271"/>
      <c r="BM63" s="271"/>
      <c r="BN63" s="271"/>
      <c r="BO63" s="271"/>
      <c r="BP63" s="271"/>
      <c r="BQ63" s="271"/>
      <c r="BR63" s="271"/>
      <c r="BS63" s="271"/>
      <c r="BT63" s="271"/>
      <c r="BU63" s="271"/>
      <c r="BV63" s="271"/>
      <c r="BW63" s="271"/>
      <c r="BX63" s="271"/>
      <c r="BY63" s="271"/>
      <c r="BZ63" s="271"/>
      <c r="CA63" s="271"/>
      <c r="CB63" s="271"/>
      <c r="CC63" s="271"/>
      <c r="CD63" s="271"/>
      <c r="CE63" s="271"/>
      <c r="CF63" s="271"/>
      <c r="CG63" s="271"/>
      <c r="CH63" s="271"/>
      <c r="CI63" s="271"/>
      <c r="CJ63" s="271"/>
      <c r="CK63" s="271"/>
      <c r="CL63" s="271"/>
      <c r="CM63" s="271"/>
      <c r="CN63" s="271"/>
      <c r="CO63" s="271"/>
      <c r="CP63" s="271"/>
      <c r="CQ63" s="271"/>
      <c r="CR63" s="271"/>
      <c r="CS63" s="271"/>
      <c r="CT63" s="271"/>
      <c r="CU63" s="271"/>
      <c r="CV63" s="271"/>
      <c r="CW63" s="271"/>
      <c r="CX63" s="271"/>
      <c r="CY63" s="271"/>
      <c r="CZ63" s="271"/>
      <c r="DA63" s="271"/>
      <c r="DB63" s="271"/>
      <c r="DC63" s="271"/>
      <c r="DD63" s="271"/>
      <c r="DE63" s="271"/>
      <c r="DF63" s="271"/>
      <c r="DG63" s="271"/>
      <c r="DH63" s="271"/>
      <c r="DI63" s="271"/>
      <c r="DJ63" s="271"/>
      <c r="DK63" s="271"/>
      <c r="DL63" s="271"/>
      <c r="DM63" s="271"/>
      <c r="DN63" s="271"/>
      <c r="DO63" s="271"/>
      <c r="DP63" s="271"/>
      <c r="DQ63" s="271"/>
      <c r="DR63" s="271"/>
      <c r="DS63" s="271"/>
      <c r="DT63" s="271"/>
      <c r="DU63" s="271"/>
      <c r="DV63" s="271"/>
      <c r="DW63" s="271"/>
      <c r="DX63" s="271"/>
      <c r="DY63" s="271"/>
      <c r="DZ63" s="271"/>
      <c r="EA63" s="271"/>
      <c r="EB63" s="271"/>
      <c r="EC63" s="271"/>
      <c r="ED63" s="271"/>
      <c r="EE63" s="271"/>
      <c r="EF63" s="271"/>
      <c r="EG63" s="271"/>
      <c r="EH63" s="271"/>
      <c r="EI63" s="271"/>
      <c r="EJ63" s="271"/>
      <c r="EK63" s="271"/>
      <c r="EL63" s="271"/>
      <c r="EM63" s="271"/>
      <c r="EN63" s="271"/>
      <c r="EO63" s="271"/>
      <c r="EP63" s="271"/>
      <c r="EQ63" s="271"/>
      <c r="ER63" s="271"/>
      <c r="ES63" s="271"/>
      <c r="ET63" s="271"/>
      <c r="EU63" s="271"/>
      <c r="EV63" s="271"/>
      <c r="EW63" s="271"/>
      <c r="EX63" s="271"/>
      <c r="EY63" s="271"/>
      <c r="EZ63" s="271"/>
      <c r="FA63" s="271"/>
      <c r="FB63" s="271"/>
      <c r="FC63" s="271"/>
      <c r="FD63" s="271"/>
      <c r="FE63" s="271"/>
      <c r="FF63" s="271"/>
      <c r="FG63" s="271"/>
      <c r="FH63" s="271"/>
      <c r="FI63" s="271"/>
      <c r="FJ63" s="271"/>
      <c r="FK63" s="271"/>
      <c r="FL63" s="271"/>
      <c r="FM63" s="271"/>
      <c r="FN63" s="271"/>
      <c r="FO63" s="271"/>
      <c r="FP63" s="271"/>
      <c r="FQ63" s="271"/>
      <c r="FR63" s="271"/>
      <c r="FS63" s="271"/>
      <c r="FT63" s="271"/>
      <c r="FU63" s="271"/>
      <c r="FV63" s="271"/>
      <c r="FW63" s="271"/>
      <c r="FX63" s="271"/>
      <c r="FY63" s="271"/>
      <c r="FZ63" s="271"/>
      <c r="GA63" s="271"/>
      <c r="GB63" s="271"/>
      <c r="GC63" s="271"/>
      <c r="GD63" s="271"/>
      <c r="GE63" s="271"/>
      <c r="GF63" s="271"/>
      <c r="GG63" s="271"/>
      <c r="GH63" s="271"/>
      <c r="GI63" s="271"/>
      <c r="GJ63" s="271"/>
      <c r="GK63" s="271"/>
      <c r="GL63" s="271"/>
      <c r="GM63" s="271"/>
      <c r="GN63" s="271"/>
      <c r="GO63" s="271"/>
      <c r="GP63" s="271"/>
      <c r="GQ63" s="271"/>
      <c r="GR63" s="271"/>
      <c r="GS63" s="271"/>
      <c r="GT63" s="271"/>
      <c r="GU63" s="271"/>
      <c r="GV63" s="271"/>
      <c r="GW63" s="271"/>
      <c r="GX63" s="271"/>
      <c r="GY63" s="271"/>
      <c r="GZ63" s="271"/>
      <c r="HA63" s="271"/>
      <c r="HB63" s="271"/>
      <c r="HC63" s="271"/>
      <c r="HD63" s="271"/>
      <c r="HE63" s="271"/>
      <c r="HF63" s="271"/>
      <c r="HG63" s="271"/>
      <c r="HH63" s="271"/>
      <c r="HI63" s="271"/>
      <c r="HJ63" s="271"/>
      <c r="HK63" s="271"/>
      <c r="HL63" s="271"/>
      <c r="HM63" s="271"/>
      <c r="HN63" s="271"/>
      <c r="HO63" s="271"/>
      <c r="HP63" s="271"/>
      <c r="HQ63" s="271"/>
      <c r="HR63" s="271"/>
      <c r="HS63" s="271"/>
      <c r="HT63" s="271"/>
      <c r="HU63" s="271"/>
      <c r="HV63" s="271"/>
      <c r="HW63" s="271"/>
      <c r="HX63" s="271"/>
      <c r="HY63" s="271"/>
      <c r="HZ63" s="271"/>
      <c r="IA63" s="271"/>
      <c r="IB63" s="271"/>
      <c r="IC63" s="271"/>
      <c r="ID63" s="271"/>
      <c r="IE63" s="271"/>
      <c r="IF63" s="271"/>
      <c r="IG63" s="271"/>
      <c r="IH63" s="271"/>
      <c r="II63" s="271"/>
      <c r="IJ63" s="271"/>
      <c r="IK63" s="271"/>
      <c r="IL63" s="271"/>
      <c r="IM63" s="271"/>
      <c r="IN63" s="271"/>
      <c r="IO63" s="271"/>
      <c r="IP63" s="271"/>
    </row>
    <row r="64" s="327" customFormat="1" ht="24" customHeight="1" spans="1:250">
      <c r="A64" s="271"/>
      <c r="B64" s="294"/>
      <c r="C64" s="271"/>
      <c r="D64" s="355"/>
      <c r="E64" s="271"/>
      <c r="F64" s="271"/>
      <c r="G64" s="271"/>
      <c r="H64" s="271"/>
      <c r="I64" s="271"/>
      <c r="J64" s="271"/>
      <c r="K64" s="271"/>
      <c r="L64" s="271"/>
      <c r="M64" s="271"/>
      <c r="N64" s="271"/>
      <c r="O64" s="271"/>
      <c r="P64" s="271"/>
      <c r="Q64" s="271"/>
      <c r="R64" s="271"/>
      <c r="S64" s="271"/>
      <c r="T64" s="271"/>
      <c r="U64" s="271"/>
      <c r="V64" s="271"/>
      <c r="W64" s="271"/>
      <c r="X64" s="271"/>
      <c r="Y64" s="271"/>
      <c r="Z64" s="271"/>
      <c r="AA64" s="271"/>
      <c r="AB64" s="271"/>
      <c r="AC64" s="271"/>
      <c r="AD64" s="271"/>
      <c r="AE64" s="271"/>
      <c r="AF64" s="271"/>
      <c r="AG64" s="271"/>
      <c r="AH64" s="271"/>
      <c r="AI64" s="271"/>
      <c r="AJ64" s="271"/>
      <c r="AK64" s="271"/>
      <c r="AL64" s="271"/>
      <c r="AM64" s="271"/>
      <c r="AN64" s="271"/>
      <c r="AO64" s="271"/>
      <c r="AP64" s="271"/>
      <c r="AQ64" s="271"/>
      <c r="AR64" s="271"/>
      <c r="AS64" s="271"/>
      <c r="AT64" s="271"/>
      <c r="AU64" s="271"/>
      <c r="AV64" s="271"/>
      <c r="AW64" s="271"/>
      <c r="AX64" s="271"/>
      <c r="AY64" s="271"/>
      <c r="AZ64" s="271"/>
      <c r="BA64" s="271"/>
      <c r="BB64" s="271"/>
      <c r="BC64" s="271"/>
      <c r="BD64" s="271"/>
      <c r="BE64" s="271"/>
      <c r="BF64" s="271"/>
      <c r="BG64" s="271"/>
      <c r="BH64" s="271"/>
      <c r="BI64" s="271"/>
      <c r="BJ64" s="271"/>
      <c r="BK64" s="271"/>
      <c r="BL64" s="271"/>
      <c r="BM64" s="271"/>
      <c r="BN64" s="271"/>
      <c r="BO64" s="271"/>
      <c r="BP64" s="271"/>
      <c r="BQ64" s="271"/>
      <c r="BR64" s="271"/>
      <c r="BS64" s="271"/>
      <c r="BT64" s="271"/>
      <c r="BU64" s="271"/>
      <c r="BV64" s="271"/>
      <c r="BW64" s="271"/>
      <c r="BX64" s="271"/>
      <c r="BY64" s="271"/>
      <c r="BZ64" s="271"/>
      <c r="CA64" s="271"/>
      <c r="CB64" s="271"/>
      <c r="CC64" s="271"/>
      <c r="CD64" s="271"/>
      <c r="CE64" s="271"/>
      <c r="CF64" s="271"/>
      <c r="CG64" s="271"/>
      <c r="CH64" s="271"/>
      <c r="CI64" s="271"/>
      <c r="CJ64" s="271"/>
      <c r="CK64" s="271"/>
      <c r="CL64" s="271"/>
      <c r="CM64" s="271"/>
      <c r="CN64" s="271"/>
      <c r="CO64" s="271"/>
      <c r="CP64" s="271"/>
      <c r="CQ64" s="271"/>
      <c r="CR64" s="271"/>
      <c r="CS64" s="271"/>
      <c r="CT64" s="271"/>
      <c r="CU64" s="271"/>
      <c r="CV64" s="271"/>
      <c r="CW64" s="271"/>
      <c r="CX64" s="271"/>
      <c r="CY64" s="271"/>
      <c r="CZ64" s="271"/>
      <c r="DA64" s="271"/>
      <c r="DB64" s="271"/>
      <c r="DC64" s="271"/>
      <c r="DD64" s="271"/>
      <c r="DE64" s="271"/>
      <c r="DF64" s="271"/>
      <c r="DG64" s="271"/>
      <c r="DH64" s="271"/>
      <c r="DI64" s="271"/>
      <c r="DJ64" s="271"/>
      <c r="DK64" s="271"/>
      <c r="DL64" s="271"/>
      <c r="DM64" s="271"/>
      <c r="DN64" s="271"/>
      <c r="DO64" s="271"/>
      <c r="DP64" s="271"/>
      <c r="DQ64" s="271"/>
      <c r="DR64" s="271"/>
      <c r="DS64" s="271"/>
      <c r="DT64" s="271"/>
      <c r="DU64" s="271"/>
      <c r="DV64" s="271"/>
      <c r="DW64" s="271"/>
      <c r="DX64" s="271"/>
      <c r="DY64" s="271"/>
      <c r="DZ64" s="271"/>
      <c r="EA64" s="271"/>
      <c r="EB64" s="271"/>
      <c r="EC64" s="271"/>
      <c r="ED64" s="271"/>
      <c r="EE64" s="271"/>
      <c r="EF64" s="271"/>
      <c r="EG64" s="271"/>
      <c r="EH64" s="271"/>
      <c r="EI64" s="271"/>
      <c r="EJ64" s="271"/>
      <c r="EK64" s="271"/>
      <c r="EL64" s="271"/>
      <c r="EM64" s="271"/>
      <c r="EN64" s="271"/>
      <c r="EO64" s="271"/>
      <c r="EP64" s="271"/>
      <c r="EQ64" s="271"/>
      <c r="ER64" s="271"/>
      <c r="ES64" s="271"/>
      <c r="ET64" s="271"/>
      <c r="EU64" s="271"/>
      <c r="EV64" s="271"/>
      <c r="EW64" s="271"/>
      <c r="EX64" s="271"/>
      <c r="EY64" s="271"/>
      <c r="EZ64" s="271"/>
      <c r="FA64" s="271"/>
      <c r="FB64" s="271"/>
      <c r="FC64" s="271"/>
      <c r="FD64" s="271"/>
      <c r="FE64" s="271"/>
      <c r="FF64" s="271"/>
      <c r="FG64" s="271"/>
      <c r="FH64" s="271"/>
      <c r="FI64" s="271"/>
      <c r="FJ64" s="271"/>
      <c r="FK64" s="271"/>
      <c r="FL64" s="271"/>
      <c r="FM64" s="271"/>
      <c r="FN64" s="271"/>
      <c r="FO64" s="271"/>
      <c r="FP64" s="271"/>
      <c r="FQ64" s="271"/>
      <c r="FR64" s="271"/>
      <c r="FS64" s="271"/>
      <c r="FT64" s="271"/>
      <c r="FU64" s="271"/>
      <c r="FV64" s="271"/>
      <c r="FW64" s="271"/>
      <c r="FX64" s="271"/>
      <c r="FY64" s="271"/>
      <c r="FZ64" s="271"/>
      <c r="GA64" s="271"/>
      <c r="GB64" s="271"/>
      <c r="GC64" s="271"/>
      <c r="GD64" s="271"/>
      <c r="GE64" s="271"/>
      <c r="GF64" s="271"/>
      <c r="GG64" s="271"/>
      <c r="GH64" s="271"/>
      <c r="GI64" s="271"/>
      <c r="GJ64" s="271"/>
      <c r="GK64" s="271"/>
      <c r="GL64" s="271"/>
      <c r="GM64" s="271"/>
      <c r="GN64" s="271"/>
      <c r="GO64" s="271"/>
      <c r="GP64" s="271"/>
      <c r="GQ64" s="271"/>
      <c r="GR64" s="271"/>
      <c r="GS64" s="271"/>
      <c r="GT64" s="271"/>
      <c r="GU64" s="271"/>
      <c r="GV64" s="271"/>
      <c r="GW64" s="271"/>
      <c r="GX64" s="271"/>
      <c r="GY64" s="271"/>
      <c r="GZ64" s="271"/>
      <c r="HA64" s="271"/>
      <c r="HB64" s="271"/>
      <c r="HC64" s="271"/>
      <c r="HD64" s="271"/>
      <c r="HE64" s="271"/>
      <c r="HF64" s="271"/>
      <c r="HG64" s="271"/>
      <c r="HH64" s="271"/>
      <c r="HI64" s="271"/>
      <c r="HJ64" s="271"/>
      <c r="HK64" s="271"/>
      <c r="HL64" s="271"/>
      <c r="HM64" s="271"/>
      <c r="HN64" s="271"/>
      <c r="HO64" s="271"/>
      <c r="HP64" s="271"/>
      <c r="HQ64" s="271"/>
      <c r="HR64" s="271"/>
      <c r="HS64" s="271"/>
      <c r="HT64" s="271"/>
      <c r="HU64" s="271"/>
      <c r="HV64" s="271"/>
      <c r="HW64" s="271"/>
      <c r="HX64" s="271"/>
      <c r="HY64" s="271"/>
      <c r="HZ64" s="271"/>
      <c r="IA64" s="271"/>
      <c r="IB64" s="271"/>
      <c r="IC64" s="271"/>
      <c r="ID64" s="271"/>
      <c r="IE64" s="271"/>
      <c r="IF64" s="271"/>
      <c r="IG64" s="271"/>
      <c r="IH64" s="271"/>
      <c r="II64" s="271"/>
      <c r="IJ64" s="271"/>
      <c r="IK64" s="271"/>
      <c r="IL64" s="271"/>
      <c r="IM64" s="271"/>
      <c r="IN64" s="271"/>
      <c r="IO64" s="271"/>
      <c r="IP64" s="271"/>
    </row>
    <row r="65" s="327" customFormat="1" ht="24" customHeight="1" spans="1:250">
      <c r="A65" s="271"/>
      <c r="B65" s="294"/>
      <c r="C65" s="271"/>
      <c r="D65" s="355"/>
      <c r="E65" s="271"/>
      <c r="F65" s="271"/>
      <c r="G65" s="271"/>
      <c r="H65" s="271"/>
      <c r="I65" s="271"/>
      <c r="J65" s="271"/>
      <c r="K65" s="271"/>
      <c r="L65" s="271"/>
      <c r="M65" s="271"/>
      <c r="N65" s="271"/>
      <c r="O65" s="271"/>
      <c r="P65" s="271"/>
      <c r="Q65" s="271"/>
      <c r="R65" s="271"/>
      <c r="S65" s="271"/>
      <c r="T65" s="271"/>
      <c r="U65" s="271"/>
      <c r="V65" s="271"/>
      <c r="W65" s="271"/>
      <c r="X65" s="271"/>
      <c r="Y65" s="271"/>
      <c r="Z65" s="271"/>
      <c r="AA65" s="271"/>
      <c r="AB65" s="271"/>
      <c r="AC65" s="271"/>
      <c r="AD65" s="271"/>
      <c r="AE65" s="271"/>
      <c r="AF65" s="271"/>
      <c r="AG65" s="271"/>
      <c r="AH65" s="271"/>
      <c r="AI65" s="271"/>
      <c r="AJ65" s="271"/>
      <c r="AK65" s="271"/>
      <c r="AL65" s="271"/>
      <c r="AM65" s="271"/>
      <c r="AN65" s="271"/>
      <c r="AO65" s="271"/>
      <c r="AP65" s="271"/>
      <c r="AQ65" s="271"/>
      <c r="AR65" s="271"/>
      <c r="AS65" s="271"/>
      <c r="AT65" s="271"/>
      <c r="AU65" s="271"/>
      <c r="AV65" s="271"/>
      <c r="AW65" s="271"/>
      <c r="AX65" s="271"/>
      <c r="AY65" s="271"/>
      <c r="AZ65" s="271"/>
      <c r="BA65" s="271"/>
      <c r="BB65" s="271"/>
      <c r="BC65" s="271"/>
      <c r="BD65" s="271"/>
      <c r="BE65" s="271"/>
      <c r="BF65" s="271"/>
      <c r="BG65" s="271"/>
      <c r="BH65" s="271"/>
      <c r="BI65" s="271"/>
      <c r="BJ65" s="271"/>
      <c r="BK65" s="271"/>
      <c r="BL65" s="271"/>
      <c r="BM65" s="271"/>
      <c r="BN65" s="271"/>
      <c r="BO65" s="271"/>
      <c r="BP65" s="271"/>
      <c r="BQ65" s="271"/>
      <c r="BR65" s="271"/>
      <c r="BS65" s="271"/>
      <c r="BT65" s="271"/>
      <c r="BU65" s="271"/>
      <c r="BV65" s="271"/>
      <c r="BW65" s="271"/>
      <c r="BX65" s="271"/>
      <c r="BY65" s="271"/>
      <c r="BZ65" s="271"/>
      <c r="CA65" s="271"/>
      <c r="CB65" s="271"/>
      <c r="CC65" s="271"/>
      <c r="CD65" s="271"/>
      <c r="CE65" s="271"/>
      <c r="CF65" s="271"/>
      <c r="CG65" s="271"/>
      <c r="CH65" s="271"/>
      <c r="CI65" s="271"/>
      <c r="CJ65" s="271"/>
      <c r="CK65" s="271"/>
      <c r="CL65" s="271"/>
      <c r="CM65" s="271"/>
      <c r="CN65" s="271"/>
      <c r="CO65" s="271"/>
      <c r="CP65" s="271"/>
      <c r="CQ65" s="271"/>
      <c r="CR65" s="271"/>
      <c r="CS65" s="271"/>
      <c r="CT65" s="271"/>
      <c r="CU65" s="271"/>
      <c r="CV65" s="271"/>
      <c r="CW65" s="271"/>
      <c r="CX65" s="271"/>
      <c r="CY65" s="271"/>
      <c r="CZ65" s="271"/>
      <c r="DA65" s="271"/>
      <c r="DB65" s="271"/>
      <c r="DC65" s="271"/>
      <c r="DD65" s="271"/>
      <c r="DE65" s="271"/>
      <c r="DF65" s="271"/>
      <c r="DG65" s="271"/>
      <c r="DH65" s="271"/>
      <c r="DI65" s="271"/>
      <c r="DJ65" s="271"/>
      <c r="DK65" s="271"/>
      <c r="DL65" s="271"/>
      <c r="DM65" s="271"/>
      <c r="DN65" s="271"/>
      <c r="DO65" s="271"/>
      <c r="DP65" s="271"/>
      <c r="DQ65" s="271"/>
      <c r="DR65" s="271"/>
      <c r="DS65" s="271"/>
      <c r="DT65" s="271"/>
      <c r="DU65" s="271"/>
      <c r="DV65" s="271"/>
      <c r="DW65" s="271"/>
      <c r="DX65" s="271"/>
      <c r="DY65" s="271"/>
      <c r="DZ65" s="271"/>
      <c r="EA65" s="271"/>
      <c r="EB65" s="271"/>
      <c r="EC65" s="271"/>
      <c r="ED65" s="271"/>
      <c r="EE65" s="271"/>
      <c r="EF65" s="271"/>
      <c r="EG65" s="271"/>
      <c r="EH65" s="271"/>
      <c r="EI65" s="271"/>
      <c r="EJ65" s="271"/>
      <c r="EK65" s="271"/>
      <c r="EL65" s="271"/>
      <c r="EM65" s="271"/>
      <c r="EN65" s="271"/>
      <c r="EO65" s="271"/>
      <c r="EP65" s="271"/>
      <c r="EQ65" s="271"/>
      <c r="ER65" s="271"/>
      <c r="ES65" s="271"/>
      <c r="ET65" s="271"/>
      <c r="EU65" s="271"/>
      <c r="EV65" s="271"/>
      <c r="EW65" s="271"/>
      <c r="EX65" s="271"/>
      <c r="EY65" s="271"/>
      <c r="EZ65" s="271"/>
      <c r="FA65" s="271"/>
      <c r="FB65" s="271"/>
      <c r="FC65" s="271"/>
      <c r="FD65" s="271"/>
      <c r="FE65" s="271"/>
      <c r="FF65" s="271"/>
      <c r="FG65" s="271"/>
      <c r="FH65" s="271"/>
      <c r="FI65" s="271"/>
      <c r="FJ65" s="271"/>
      <c r="FK65" s="271"/>
      <c r="FL65" s="271"/>
      <c r="FM65" s="271"/>
      <c r="FN65" s="271"/>
      <c r="FO65" s="271"/>
      <c r="FP65" s="271"/>
      <c r="FQ65" s="271"/>
      <c r="FR65" s="271"/>
      <c r="FS65" s="271"/>
      <c r="FT65" s="271"/>
      <c r="FU65" s="271"/>
      <c r="FV65" s="271"/>
      <c r="FW65" s="271"/>
      <c r="FX65" s="271"/>
      <c r="FY65" s="271"/>
      <c r="FZ65" s="271"/>
      <c r="GA65" s="271"/>
      <c r="GB65" s="271"/>
      <c r="GC65" s="271"/>
      <c r="GD65" s="271"/>
      <c r="GE65" s="271"/>
      <c r="GF65" s="271"/>
      <c r="GG65" s="271"/>
      <c r="GH65" s="271"/>
      <c r="GI65" s="271"/>
      <c r="GJ65" s="271"/>
      <c r="GK65" s="271"/>
      <c r="GL65" s="271"/>
      <c r="GM65" s="271"/>
      <c r="GN65" s="271"/>
      <c r="GO65" s="271"/>
      <c r="GP65" s="271"/>
      <c r="GQ65" s="271"/>
      <c r="GR65" s="271"/>
      <c r="GS65" s="271"/>
      <c r="GT65" s="271"/>
      <c r="GU65" s="271"/>
      <c r="GV65" s="271"/>
      <c r="GW65" s="271"/>
      <c r="GX65" s="271"/>
      <c r="GY65" s="271"/>
      <c r="GZ65" s="271"/>
      <c r="HA65" s="271"/>
      <c r="HB65" s="271"/>
      <c r="HC65" s="271"/>
      <c r="HD65" s="271"/>
      <c r="HE65" s="271"/>
      <c r="HF65" s="271"/>
      <c r="HG65" s="271"/>
      <c r="HH65" s="271"/>
      <c r="HI65" s="271"/>
      <c r="HJ65" s="271"/>
      <c r="HK65" s="271"/>
      <c r="HL65" s="271"/>
      <c r="HM65" s="271"/>
      <c r="HN65" s="271"/>
      <c r="HO65" s="271"/>
      <c r="HP65" s="271"/>
      <c r="HQ65" s="271"/>
      <c r="HR65" s="271"/>
      <c r="HS65" s="271"/>
      <c r="HT65" s="271"/>
      <c r="HU65" s="271"/>
      <c r="HV65" s="271"/>
      <c r="HW65" s="271"/>
      <c r="HX65" s="271"/>
      <c r="HY65" s="271"/>
      <c r="HZ65" s="271"/>
      <c r="IA65" s="271"/>
      <c r="IB65" s="271"/>
      <c r="IC65" s="271"/>
      <c r="ID65" s="271"/>
      <c r="IE65" s="271"/>
      <c r="IF65" s="271"/>
      <c r="IG65" s="271"/>
      <c r="IH65" s="271"/>
      <c r="II65" s="271"/>
      <c r="IJ65" s="271"/>
      <c r="IK65" s="271"/>
      <c r="IL65" s="271"/>
      <c r="IM65" s="271"/>
      <c r="IN65" s="271"/>
      <c r="IO65" s="271"/>
      <c r="IP65" s="271"/>
    </row>
    <row r="66" s="327" customFormat="1" ht="24" customHeight="1" spans="1:250">
      <c r="A66" s="271"/>
      <c r="B66" s="294"/>
      <c r="C66" s="271"/>
      <c r="D66" s="355"/>
      <c r="E66" s="271"/>
      <c r="F66" s="271"/>
      <c r="G66" s="271"/>
      <c r="H66" s="271"/>
      <c r="I66" s="271"/>
      <c r="J66" s="271"/>
      <c r="K66" s="271"/>
      <c r="L66" s="271"/>
      <c r="M66" s="271"/>
      <c r="N66" s="271"/>
      <c r="O66" s="271"/>
      <c r="P66" s="271"/>
      <c r="Q66" s="271"/>
      <c r="R66" s="271"/>
      <c r="S66" s="271"/>
      <c r="T66" s="271"/>
      <c r="U66" s="271"/>
      <c r="V66" s="271"/>
      <c r="W66" s="271"/>
      <c r="X66" s="271"/>
      <c r="Y66" s="271"/>
      <c r="Z66" s="271"/>
      <c r="AA66" s="271"/>
      <c r="AB66" s="271"/>
      <c r="AC66" s="271"/>
      <c r="AD66" s="271"/>
      <c r="AE66" s="271"/>
      <c r="AF66" s="271"/>
      <c r="AG66" s="271"/>
      <c r="AH66" s="271"/>
      <c r="AI66" s="271"/>
      <c r="AJ66" s="271"/>
      <c r="AK66" s="271"/>
      <c r="AL66" s="271"/>
      <c r="AM66" s="271"/>
      <c r="AN66" s="271"/>
      <c r="AO66" s="271"/>
      <c r="AP66" s="271"/>
      <c r="AQ66" s="271"/>
      <c r="AR66" s="271"/>
      <c r="AS66" s="271"/>
      <c r="AT66" s="271"/>
      <c r="AU66" s="271"/>
      <c r="AV66" s="271"/>
      <c r="AW66" s="271"/>
      <c r="AX66" s="271"/>
      <c r="AY66" s="271"/>
      <c r="AZ66" s="271"/>
      <c r="BA66" s="271"/>
      <c r="BB66" s="271"/>
      <c r="BC66" s="271"/>
      <c r="BD66" s="271"/>
      <c r="BE66" s="271"/>
      <c r="BF66" s="271"/>
      <c r="BG66" s="271"/>
      <c r="BH66" s="271"/>
      <c r="BI66" s="271"/>
      <c r="BJ66" s="271"/>
      <c r="BK66" s="271"/>
      <c r="BL66" s="271"/>
      <c r="BM66" s="271"/>
      <c r="BN66" s="271"/>
      <c r="BO66" s="271"/>
      <c r="BP66" s="271"/>
      <c r="BQ66" s="271"/>
      <c r="BR66" s="271"/>
      <c r="BS66" s="271"/>
      <c r="BT66" s="271"/>
      <c r="BU66" s="271"/>
      <c r="BV66" s="271"/>
      <c r="BW66" s="271"/>
      <c r="BX66" s="271"/>
      <c r="BY66" s="271"/>
      <c r="BZ66" s="271"/>
      <c r="CA66" s="271"/>
      <c r="CB66" s="271"/>
      <c r="CC66" s="271"/>
      <c r="CD66" s="271"/>
      <c r="CE66" s="271"/>
      <c r="CF66" s="271"/>
      <c r="CG66" s="271"/>
      <c r="CH66" s="271"/>
      <c r="CI66" s="271"/>
      <c r="CJ66" s="271"/>
      <c r="CK66" s="271"/>
      <c r="CL66" s="271"/>
      <c r="CM66" s="271"/>
      <c r="CN66" s="271"/>
      <c r="CO66" s="271"/>
      <c r="CP66" s="271"/>
      <c r="CQ66" s="271"/>
      <c r="CR66" s="271"/>
      <c r="CS66" s="271"/>
      <c r="CT66" s="271"/>
      <c r="CU66" s="271"/>
      <c r="CV66" s="271"/>
      <c r="CW66" s="271"/>
      <c r="CX66" s="271"/>
      <c r="CY66" s="271"/>
      <c r="CZ66" s="271"/>
      <c r="DA66" s="271"/>
      <c r="DB66" s="271"/>
      <c r="DC66" s="271"/>
      <c r="DD66" s="271"/>
      <c r="DE66" s="271"/>
      <c r="DF66" s="271"/>
      <c r="DG66" s="271"/>
      <c r="DH66" s="271"/>
      <c r="DI66" s="271"/>
      <c r="DJ66" s="271"/>
      <c r="DK66" s="271"/>
      <c r="DL66" s="271"/>
      <c r="DM66" s="271"/>
      <c r="DN66" s="271"/>
      <c r="DO66" s="271"/>
      <c r="DP66" s="271"/>
      <c r="DQ66" s="271"/>
      <c r="DR66" s="271"/>
      <c r="DS66" s="271"/>
      <c r="DT66" s="271"/>
      <c r="DU66" s="271"/>
      <c r="DV66" s="271"/>
      <c r="DW66" s="271"/>
      <c r="DX66" s="271"/>
      <c r="DY66" s="271"/>
      <c r="DZ66" s="271"/>
      <c r="EA66" s="271"/>
      <c r="EB66" s="271"/>
      <c r="EC66" s="271"/>
      <c r="ED66" s="271"/>
      <c r="EE66" s="271"/>
      <c r="EF66" s="271"/>
      <c r="EG66" s="271"/>
      <c r="EH66" s="271"/>
      <c r="EI66" s="271"/>
      <c r="EJ66" s="271"/>
      <c r="EK66" s="271"/>
      <c r="EL66" s="271"/>
      <c r="EM66" s="271"/>
      <c r="EN66" s="271"/>
      <c r="EO66" s="271"/>
      <c r="EP66" s="271"/>
      <c r="EQ66" s="271"/>
      <c r="ER66" s="271"/>
      <c r="ES66" s="271"/>
      <c r="ET66" s="271"/>
      <c r="EU66" s="271"/>
      <c r="EV66" s="271"/>
      <c r="EW66" s="271"/>
      <c r="EX66" s="271"/>
      <c r="EY66" s="271"/>
      <c r="EZ66" s="271"/>
      <c r="FA66" s="271"/>
      <c r="FB66" s="271"/>
      <c r="FC66" s="271"/>
      <c r="FD66" s="271"/>
      <c r="FE66" s="271"/>
      <c r="FF66" s="271"/>
      <c r="FG66" s="271"/>
      <c r="FH66" s="271"/>
      <c r="FI66" s="271"/>
      <c r="FJ66" s="271"/>
      <c r="FK66" s="271"/>
      <c r="FL66" s="271"/>
      <c r="FM66" s="271"/>
      <c r="FN66" s="271"/>
      <c r="FO66" s="271"/>
      <c r="FP66" s="271"/>
      <c r="FQ66" s="271"/>
      <c r="FR66" s="271"/>
      <c r="FS66" s="271"/>
      <c r="FT66" s="271"/>
      <c r="FU66" s="271"/>
      <c r="FV66" s="271"/>
      <c r="FW66" s="271"/>
      <c r="FX66" s="271"/>
      <c r="FY66" s="271"/>
      <c r="FZ66" s="271"/>
      <c r="GA66" s="271"/>
      <c r="GB66" s="271"/>
      <c r="GC66" s="271"/>
      <c r="GD66" s="271"/>
      <c r="GE66" s="271"/>
      <c r="GF66" s="271"/>
      <c r="GG66" s="271"/>
      <c r="GH66" s="271"/>
      <c r="GI66" s="271"/>
      <c r="GJ66" s="271"/>
      <c r="GK66" s="271"/>
      <c r="GL66" s="271"/>
      <c r="GM66" s="271"/>
      <c r="GN66" s="271"/>
      <c r="GO66" s="271"/>
      <c r="GP66" s="271"/>
      <c r="GQ66" s="271"/>
      <c r="GR66" s="271"/>
      <c r="GS66" s="271"/>
      <c r="GT66" s="271"/>
      <c r="GU66" s="271"/>
      <c r="GV66" s="271"/>
      <c r="GW66" s="271"/>
      <c r="GX66" s="271"/>
      <c r="GY66" s="271"/>
      <c r="GZ66" s="271"/>
      <c r="HA66" s="271"/>
      <c r="HB66" s="271"/>
      <c r="HC66" s="271"/>
      <c r="HD66" s="271"/>
      <c r="HE66" s="271"/>
      <c r="HF66" s="271"/>
      <c r="HG66" s="271"/>
      <c r="HH66" s="271"/>
      <c r="HI66" s="271"/>
      <c r="HJ66" s="271"/>
      <c r="HK66" s="271"/>
      <c r="HL66" s="271"/>
      <c r="HM66" s="271"/>
      <c r="HN66" s="271"/>
      <c r="HO66" s="271"/>
      <c r="HP66" s="271"/>
      <c r="HQ66" s="271"/>
      <c r="HR66" s="271"/>
      <c r="HS66" s="271"/>
      <c r="HT66" s="271"/>
      <c r="HU66" s="271"/>
      <c r="HV66" s="271"/>
      <c r="HW66" s="271"/>
      <c r="HX66" s="271"/>
      <c r="HY66" s="271"/>
      <c r="HZ66" s="271"/>
      <c r="IA66" s="271"/>
      <c r="IB66" s="271"/>
      <c r="IC66" s="271"/>
      <c r="ID66" s="271"/>
      <c r="IE66" s="271"/>
      <c r="IF66" s="271"/>
      <c r="IG66" s="271"/>
      <c r="IH66" s="271"/>
      <c r="II66" s="271"/>
      <c r="IJ66" s="271"/>
      <c r="IK66" s="271"/>
      <c r="IL66" s="271"/>
      <c r="IM66" s="271"/>
      <c r="IN66" s="271"/>
      <c r="IO66" s="271"/>
      <c r="IP66" s="271"/>
    </row>
    <row r="67" s="327" customFormat="1" ht="24" customHeight="1" spans="1:250">
      <c r="A67" s="271"/>
      <c r="B67" s="294"/>
      <c r="C67" s="271"/>
      <c r="D67" s="355"/>
      <c r="E67" s="271"/>
      <c r="F67" s="271"/>
      <c r="G67" s="271"/>
      <c r="H67" s="271"/>
      <c r="I67" s="271"/>
      <c r="J67" s="271"/>
      <c r="K67" s="271"/>
      <c r="L67" s="271"/>
      <c r="M67" s="271"/>
      <c r="N67" s="271"/>
      <c r="O67" s="271"/>
      <c r="P67" s="271"/>
      <c r="Q67" s="271"/>
      <c r="R67" s="271"/>
      <c r="S67" s="271"/>
      <c r="T67" s="271"/>
      <c r="U67" s="271"/>
      <c r="V67" s="271"/>
      <c r="W67" s="271"/>
      <c r="X67" s="271"/>
      <c r="Y67" s="271"/>
      <c r="Z67" s="271"/>
      <c r="AA67" s="271"/>
      <c r="AB67" s="271"/>
      <c r="AC67" s="271"/>
      <c r="AD67" s="271"/>
      <c r="AE67" s="271"/>
      <c r="AF67" s="271"/>
      <c r="AG67" s="271"/>
      <c r="AH67" s="271"/>
      <c r="AI67" s="271"/>
      <c r="AJ67" s="271"/>
      <c r="AK67" s="271"/>
      <c r="AL67" s="271"/>
      <c r="AM67" s="271"/>
      <c r="AN67" s="271"/>
      <c r="AO67" s="271"/>
      <c r="AP67" s="271"/>
      <c r="AQ67" s="271"/>
      <c r="AR67" s="271"/>
      <c r="AS67" s="271"/>
      <c r="AT67" s="271"/>
      <c r="AU67" s="271"/>
      <c r="AV67" s="271"/>
      <c r="AW67" s="271"/>
      <c r="AX67" s="271"/>
      <c r="AY67" s="271"/>
      <c r="AZ67" s="271"/>
      <c r="BA67" s="271"/>
      <c r="BB67" s="271"/>
      <c r="BC67" s="271"/>
      <c r="BD67" s="271"/>
      <c r="BE67" s="271"/>
      <c r="BF67" s="271"/>
      <c r="BG67" s="271"/>
      <c r="BH67" s="271"/>
      <c r="BI67" s="271"/>
      <c r="BJ67" s="271"/>
      <c r="BK67" s="271"/>
      <c r="BL67" s="271"/>
      <c r="BM67" s="271"/>
      <c r="BN67" s="271"/>
      <c r="BO67" s="271"/>
      <c r="BP67" s="271"/>
      <c r="BQ67" s="271"/>
      <c r="BR67" s="271"/>
      <c r="BS67" s="271"/>
      <c r="BT67" s="271"/>
      <c r="BU67" s="271"/>
      <c r="BV67" s="271"/>
      <c r="BW67" s="271"/>
      <c r="BX67" s="271"/>
      <c r="BY67" s="271"/>
      <c r="BZ67" s="271"/>
      <c r="CA67" s="271"/>
      <c r="CB67" s="271"/>
      <c r="CC67" s="271"/>
      <c r="CD67" s="271"/>
      <c r="CE67" s="271"/>
      <c r="CF67" s="271"/>
      <c r="CG67" s="271"/>
      <c r="CH67" s="271"/>
      <c r="CI67" s="271"/>
      <c r="CJ67" s="271"/>
      <c r="CK67" s="271"/>
      <c r="CL67" s="271"/>
      <c r="CM67" s="271"/>
      <c r="CN67" s="271"/>
      <c r="CO67" s="271"/>
      <c r="CP67" s="271"/>
      <c r="CQ67" s="271"/>
      <c r="CR67" s="271"/>
      <c r="CS67" s="271"/>
      <c r="CT67" s="271"/>
      <c r="CU67" s="271"/>
      <c r="CV67" s="271"/>
      <c r="CW67" s="271"/>
      <c r="CX67" s="271"/>
      <c r="CY67" s="271"/>
      <c r="CZ67" s="271"/>
      <c r="DA67" s="271"/>
      <c r="DB67" s="271"/>
      <c r="DC67" s="271"/>
      <c r="DD67" s="271"/>
      <c r="DE67" s="271"/>
      <c r="DF67" s="271"/>
      <c r="DG67" s="271"/>
      <c r="DH67" s="271"/>
      <c r="DI67" s="271"/>
      <c r="DJ67" s="271"/>
      <c r="DK67" s="271"/>
      <c r="DL67" s="271"/>
      <c r="DM67" s="271"/>
      <c r="DN67" s="271"/>
      <c r="DO67" s="271"/>
      <c r="DP67" s="271"/>
      <c r="DQ67" s="271"/>
      <c r="DR67" s="271"/>
      <c r="DS67" s="271"/>
      <c r="DT67" s="271"/>
      <c r="DU67" s="271"/>
      <c r="DV67" s="271"/>
      <c r="DW67" s="271"/>
      <c r="DX67" s="271"/>
      <c r="DY67" s="271"/>
      <c r="DZ67" s="271"/>
      <c r="EA67" s="271"/>
      <c r="EB67" s="271"/>
      <c r="EC67" s="271"/>
      <c r="ED67" s="271"/>
      <c r="EE67" s="271"/>
      <c r="EF67" s="271"/>
      <c r="EG67" s="271"/>
      <c r="EH67" s="271"/>
      <c r="EI67" s="271"/>
      <c r="EJ67" s="271"/>
      <c r="EK67" s="271"/>
      <c r="EL67" s="271"/>
      <c r="EM67" s="271"/>
      <c r="EN67" s="271"/>
      <c r="EO67" s="271"/>
      <c r="EP67" s="271"/>
      <c r="EQ67" s="271"/>
      <c r="ER67" s="271"/>
      <c r="ES67" s="271"/>
      <c r="ET67" s="271"/>
      <c r="EU67" s="271"/>
      <c r="EV67" s="271"/>
      <c r="EW67" s="271"/>
      <c r="EX67" s="271"/>
      <c r="EY67" s="271"/>
      <c r="EZ67" s="271"/>
      <c r="FA67" s="271"/>
      <c r="FB67" s="271"/>
      <c r="FC67" s="271"/>
      <c r="FD67" s="271"/>
      <c r="FE67" s="271"/>
      <c r="FF67" s="271"/>
      <c r="FG67" s="271"/>
      <c r="FH67" s="271"/>
      <c r="FI67" s="271"/>
      <c r="FJ67" s="271"/>
      <c r="FK67" s="271"/>
      <c r="FL67" s="271"/>
      <c r="FM67" s="271"/>
      <c r="FN67" s="271"/>
      <c r="FO67" s="271"/>
      <c r="FP67" s="271"/>
      <c r="FQ67" s="271"/>
      <c r="FR67" s="271"/>
      <c r="FS67" s="271"/>
      <c r="FT67" s="271"/>
      <c r="FU67" s="271"/>
      <c r="FV67" s="271"/>
      <c r="FW67" s="271"/>
      <c r="FX67" s="271"/>
      <c r="FY67" s="271"/>
      <c r="FZ67" s="271"/>
      <c r="GA67" s="271"/>
      <c r="GB67" s="271"/>
      <c r="GC67" s="271"/>
      <c r="GD67" s="271"/>
      <c r="GE67" s="271"/>
      <c r="GF67" s="271"/>
      <c r="GG67" s="271"/>
      <c r="GH67" s="271"/>
      <c r="GI67" s="271"/>
      <c r="GJ67" s="271"/>
      <c r="GK67" s="271"/>
      <c r="GL67" s="271"/>
      <c r="GM67" s="271"/>
      <c r="GN67" s="271"/>
      <c r="GO67" s="271"/>
      <c r="GP67" s="271"/>
      <c r="GQ67" s="271"/>
      <c r="GR67" s="271"/>
      <c r="GS67" s="271"/>
      <c r="GT67" s="271"/>
      <c r="GU67" s="271"/>
      <c r="GV67" s="271"/>
      <c r="GW67" s="271"/>
      <c r="GX67" s="271"/>
      <c r="GY67" s="271"/>
      <c r="GZ67" s="271"/>
      <c r="HA67" s="271"/>
      <c r="HB67" s="271"/>
      <c r="HC67" s="271"/>
      <c r="HD67" s="271"/>
      <c r="HE67" s="271"/>
      <c r="HF67" s="271"/>
      <c r="HG67" s="271"/>
      <c r="HH67" s="271"/>
      <c r="HI67" s="271"/>
      <c r="HJ67" s="271"/>
      <c r="HK67" s="271"/>
      <c r="HL67" s="271"/>
      <c r="HM67" s="271"/>
      <c r="HN67" s="271"/>
      <c r="HO67" s="271"/>
      <c r="HP67" s="271"/>
      <c r="HQ67" s="271"/>
      <c r="HR67" s="271"/>
      <c r="HS67" s="271"/>
      <c r="HT67" s="271"/>
      <c r="HU67" s="271"/>
      <c r="HV67" s="271"/>
      <c r="HW67" s="271"/>
      <c r="HX67" s="271"/>
      <c r="HY67" s="271"/>
      <c r="HZ67" s="271"/>
      <c r="IA67" s="271"/>
      <c r="IB67" s="271"/>
      <c r="IC67" s="271"/>
      <c r="ID67" s="271"/>
      <c r="IE67" s="271"/>
      <c r="IF67" s="271"/>
      <c r="IG67" s="271"/>
      <c r="IH67" s="271"/>
      <c r="II67" s="271"/>
      <c r="IJ67" s="271"/>
      <c r="IK67" s="271"/>
      <c r="IL67" s="271"/>
      <c r="IM67" s="271"/>
      <c r="IN67" s="271"/>
      <c r="IO67" s="271"/>
      <c r="IP67" s="271"/>
    </row>
    <row r="68" s="327" customFormat="1" ht="24" customHeight="1" spans="1:250">
      <c r="A68" s="271"/>
      <c r="B68" s="294"/>
      <c r="C68" s="271"/>
      <c r="D68" s="355"/>
      <c r="E68" s="271"/>
      <c r="F68" s="271"/>
      <c r="G68" s="271"/>
      <c r="H68" s="271"/>
      <c r="I68" s="271"/>
      <c r="J68" s="271"/>
      <c r="K68" s="271"/>
      <c r="L68" s="271"/>
      <c r="M68" s="271"/>
      <c r="N68" s="271"/>
      <c r="O68" s="271"/>
      <c r="P68" s="271"/>
      <c r="Q68" s="271"/>
      <c r="R68" s="271"/>
      <c r="S68" s="271"/>
      <c r="T68" s="271"/>
      <c r="U68" s="271"/>
      <c r="V68" s="271"/>
      <c r="W68" s="271"/>
      <c r="X68" s="271"/>
      <c r="Y68" s="271"/>
      <c r="Z68" s="271"/>
      <c r="AA68" s="271"/>
      <c r="AB68" s="271"/>
      <c r="AC68" s="271"/>
      <c r="AD68" s="271"/>
      <c r="AE68" s="271"/>
      <c r="AF68" s="271"/>
      <c r="AG68" s="271"/>
      <c r="AH68" s="271"/>
      <c r="AI68" s="271"/>
      <c r="AJ68" s="271"/>
      <c r="AK68" s="271"/>
      <c r="AL68" s="271"/>
      <c r="AM68" s="271"/>
      <c r="AN68" s="271"/>
      <c r="AO68" s="271"/>
      <c r="AP68" s="271"/>
      <c r="AQ68" s="271"/>
      <c r="AR68" s="271"/>
      <c r="AS68" s="271"/>
      <c r="AT68" s="271"/>
      <c r="AU68" s="271"/>
      <c r="AV68" s="271"/>
      <c r="AW68" s="271"/>
      <c r="AX68" s="271"/>
      <c r="AY68" s="271"/>
      <c r="AZ68" s="271"/>
      <c r="BA68" s="271"/>
      <c r="BB68" s="271"/>
      <c r="BC68" s="271"/>
      <c r="BD68" s="271"/>
      <c r="BE68" s="271"/>
      <c r="BF68" s="271"/>
      <c r="BG68" s="271"/>
      <c r="BH68" s="271"/>
      <c r="BI68" s="271"/>
      <c r="BJ68" s="271"/>
      <c r="BK68" s="271"/>
      <c r="BL68" s="271"/>
      <c r="BM68" s="271"/>
      <c r="BN68" s="271"/>
      <c r="BO68" s="271"/>
      <c r="BP68" s="271"/>
      <c r="BQ68" s="271"/>
      <c r="BR68" s="271"/>
      <c r="BS68" s="271"/>
      <c r="BT68" s="271"/>
      <c r="BU68" s="271"/>
      <c r="BV68" s="271"/>
      <c r="BW68" s="271"/>
      <c r="BX68" s="271"/>
      <c r="BY68" s="271"/>
      <c r="BZ68" s="271"/>
      <c r="CA68" s="271"/>
      <c r="CB68" s="271"/>
      <c r="CC68" s="271"/>
      <c r="CD68" s="271"/>
      <c r="CE68" s="271"/>
      <c r="CF68" s="271"/>
      <c r="CG68" s="271"/>
      <c r="CH68" s="271"/>
      <c r="CI68" s="271"/>
      <c r="CJ68" s="271"/>
      <c r="CK68" s="271"/>
      <c r="CL68" s="271"/>
      <c r="CM68" s="271"/>
      <c r="CN68" s="271"/>
      <c r="CO68" s="271"/>
      <c r="CP68" s="271"/>
      <c r="CQ68" s="271"/>
      <c r="CR68" s="271"/>
      <c r="CS68" s="271"/>
      <c r="CT68" s="271"/>
      <c r="CU68" s="271"/>
      <c r="CV68" s="271"/>
      <c r="CW68" s="271"/>
      <c r="CX68" s="271"/>
      <c r="CY68" s="271"/>
      <c r="CZ68" s="271"/>
      <c r="DA68" s="271"/>
      <c r="DB68" s="271"/>
      <c r="DC68" s="271"/>
      <c r="DD68" s="271"/>
      <c r="DE68" s="271"/>
      <c r="DF68" s="271"/>
      <c r="DG68" s="271"/>
      <c r="DH68" s="271"/>
      <c r="DI68" s="271"/>
      <c r="DJ68" s="271"/>
      <c r="DK68" s="271"/>
      <c r="DL68" s="271"/>
      <c r="DM68" s="271"/>
      <c r="DN68" s="271"/>
      <c r="DO68" s="271"/>
      <c r="DP68" s="271"/>
      <c r="DQ68" s="271"/>
      <c r="DR68" s="271"/>
      <c r="DS68" s="271"/>
      <c r="DT68" s="271"/>
      <c r="DU68" s="271"/>
      <c r="DV68" s="271"/>
      <c r="DW68" s="271"/>
      <c r="DX68" s="271"/>
      <c r="DY68" s="271"/>
      <c r="DZ68" s="271"/>
      <c r="EA68" s="271"/>
      <c r="EB68" s="271"/>
      <c r="EC68" s="271"/>
      <c r="ED68" s="271"/>
      <c r="EE68" s="271"/>
      <c r="EF68" s="271"/>
      <c r="EG68" s="271"/>
      <c r="EH68" s="271"/>
      <c r="EI68" s="271"/>
      <c r="EJ68" s="271"/>
      <c r="EK68" s="271"/>
      <c r="EL68" s="271"/>
      <c r="EM68" s="271"/>
      <c r="EN68" s="271"/>
      <c r="EO68" s="271"/>
      <c r="EP68" s="271"/>
      <c r="EQ68" s="271"/>
      <c r="ER68" s="271"/>
      <c r="ES68" s="271"/>
      <c r="ET68" s="271"/>
      <c r="EU68" s="271"/>
      <c r="EV68" s="271"/>
      <c r="EW68" s="271"/>
      <c r="EX68" s="271"/>
      <c r="EY68" s="271"/>
      <c r="EZ68" s="271"/>
      <c r="FA68" s="271"/>
      <c r="FB68" s="271"/>
      <c r="FC68" s="271"/>
      <c r="FD68" s="271"/>
      <c r="FE68" s="271"/>
      <c r="FF68" s="271"/>
      <c r="FG68" s="271"/>
      <c r="FH68" s="271"/>
      <c r="FI68" s="271"/>
      <c r="FJ68" s="271"/>
      <c r="FK68" s="271"/>
      <c r="FL68" s="271"/>
      <c r="FM68" s="271"/>
      <c r="FN68" s="271"/>
      <c r="FO68" s="271"/>
      <c r="FP68" s="271"/>
      <c r="FQ68" s="271"/>
      <c r="FR68" s="271"/>
      <c r="FS68" s="271"/>
      <c r="FT68" s="271"/>
      <c r="FU68" s="271"/>
      <c r="FV68" s="271"/>
      <c r="FW68" s="271"/>
      <c r="FX68" s="271"/>
      <c r="FY68" s="271"/>
      <c r="FZ68" s="271"/>
      <c r="GA68" s="271"/>
      <c r="GB68" s="271"/>
      <c r="GC68" s="271"/>
      <c r="GD68" s="271"/>
      <c r="GE68" s="271"/>
      <c r="GF68" s="271"/>
      <c r="GG68" s="271"/>
      <c r="GH68" s="271"/>
      <c r="GI68" s="271"/>
      <c r="GJ68" s="271"/>
      <c r="GK68" s="271"/>
      <c r="GL68" s="271"/>
      <c r="GM68" s="271"/>
      <c r="GN68" s="271"/>
      <c r="GO68" s="271"/>
      <c r="GP68" s="271"/>
      <c r="GQ68" s="271"/>
      <c r="GR68" s="271"/>
      <c r="GS68" s="271"/>
      <c r="GT68" s="271"/>
      <c r="GU68" s="271"/>
      <c r="GV68" s="271"/>
      <c r="GW68" s="271"/>
      <c r="GX68" s="271"/>
      <c r="GY68" s="271"/>
      <c r="GZ68" s="271"/>
      <c r="HA68" s="271"/>
      <c r="HB68" s="271"/>
      <c r="HC68" s="271"/>
      <c r="HD68" s="271"/>
      <c r="HE68" s="271"/>
      <c r="HF68" s="271"/>
      <c r="HG68" s="271"/>
      <c r="HH68" s="271"/>
      <c r="HI68" s="271"/>
      <c r="HJ68" s="271"/>
      <c r="HK68" s="271"/>
      <c r="HL68" s="271"/>
      <c r="HM68" s="271"/>
      <c r="HN68" s="271"/>
      <c r="HO68" s="271"/>
      <c r="HP68" s="271"/>
      <c r="HQ68" s="271"/>
      <c r="HR68" s="271"/>
      <c r="HS68" s="271"/>
      <c r="HT68" s="271"/>
      <c r="HU68" s="271"/>
      <c r="HV68" s="271"/>
      <c r="HW68" s="271"/>
      <c r="HX68" s="271"/>
      <c r="HY68" s="271"/>
      <c r="HZ68" s="271"/>
      <c r="IA68" s="271"/>
      <c r="IB68" s="271"/>
      <c r="IC68" s="271"/>
      <c r="ID68" s="271"/>
      <c r="IE68" s="271"/>
      <c r="IF68" s="271"/>
      <c r="IG68" s="271"/>
      <c r="IH68" s="271"/>
      <c r="II68" s="271"/>
      <c r="IJ68" s="271"/>
      <c r="IK68" s="271"/>
      <c r="IL68" s="271"/>
      <c r="IM68" s="271"/>
      <c r="IN68" s="271"/>
      <c r="IO68" s="271"/>
      <c r="IP68" s="271"/>
    </row>
    <row r="69" s="327" customFormat="1" ht="24" customHeight="1" spans="1:250">
      <c r="A69" s="271"/>
      <c r="B69" s="294"/>
      <c r="C69" s="271"/>
      <c r="D69" s="355"/>
      <c r="E69" s="271"/>
      <c r="F69" s="271"/>
      <c r="G69" s="271"/>
      <c r="H69" s="271"/>
      <c r="I69" s="271"/>
      <c r="J69" s="271"/>
      <c r="K69" s="271"/>
      <c r="L69" s="271"/>
      <c r="M69" s="271"/>
      <c r="N69" s="271"/>
      <c r="O69" s="271"/>
      <c r="P69" s="271"/>
      <c r="Q69" s="271"/>
      <c r="R69" s="271"/>
      <c r="S69" s="271"/>
      <c r="T69" s="271"/>
      <c r="U69" s="271"/>
      <c r="V69" s="271"/>
      <c r="W69" s="271"/>
      <c r="X69" s="271"/>
      <c r="Y69" s="271"/>
      <c r="Z69" s="271"/>
      <c r="AA69" s="271"/>
      <c r="AB69" s="271"/>
      <c r="AC69" s="271"/>
      <c r="AD69" s="271"/>
      <c r="AE69" s="271"/>
      <c r="AF69" s="271"/>
      <c r="AG69" s="271"/>
      <c r="AH69" s="271"/>
      <c r="AI69" s="271"/>
      <c r="AJ69" s="271"/>
      <c r="AK69" s="271"/>
      <c r="AL69" s="271"/>
      <c r="AM69" s="271"/>
      <c r="AN69" s="271"/>
      <c r="AO69" s="271"/>
      <c r="AP69" s="271"/>
      <c r="AQ69" s="271"/>
      <c r="AR69" s="271"/>
      <c r="AS69" s="271"/>
      <c r="AT69" s="271"/>
      <c r="AU69" s="271"/>
      <c r="AV69" s="271"/>
      <c r="AW69" s="271"/>
      <c r="AX69" s="271"/>
      <c r="AY69" s="271"/>
      <c r="AZ69" s="271"/>
      <c r="BA69" s="271"/>
      <c r="BB69" s="271"/>
      <c r="BC69" s="271"/>
      <c r="BD69" s="271"/>
      <c r="BE69" s="271"/>
      <c r="BF69" s="271"/>
      <c r="BG69" s="271"/>
      <c r="BH69" s="271"/>
      <c r="BI69" s="271"/>
      <c r="BJ69" s="271"/>
      <c r="BK69" s="271"/>
      <c r="BL69" s="271"/>
      <c r="BM69" s="271"/>
      <c r="BN69" s="271"/>
      <c r="BO69" s="271"/>
      <c r="BP69" s="271"/>
      <c r="BQ69" s="271"/>
      <c r="BR69" s="271"/>
      <c r="BS69" s="271"/>
      <c r="BT69" s="271"/>
      <c r="BU69" s="271"/>
      <c r="BV69" s="271"/>
      <c r="BW69" s="271"/>
      <c r="BX69" s="271"/>
      <c r="BY69" s="271"/>
      <c r="BZ69" s="271"/>
      <c r="CA69" s="271"/>
      <c r="CB69" s="271"/>
      <c r="CC69" s="271"/>
      <c r="CD69" s="271"/>
      <c r="CE69" s="271"/>
      <c r="CF69" s="271"/>
      <c r="CG69" s="271"/>
      <c r="CH69" s="271"/>
      <c r="CI69" s="271"/>
      <c r="CJ69" s="271"/>
      <c r="CK69" s="271"/>
      <c r="CL69" s="271"/>
      <c r="CM69" s="271"/>
      <c r="CN69" s="271"/>
      <c r="CO69" s="271"/>
      <c r="CP69" s="271"/>
      <c r="CQ69" s="271"/>
      <c r="CR69" s="271"/>
      <c r="CS69" s="271"/>
      <c r="CT69" s="271"/>
      <c r="CU69" s="271"/>
      <c r="CV69" s="271"/>
      <c r="CW69" s="271"/>
      <c r="CX69" s="271"/>
      <c r="CY69" s="271"/>
      <c r="CZ69" s="271"/>
      <c r="DA69" s="271"/>
      <c r="DB69" s="271"/>
      <c r="DC69" s="271"/>
      <c r="DD69" s="271"/>
      <c r="DE69" s="271"/>
      <c r="DF69" s="271"/>
      <c r="DG69" s="271"/>
      <c r="DH69" s="271"/>
      <c r="DI69" s="271"/>
      <c r="DJ69" s="271"/>
      <c r="DK69" s="271"/>
      <c r="DL69" s="271"/>
      <c r="DM69" s="271"/>
      <c r="DN69" s="271"/>
      <c r="DO69" s="271"/>
      <c r="DP69" s="271"/>
      <c r="DQ69" s="271"/>
      <c r="DR69" s="271"/>
      <c r="DS69" s="271"/>
      <c r="DT69" s="271"/>
      <c r="DU69" s="271"/>
      <c r="DV69" s="271"/>
      <c r="DW69" s="271"/>
      <c r="DX69" s="271"/>
      <c r="DY69" s="271"/>
      <c r="DZ69" s="271"/>
      <c r="EA69" s="271"/>
      <c r="EB69" s="271"/>
      <c r="EC69" s="271"/>
      <c r="ED69" s="271"/>
      <c r="EE69" s="271"/>
      <c r="EF69" s="271"/>
      <c r="EG69" s="271"/>
      <c r="EH69" s="271"/>
      <c r="EI69" s="271"/>
      <c r="EJ69" s="271"/>
      <c r="EK69" s="271"/>
      <c r="EL69" s="271"/>
      <c r="EM69" s="271"/>
      <c r="EN69" s="271"/>
      <c r="EO69" s="271"/>
      <c r="EP69" s="271"/>
      <c r="EQ69" s="271"/>
      <c r="ER69" s="271"/>
      <c r="ES69" s="271"/>
      <c r="ET69" s="271"/>
      <c r="EU69" s="271"/>
      <c r="EV69" s="271"/>
      <c r="EW69" s="271"/>
      <c r="EX69" s="271"/>
      <c r="EY69" s="271"/>
      <c r="EZ69" s="271"/>
      <c r="FA69" s="271"/>
      <c r="FB69" s="271"/>
      <c r="FC69" s="271"/>
      <c r="FD69" s="271"/>
      <c r="FE69" s="271"/>
      <c r="FF69" s="271"/>
      <c r="FG69" s="271"/>
      <c r="FH69" s="271"/>
      <c r="FI69" s="271"/>
      <c r="FJ69" s="271"/>
      <c r="FK69" s="271"/>
      <c r="FL69" s="271"/>
      <c r="FM69" s="271"/>
      <c r="FN69" s="271"/>
      <c r="FO69" s="271"/>
      <c r="FP69" s="271"/>
      <c r="FQ69" s="271"/>
      <c r="FR69" s="271"/>
      <c r="FS69" s="271"/>
      <c r="FT69" s="271"/>
      <c r="FU69" s="271"/>
      <c r="FV69" s="271"/>
      <c r="FW69" s="271"/>
      <c r="FX69" s="271"/>
      <c r="FY69" s="271"/>
      <c r="FZ69" s="271"/>
      <c r="GA69" s="271"/>
      <c r="GB69" s="271"/>
      <c r="GC69" s="271"/>
      <c r="GD69" s="271"/>
      <c r="GE69" s="271"/>
      <c r="GF69" s="271"/>
      <c r="GG69" s="271"/>
      <c r="GH69" s="271"/>
      <c r="GI69" s="271"/>
      <c r="GJ69" s="271"/>
      <c r="GK69" s="271"/>
      <c r="GL69" s="271"/>
      <c r="GM69" s="271"/>
      <c r="GN69" s="271"/>
      <c r="GO69" s="271"/>
      <c r="GP69" s="271"/>
      <c r="GQ69" s="271"/>
      <c r="GR69" s="271"/>
      <c r="GS69" s="271"/>
      <c r="GT69" s="271"/>
      <c r="GU69" s="271"/>
      <c r="GV69" s="271"/>
      <c r="GW69" s="271"/>
      <c r="GX69" s="271"/>
      <c r="GY69" s="271"/>
      <c r="GZ69" s="271"/>
      <c r="HA69" s="271"/>
      <c r="HB69" s="271"/>
      <c r="HC69" s="271"/>
      <c r="HD69" s="271"/>
      <c r="HE69" s="271"/>
      <c r="HF69" s="271"/>
      <c r="HG69" s="271"/>
      <c r="HH69" s="271"/>
      <c r="HI69" s="271"/>
      <c r="HJ69" s="271"/>
      <c r="HK69" s="271"/>
      <c r="HL69" s="271"/>
      <c r="HM69" s="271"/>
      <c r="HN69" s="271"/>
      <c r="HO69" s="271"/>
      <c r="HP69" s="271"/>
      <c r="HQ69" s="271"/>
      <c r="HR69" s="271"/>
      <c r="HS69" s="271"/>
      <c r="HT69" s="271"/>
      <c r="HU69" s="271"/>
      <c r="HV69" s="271"/>
      <c r="HW69" s="271"/>
      <c r="HX69" s="271"/>
      <c r="HY69" s="271"/>
      <c r="HZ69" s="271"/>
      <c r="IA69" s="271"/>
      <c r="IB69" s="271"/>
      <c r="IC69" s="271"/>
      <c r="ID69" s="271"/>
      <c r="IE69" s="271"/>
      <c r="IF69" s="271"/>
      <c r="IG69" s="271"/>
      <c r="IH69" s="271"/>
      <c r="II69" s="271"/>
      <c r="IJ69" s="271"/>
      <c r="IK69" s="271"/>
      <c r="IL69" s="271"/>
      <c r="IM69" s="271"/>
      <c r="IN69" s="271"/>
      <c r="IO69" s="271"/>
      <c r="IP69" s="271"/>
    </row>
    <row r="70" s="327" customFormat="1" ht="24" customHeight="1" spans="1:250">
      <c r="A70" s="271"/>
      <c r="B70" s="294"/>
      <c r="C70" s="271"/>
      <c r="D70" s="355"/>
      <c r="E70" s="271"/>
      <c r="F70" s="271"/>
      <c r="G70" s="271"/>
      <c r="H70" s="271"/>
      <c r="I70" s="271"/>
      <c r="J70" s="271"/>
      <c r="K70" s="271"/>
      <c r="L70" s="271"/>
      <c r="M70" s="271"/>
      <c r="N70" s="271"/>
      <c r="O70" s="271"/>
      <c r="P70" s="271"/>
      <c r="Q70" s="271"/>
      <c r="R70" s="271"/>
      <c r="S70" s="271"/>
      <c r="T70" s="271"/>
      <c r="U70" s="271"/>
      <c r="V70" s="271"/>
      <c r="W70" s="271"/>
      <c r="X70" s="271"/>
      <c r="Y70" s="271"/>
      <c r="Z70" s="271"/>
      <c r="AA70" s="271"/>
      <c r="AB70" s="271"/>
      <c r="AC70" s="271"/>
      <c r="AD70" s="271"/>
      <c r="AE70" s="271"/>
      <c r="AF70" s="271"/>
      <c r="AG70" s="271"/>
      <c r="AH70" s="271"/>
      <c r="AI70" s="271"/>
      <c r="AJ70" s="271"/>
      <c r="AK70" s="271"/>
      <c r="AL70" s="271"/>
      <c r="AM70" s="271"/>
      <c r="AN70" s="271"/>
      <c r="AO70" s="271"/>
      <c r="AP70" s="271"/>
      <c r="AQ70" s="271"/>
      <c r="AR70" s="271"/>
      <c r="AS70" s="271"/>
      <c r="AT70" s="271"/>
      <c r="AU70" s="271"/>
      <c r="AV70" s="271"/>
      <c r="AW70" s="271"/>
      <c r="AX70" s="271"/>
      <c r="AY70" s="271"/>
      <c r="AZ70" s="271"/>
      <c r="BA70" s="271"/>
      <c r="BB70" s="271"/>
      <c r="BC70" s="271"/>
      <c r="BD70" s="271"/>
      <c r="BE70" s="271"/>
      <c r="BF70" s="271"/>
      <c r="BG70" s="271"/>
      <c r="BH70" s="271"/>
      <c r="BI70" s="271"/>
      <c r="BJ70" s="271"/>
      <c r="BK70" s="271"/>
      <c r="BL70" s="271"/>
      <c r="BM70" s="271"/>
      <c r="BN70" s="271"/>
      <c r="BO70" s="271"/>
      <c r="BP70" s="271"/>
      <c r="BQ70" s="271"/>
      <c r="BR70" s="271"/>
      <c r="BS70" s="271"/>
      <c r="BT70" s="271"/>
      <c r="BU70" s="271"/>
      <c r="BV70" s="271"/>
      <c r="BW70" s="271"/>
      <c r="BX70" s="271"/>
      <c r="BY70" s="271"/>
      <c r="BZ70" s="271"/>
      <c r="CA70" s="271"/>
      <c r="CB70" s="271"/>
      <c r="CC70" s="271"/>
      <c r="CD70" s="271"/>
      <c r="CE70" s="271"/>
      <c r="CF70" s="271"/>
      <c r="CG70" s="271"/>
      <c r="CH70" s="271"/>
      <c r="CI70" s="271"/>
      <c r="CJ70" s="271"/>
      <c r="CK70" s="271"/>
      <c r="CL70" s="271"/>
      <c r="CM70" s="271"/>
      <c r="CN70" s="271"/>
      <c r="CO70" s="271"/>
      <c r="CP70" s="271"/>
      <c r="CQ70" s="271"/>
      <c r="CR70" s="271"/>
      <c r="CS70" s="271"/>
      <c r="CT70" s="271"/>
      <c r="CU70" s="271"/>
      <c r="CV70" s="271"/>
      <c r="CW70" s="271"/>
      <c r="CX70" s="271"/>
      <c r="CY70" s="271"/>
      <c r="CZ70" s="271"/>
      <c r="DA70" s="271"/>
      <c r="DB70" s="271"/>
      <c r="DC70" s="271"/>
      <c r="DD70" s="271"/>
      <c r="DE70" s="271"/>
      <c r="DF70" s="271"/>
      <c r="DG70" s="271"/>
      <c r="DH70" s="271"/>
      <c r="DI70" s="271"/>
      <c r="DJ70" s="271"/>
      <c r="DK70" s="271"/>
      <c r="DL70" s="271"/>
      <c r="DM70" s="271"/>
      <c r="DN70" s="271"/>
      <c r="DO70" s="271"/>
      <c r="DP70" s="271"/>
      <c r="DQ70" s="271"/>
      <c r="DR70" s="271"/>
      <c r="DS70" s="271"/>
      <c r="DT70" s="271"/>
      <c r="DU70" s="271"/>
      <c r="DV70" s="271"/>
      <c r="DW70" s="271"/>
      <c r="DX70" s="271"/>
      <c r="DY70" s="271"/>
      <c r="DZ70" s="271"/>
      <c r="EA70" s="271"/>
      <c r="EB70" s="271"/>
      <c r="EC70" s="271"/>
      <c r="ED70" s="271"/>
      <c r="EE70" s="271"/>
      <c r="EF70" s="271"/>
      <c r="EG70" s="271"/>
      <c r="EH70" s="271"/>
      <c r="EI70" s="271"/>
      <c r="EJ70" s="271"/>
      <c r="EK70" s="271"/>
      <c r="EL70" s="271"/>
      <c r="EM70" s="271"/>
      <c r="EN70" s="271"/>
      <c r="EO70" s="271"/>
      <c r="EP70" s="271"/>
      <c r="EQ70" s="271"/>
      <c r="ER70" s="271"/>
      <c r="ES70" s="271"/>
      <c r="ET70" s="271"/>
      <c r="EU70" s="271"/>
      <c r="EV70" s="271"/>
      <c r="EW70" s="271"/>
      <c r="EX70" s="271"/>
      <c r="EY70" s="271"/>
      <c r="EZ70" s="271"/>
      <c r="FA70" s="271"/>
      <c r="FB70" s="271"/>
      <c r="FC70" s="271"/>
      <c r="FD70" s="271"/>
      <c r="FE70" s="271"/>
      <c r="FF70" s="271"/>
      <c r="FG70" s="271"/>
      <c r="FH70" s="271"/>
      <c r="FI70" s="271"/>
      <c r="FJ70" s="271"/>
      <c r="FK70" s="271"/>
      <c r="FL70" s="271"/>
      <c r="FM70" s="271"/>
      <c r="FN70" s="271"/>
      <c r="FO70" s="271"/>
      <c r="FP70" s="271"/>
      <c r="FQ70" s="271"/>
      <c r="FR70" s="271"/>
      <c r="FS70" s="271"/>
      <c r="FT70" s="271"/>
      <c r="FU70" s="271"/>
      <c r="FV70" s="271"/>
      <c r="FW70" s="271"/>
      <c r="FX70" s="271"/>
      <c r="FY70" s="271"/>
      <c r="FZ70" s="271"/>
      <c r="GA70" s="271"/>
      <c r="GB70" s="271"/>
      <c r="GC70" s="271"/>
      <c r="GD70" s="271"/>
      <c r="GE70" s="271"/>
      <c r="GF70" s="271"/>
      <c r="GG70" s="271"/>
      <c r="GH70" s="271"/>
      <c r="GI70" s="271"/>
      <c r="GJ70" s="271"/>
      <c r="GK70" s="271"/>
      <c r="GL70" s="271"/>
      <c r="GM70" s="271"/>
      <c r="GN70" s="271"/>
      <c r="GO70" s="271"/>
      <c r="GP70" s="271"/>
      <c r="GQ70" s="271"/>
      <c r="GR70" s="271"/>
      <c r="GS70" s="271"/>
      <c r="GT70" s="271"/>
      <c r="GU70" s="271"/>
      <c r="GV70" s="271"/>
      <c r="GW70" s="271"/>
      <c r="GX70" s="271"/>
      <c r="GY70" s="271"/>
      <c r="GZ70" s="271"/>
      <c r="HA70" s="271"/>
      <c r="HB70" s="271"/>
      <c r="HC70" s="271"/>
      <c r="HD70" s="271"/>
      <c r="HE70" s="271"/>
      <c r="HF70" s="271"/>
      <c r="HG70" s="271"/>
      <c r="HH70" s="271"/>
      <c r="HI70" s="271"/>
      <c r="HJ70" s="271"/>
      <c r="HK70" s="271"/>
      <c r="HL70" s="271"/>
      <c r="HM70" s="271"/>
      <c r="HN70" s="271"/>
      <c r="HO70" s="271"/>
      <c r="HP70" s="271"/>
      <c r="HQ70" s="271"/>
      <c r="HR70" s="271"/>
      <c r="HS70" s="271"/>
      <c r="HT70" s="271"/>
      <c r="HU70" s="271"/>
      <c r="HV70" s="271"/>
      <c r="HW70" s="271"/>
      <c r="HX70" s="271"/>
      <c r="HY70" s="271"/>
      <c r="HZ70" s="271"/>
      <c r="IA70" s="271"/>
      <c r="IB70" s="271"/>
      <c r="IC70" s="271"/>
      <c r="ID70" s="271"/>
      <c r="IE70" s="271"/>
      <c r="IF70" s="271"/>
      <c r="IG70" s="271"/>
      <c r="IH70" s="271"/>
      <c r="II70" s="271"/>
      <c r="IJ70" s="271"/>
      <c r="IK70" s="271"/>
      <c r="IL70" s="271"/>
      <c r="IM70" s="271"/>
      <c r="IN70" s="271"/>
      <c r="IO70" s="271"/>
      <c r="IP70" s="271"/>
    </row>
    <row r="71" s="327" customFormat="1" ht="24" customHeight="1" spans="1:250">
      <c r="A71" s="271"/>
      <c r="B71" s="294"/>
      <c r="C71" s="271"/>
      <c r="D71" s="355"/>
      <c r="E71" s="271"/>
      <c r="F71" s="271"/>
      <c r="G71" s="271"/>
      <c r="H71" s="271"/>
      <c r="I71" s="271"/>
      <c r="J71" s="271"/>
      <c r="K71" s="271"/>
      <c r="L71" s="271"/>
      <c r="M71" s="271"/>
      <c r="N71" s="271"/>
      <c r="O71" s="271"/>
      <c r="P71" s="271"/>
      <c r="Q71" s="271"/>
      <c r="R71" s="271"/>
      <c r="S71" s="271"/>
      <c r="T71" s="271"/>
      <c r="U71" s="271"/>
      <c r="V71" s="271"/>
      <c r="W71" s="271"/>
      <c r="X71" s="271"/>
      <c r="Y71" s="271"/>
      <c r="Z71" s="271"/>
      <c r="AA71" s="271"/>
      <c r="AB71" s="271"/>
      <c r="AC71" s="271"/>
      <c r="AD71" s="271"/>
      <c r="AE71" s="271"/>
      <c r="AF71" s="271"/>
      <c r="AG71" s="271"/>
      <c r="AH71" s="271"/>
      <c r="AI71" s="271"/>
      <c r="AJ71" s="271"/>
      <c r="AK71" s="271"/>
      <c r="AL71" s="271"/>
      <c r="AM71" s="271"/>
      <c r="AN71" s="271"/>
      <c r="AO71" s="271"/>
      <c r="AP71" s="271"/>
      <c r="AQ71" s="271"/>
      <c r="AR71" s="271"/>
      <c r="AS71" s="271"/>
      <c r="AT71" s="271"/>
      <c r="AU71" s="271"/>
      <c r="AV71" s="271"/>
      <c r="AW71" s="271"/>
      <c r="AX71" s="271"/>
      <c r="AY71" s="271"/>
      <c r="AZ71" s="271"/>
      <c r="BA71" s="271"/>
      <c r="BB71" s="271"/>
      <c r="BC71" s="271"/>
      <c r="BD71" s="271"/>
      <c r="BE71" s="271"/>
      <c r="BF71" s="271"/>
      <c r="BG71" s="271"/>
      <c r="BH71" s="271"/>
      <c r="BI71" s="271"/>
      <c r="BJ71" s="271"/>
      <c r="BK71" s="271"/>
      <c r="BL71" s="271"/>
      <c r="BM71" s="271"/>
      <c r="BN71" s="271"/>
      <c r="BO71" s="271"/>
      <c r="BP71" s="271"/>
      <c r="BQ71" s="271"/>
      <c r="BR71" s="271"/>
      <c r="BS71" s="271"/>
      <c r="BT71" s="271"/>
      <c r="BU71" s="271"/>
      <c r="BV71" s="271"/>
      <c r="BW71" s="271"/>
      <c r="BX71" s="271"/>
      <c r="BY71" s="271"/>
      <c r="BZ71" s="271"/>
      <c r="CA71" s="271"/>
      <c r="CB71" s="271"/>
      <c r="CC71" s="271"/>
      <c r="CD71" s="271"/>
      <c r="CE71" s="271"/>
      <c r="CF71" s="271"/>
      <c r="CG71" s="271"/>
      <c r="CH71" s="271"/>
      <c r="CI71" s="271"/>
      <c r="CJ71" s="271"/>
      <c r="CK71" s="271"/>
      <c r="CL71" s="271"/>
      <c r="CM71" s="271"/>
      <c r="CN71" s="271"/>
      <c r="CO71" s="271"/>
      <c r="CP71" s="271"/>
      <c r="CQ71" s="271"/>
      <c r="CR71" s="271"/>
      <c r="CS71" s="271"/>
      <c r="CT71" s="271"/>
      <c r="CU71" s="271"/>
      <c r="CV71" s="271"/>
      <c r="CW71" s="271"/>
      <c r="CX71" s="271"/>
      <c r="CY71" s="271"/>
      <c r="CZ71" s="271"/>
      <c r="DA71" s="271"/>
      <c r="DB71" s="271"/>
      <c r="DC71" s="271"/>
      <c r="DD71" s="271"/>
      <c r="DE71" s="271"/>
      <c r="DF71" s="271"/>
      <c r="DG71" s="271"/>
      <c r="DH71" s="271"/>
      <c r="DI71" s="271"/>
      <c r="DJ71" s="271"/>
      <c r="DK71" s="271"/>
      <c r="DL71" s="271"/>
      <c r="DM71" s="271"/>
      <c r="DN71" s="271"/>
      <c r="DO71" s="271"/>
      <c r="DP71" s="271"/>
      <c r="DQ71" s="271"/>
      <c r="DR71" s="271"/>
      <c r="DS71" s="271"/>
      <c r="DT71" s="271"/>
      <c r="DU71" s="271"/>
      <c r="DV71" s="271"/>
      <c r="DW71" s="271"/>
      <c r="DX71" s="271"/>
      <c r="DY71" s="271"/>
      <c r="DZ71" s="271"/>
      <c r="EA71" s="271"/>
      <c r="EB71" s="271"/>
      <c r="EC71" s="271"/>
      <c r="ED71" s="271"/>
      <c r="EE71" s="271"/>
      <c r="EF71" s="271"/>
      <c r="EG71" s="271"/>
      <c r="EH71" s="271"/>
      <c r="EI71" s="271"/>
      <c r="EJ71" s="271"/>
      <c r="EK71" s="271"/>
      <c r="EL71" s="271"/>
      <c r="EM71" s="271"/>
      <c r="EN71" s="271"/>
      <c r="EO71" s="271"/>
      <c r="EP71" s="271"/>
      <c r="EQ71" s="271"/>
      <c r="ER71" s="271"/>
      <c r="ES71" s="271"/>
      <c r="ET71" s="271"/>
      <c r="EU71" s="271"/>
      <c r="EV71" s="271"/>
      <c r="EW71" s="271"/>
      <c r="EX71" s="271"/>
      <c r="EY71" s="271"/>
      <c r="EZ71" s="271"/>
      <c r="FA71" s="271"/>
      <c r="FB71" s="271"/>
      <c r="FC71" s="271"/>
      <c r="FD71" s="271"/>
      <c r="FE71" s="271"/>
      <c r="FF71" s="271"/>
      <c r="FG71" s="271"/>
      <c r="FH71" s="271"/>
      <c r="FI71" s="271"/>
      <c r="FJ71" s="271"/>
      <c r="FK71" s="271"/>
      <c r="FL71" s="271"/>
      <c r="FM71" s="271"/>
      <c r="FN71" s="271"/>
      <c r="FO71" s="271"/>
      <c r="FP71" s="271"/>
      <c r="FQ71" s="271"/>
      <c r="FR71" s="271"/>
      <c r="FS71" s="271"/>
      <c r="FT71" s="271"/>
      <c r="FU71" s="271"/>
      <c r="FV71" s="271"/>
      <c r="FW71" s="271"/>
      <c r="FX71" s="271"/>
      <c r="FY71" s="271"/>
      <c r="FZ71" s="271"/>
      <c r="GA71" s="271"/>
      <c r="GB71" s="271"/>
      <c r="GC71" s="271"/>
      <c r="GD71" s="271"/>
      <c r="GE71" s="271"/>
      <c r="GF71" s="271"/>
      <c r="GG71" s="271"/>
      <c r="GH71" s="271"/>
      <c r="GI71" s="271"/>
      <c r="GJ71" s="271"/>
      <c r="GK71" s="271"/>
      <c r="GL71" s="271"/>
      <c r="GM71" s="271"/>
      <c r="GN71" s="271"/>
      <c r="GO71" s="271"/>
      <c r="GP71" s="271"/>
      <c r="GQ71" s="271"/>
      <c r="GR71" s="271"/>
      <c r="GS71" s="271"/>
      <c r="GT71" s="271"/>
      <c r="GU71" s="271"/>
      <c r="GV71" s="271"/>
      <c r="GW71" s="271"/>
      <c r="GX71" s="271"/>
      <c r="GY71" s="271"/>
      <c r="GZ71" s="271"/>
      <c r="HA71" s="271"/>
      <c r="HB71" s="271"/>
      <c r="HC71" s="271"/>
      <c r="HD71" s="271"/>
      <c r="HE71" s="271"/>
      <c r="HF71" s="271"/>
      <c r="HG71" s="271"/>
      <c r="HH71" s="271"/>
      <c r="HI71" s="271"/>
      <c r="HJ71" s="271"/>
      <c r="HK71" s="271"/>
      <c r="HL71" s="271"/>
      <c r="HM71" s="271"/>
      <c r="HN71" s="271"/>
      <c r="HO71" s="271"/>
      <c r="HP71" s="271"/>
      <c r="HQ71" s="271"/>
      <c r="HR71" s="271"/>
      <c r="HS71" s="271"/>
      <c r="HT71" s="271"/>
      <c r="HU71" s="271"/>
      <c r="HV71" s="271"/>
      <c r="HW71" s="271"/>
      <c r="HX71" s="271"/>
      <c r="HY71" s="271"/>
      <c r="HZ71" s="271"/>
      <c r="IA71" s="271"/>
      <c r="IB71" s="271"/>
      <c r="IC71" s="271"/>
      <c r="ID71" s="271"/>
      <c r="IE71" s="271"/>
      <c r="IF71" s="271"/>
      <c r="IG71" s="271"/>
      <c r="IH71" s="271"/>
      <c r="II71" s="271"/>
      <c r="IJ71" s="271"/>
      <c r="IK71" s="271"/>
      <c r="IL71" s="271"/>
      <c r="IM71" s="271"/>
      <c r="IN71" s="271"/>
      <c r="IO71" s="271"/>
      <c r="IP71" s="271"/>
    </row>
    <row r="72" s="327" customFormat="1" ht="24" customHeight="1" spans="1:250">
      <c r="A72" s="271"/>
      <c r="B72" s="294"/>
      <c r="C72" s="271"/>
      <c r="D72" s="355"/>
      <c r="E72" s="271"/>
      <c r="F72" s="271"/>
      <c r="G72" s="271"/>
      <c r="H72" s="271"/>
      <c r="I72" s="271"/>
      <c r="J72" s="271"/>
      <c r="K72" s="271"/>
      <c r="L72" s="271"/>
      <c r="M72" s="271"/>
      <c r="N72" s="271"/>
      <c r="O72" s="271"/>
      <c r="P72" s="271"/>
      <c r="Q72" s="271"/>
      <c r="R72" s="271"/>
      <c r="S72" s="271"/>
      <c r="T72" s="271"/>
      <c r="U72" s="271"/>
      <c r="V72" s="271"/>
      <c r="W72" s="271"/>
      <c r="X72" s="271"/>
      <c r="Y72" s="271"/>
      <c r="Z72" s="271"/>
      <c r="AA72" s="271"/>
      <c r="AB72" s="271"/>
      <c r="AC72" s="271"/>
      <c r="AD72" s="271"/>
      <c r="AE72" s="271"/>
      <c r="AF72" s="271"/>
      <c r="AG72" s="271"/>
      <c r="AH72" s="271"/>
      <c r="AI72" s="271"/>
      <c r="AJ72" s="271"/>
      <c r="AK72" s="271"/>
      <c r="AL72" s="271"/>
      <c r="AM72" s="271"/>
      <c r="AN72" s="271"/>
      <c r="AO72" s="271"/>
      <c r="AP72" s="271"/>
      <c r="AQ72" s="271"/>
      <c r="AR72" s="271"/>
      <c r="AS72" s="271"/>
      <c r="AT72" s="271"/>
      <c r="AU72" s="271"/>
      <c r="AV72" s="271"/>
      <c r="AW72" s="271"/>
      <c r="AX72" s="271"/>
      <c r="AY72" s="271"/>
      <c r="AZ72" s="271"/>
      <c r="BA72" s="271"/>
      <c r="BB72" s="271"/>
      <c r="BC72" s="271"/>
      <c r="BD72" s="271"/>
      <c r="BE72" s="271"/>
      <c r="BF72" s="271"/>
      <c r="BG72" s="271"/>
      <c r="BH72" s="271"/>
      <c r="BI72" s="271"/>
      <c r="BJ72" s="271"/>
      <c r="BK72" s="271"/>
      <c r="BL72" s="271"/>
      <c r="BM72" s="271"/>
      <c r="BN72" s="271"/>
      <c r="BO72" s="271"/>
      <c r="BP72" s="271"/>
      <c r="BQ72" s="271"/>
      <c r="BR72" s="271"/>
      <c r="BS72" s="271"/>
      <c r="BT72" s="271"/>
      <c r="BU72" s="271"/>
      <c r="BV72" s="271"/>
      <c r="BW72" s="271"/>
      <c r="BX72" s="271"/>
      <c r="BY72" s="271"/>
      <c r="BZ72" s="271"/>
      <c r="CA72" s="271"/>
      <c r="CB72" s="271"/>
      <c r="CC72" s="271"/>
      <c r="CD72" s="271"/>
      <c r="CE72" s="271"/>
      <c r="CF72" s="271"/>
      <c r="CG72" s="271"/>
      <c r="CH72" s="271"/>
      <c r="CI72" s="271"/>
      <c r="CJ72" s="271"/>
      <c r="CK72" s="271"/>
      <c r="CL72" s="271"/>
      <c r="CM72" s="271"/>
      <c r="CN72" s="271"/>
      <c r="CO72" s="271"/>
      <c r="CP72" s="271"/>
      <c r="CQ72" s="271"/>
      <c r="CR72" s="271"/>
      <c r="CS72" s="271"/>
      <c r="CT72" s="271"/>
      <c r="CU72" s="271"/>
      <c r="CV72" s="271"/>
      <c r="CW72" s="271"/>
      <c r="CX72" s="271"/>
      <c r="CY72" s="271"/>
      <c r="CZ72" s="271"/>
      <c r="DA72" s="271"/>
      <c r="DB72" s="271"/>
      <c r="DC72" s="271"/>
      <c r="DD72" s="271"/>
      <c r="DE72" s="271"/>
      <c r="DF72" s="271"/>
      <c r="DG72" s="271"/>
      <c r="DH72" s="271"/>
      <c r="DI72" s="271"/>
      <c r="DJ72" s="271"/>
      <c r="DK72" s="271"/>
      <c r="DL72" s="271"/>
      <c r="DM72" s="271"/>
      <c r="DN72" s="271"/>
      <c r="DO72" s="271"/>
      <c r="DP72" s="271"/>
      <c r="DQ72" s="271"/>
      <c r="DR72" s="271"/>
      <c r="DS72" s="271"/>
      <c r="DT72" s="271"/>
      <c r="DU72" s="271"/>
      <c r="DV72" s="271"/>
      <c r="DW72" s="271"/>
      <c r="DX72" s="271"/>
      <c r="DY72" s="271"/>
      <c r="DZ72" s="271"/>
      <c r="EA72" s="271"/>
      <c r="EB72" s="271"/>
      <c r="EC72" s="271"/>
      <c r="ED72" s="271"/>
      <c r="EE72" s="271"/>
      <c r="EF72" s="271"/>
      <c r="EG72" s="271"/>
      <c r="EH72" s="271"/>
      <c r="EI72" s="271"/>
      <c r="EJ72" s="271"/>
      <c r="EK72" s="271"/>
      <c r="EL72" s="271"/>
      <c r="EM72" s="271"/>
      <c r="EN72" s="271"/>
      <c r="EO72" s="271"/>
      <c r="EP72" s="271"/>
      <c r="EQ72" s="271"/>
      <c r="ER72" s="271"/>
      <c r="ES72" s="271"/>
      <c r="ET72" s="271"/>
      <c r="EU72" s="271"/>
      <c r="EV72" s="271"/>
      <c r="EW72" s="271"/>
      <c r="EX72" s="271"/>
      <c r="EY72" s="271"/>
      <c r="EZ72" s="271"/>
      <c r="FA72" s="271"/>
      <c r="FB72" s="271"/>
      <c r="FC72" s="271"/>
      <c r="FD72" s="271"/>
      <c r="FE72" s="271"/>
      <c r="FF72" s="271"/>
      <c r="FG72" s="271"/>
      <c r="FH72" s="271"/>
      <c r="FI72" s="271"/>
      <c r="FJ72" s="271"/>
      <c r="FK72" s="271"/>
      <c r="FL72" s="271"/>
      <c r="FM72" s="271"/>
      <c r="FN72" s="271"/>
      <c r="FO72" s="271"/>
      <c r="FP72" s="271"/>
      <c r="FQ72" s="271"/>
      <c r="FR72" s="271"/>
      <c r="FS72" s="271"/>
      <c r="FT72" s="271"/>
      <c r="FU72" s="271"/>
      <c r="FV72" s="271"/>
      <c r="FW72" s="271"/>
      <c r="FX72" s="271"/>
      <c r="FY72" s="271"/>
      <c r="FZ72" s="271"/>
      <c r="GA72" s="271"/>
      <c r="GB72" s="271"/>
      <c r="GC72" s="271"/>
      <c r="GD72" s="271"/>
      <c r="GE72" s="271"/>
      <c r="GF72" s="271"/>
      <c r="GG72" s="271"/>
      <c r="GH72" s="271"/>
      <c r="GI72" s="271"/>
      <c r="GJ72" s="271"/>
      <c r="GK72" s="271"/>
      <c r="GL72" s="271"/>
      <c r="GM72" s="271"/>
      <c r="GN72" s="271"/>
      <c r="GO72" s="271"/>
      <c r="GP72" s="271"/>
      <c r="GQ72" s="271"/>
      <c r="GR72" s="271"/>
      <c r="GS72" s="271"/>
      <c r="GT72" s="271"/>
      <c r="GU72" s="271"/>
      <c r="GV72" s="271"/>
      <c r="GW72" s="271"/>
      <c r="GX72" s="271"/>
      <c r="GY72" s="271"/>
      <c r="GZ72" s="271"/>
      <c r="HA72" s="271"/>
      <c r="HB72" s="271"/>
      <c r="HC72" s="271"/>
      <c r="HD72" s="271"/>
      <c r="HE72" s="271"/>
      <c r="HF72" s="271"/>
      <c r="HG72" s="271"/>
      <c r="HH72" s="271"/>
      <c r="HI72" s="271"/>
      <c r="HJ72" s="271"/>
      <c r="HK72" s="271"/>
      <c r="HL72" s="271"/>
      <c r="HM72" s="271"/>
      <c r="HN72" s="271"/>
      <c r="HO72" s="271"/>
      <c r="HP72" s="271"/>
      <c r="HQ72" s="271"/>
      <c r="HR72" s="271"/>
      <c r="HS72" s="271"/>
      <c r="HT72" s="271"/>
      <c r="HU72" s="271"/>
      <c r="HV72" s="271"/>
      <c r="HW72" s="271"/>
      <c r="HX72" s="271"/>
      <c r="HY72" s="271"/>
      <c r="HZ72" s="271"/>
      <c r="IA72" s="271"/>
      <c r="IB72" s="271"/>
      <c r="IC72" s="271"/>
      <c r="ID72" s="271"/>
      <c r="IE72" s="271"/>
      <c r="IF72" s="271"/>
      <c r="IG72" s="271"/>
      <c r="IH72" s="271"/>
      <c r="II72" s="271"/>
      <c r="IJ72" s="271"/>
      <c r="IK72" s="271"/>
      <c r="IL72" s="271"/>
      <c r="IM72" s="271"/>
      <c r="IN72" s="271"/>
      <c r="IO72" s="271"/>
      <c r="IP72" s="271"/>
    </row>
    <row r="73" s="327" customFormat="1" ht="24" customHeight="1" spans="1:250">
      <c r="A73" s="271"/>
      <c r="B73" s="294"/>
      <c r="C73" s="271"/>
      <c r="D73" s="355"/>
      <c r="E73" s="271"/>
      <c r="F73" s="271"/>
      <c r="G73" s="271"/>
      <c r="H73" s="271"/>
      <c r="I73" s="271"/>
      <c r="J73" s="271"/>
      <c r="K73" s="271"/>
      <c r="L73" s="271"/>
      <c r="M73" s="271"/>
      <c r="N73" s="271"/>
      <c r="O73" s="271"/>
      <c r="P73" s="271"/>
      <c r="Q73" s="271"/>
      <c r="R73" s="271"/>
      <c r="S73" s="271"/>
      <c r="T73" s="271"/>
      <c r="U73" s="271"/>
      <c r="V73" s="271"/>
      <c r="W73" s="271"/>
      <c r="X73" s="271"/>
      <c r="Y73" s="271"/>
      <c r="Z73" s="271"/>
      <c r="AA73" s="271"/>
      <c r="AB73" s="271"/>
      <c r="AC73" s="271"/>
      <c r="AD73" s="271"/>
      <c r="AE73" s="271"/>
      <c r="AF73" s="271"/>
      <c r="AG73" s="271"/>
      <c r="AH73" s="271"/>
      <c r="AI73" s="271"/>
      <c r="AJ73" s="271"/>
      <c r="AK73" s="271"/>
      <c r="AL73" s="271"/>
      <c r="AM73" s="271"/>
      <c r="AN73" s="271"/>
      <c r="AO73" s="271"/>
      <c r="AP73" s="271"/>
      <c r="AQ73" s="271"/>
      <c r="AR73" s="271"/>
      <c r="AS73" s="271"/>
      <c r="AT73" s="271"/>
      <c r="AU73" s="271"/>
      <c r="AV73" s="271"/>
      <c r="AW73" s="271"/>
      <c r="AX73" s="271"/>
      <c r="AY73" s="271"/>
      <c r="AZ73" s="271"/>
      <c r="BA73" s="271"/>
      <c r="BB73" s="271"/>
      <c r="BC73" s="271"/>
      <c r="BD73" s="271"/>
      <c r="BE73" s="271"/>
      <c r="BF73" s="271"/>
      <c r="BG73" s="271"/>
      <c r="BH73" s="271"/>
      <c r="BI73" s="271"/>
      <c r="BJ73" s="271"/>
      <c r="BK73" s="271"/>
      <c r="BL73" s="271"/>
      <c r="BM73" s="271"/>
      <c r="BN73" s="271"/>
      <c r="BO73" s="271"/>
      <c r="BP73" s="271"/>
      <c r="BQ73" s="271"/>
      <c r="BR73" s="271"/>
      <c r="BS73" s="271"/>
      <c r="BT73" s="271"/>
      <c r="BU73" s="271"/>
      <c r="BV73" s="271"/>
      <c r="BW73" s="271"/>
      <c r="BX73" s="271"/>
      <c r="BY73" s="271"/>
      <c r="BZ73" s="271"/>
      <c r="CA73" s="271"/>
      <c r="CB73" s="271"/>
      <c r="CC73" s="271"/>
      <c r="CD73" s="271"/>
      <c r="CE73" s="271"/>
      <c r="CF73" s="271"/>
      <c r="CG73" s="271"/>
      <c r="CH73" s="271"/>
      <c r="CI73" s="271"/>
      <c r="CJ73" s="271"/>
      <c r="CK73" s="271"/>
      <c r="CL73" s="271"/>
      <c r="CM73" s="271"/>
      <c r="CN73" s="271"/>
      <c r="CO73" s="271"/>
      <c r="CP73" s="271"/>
      <c r="CQ73" s="271"/>
      <c r="CR73" s="271"/>
      <c r="CS73" s="271"/>
      <c r="CT73" s="271"/>
      <c r="CU73" s="271"/>
      <c r="CV73" s="271"/>
      <c r="CW73" s="271"/>
      <c r="CX73" s="271"/>
      <c r="CY73" s="271"/>
      <c r="CZ73" s="271"/>
      <c r="DA73" s="271"/>
      <c r="DB73" s="271"/>
      <c r="DC73" s="271"/>
      <c r="DD73" s="271"/>
      <c r="DE73" s="271"/>
      <c r="DF73" s="271"/>
      <c r="DG73" s="271"/>
      <c r="DH73" s="271"/>
      <c r="DI73" s="271"/>
      <c r="DJ73" s="271"/>
      <c r="DK73" s="271"/>
      <c r="DL73" s="271"/>
      <c r="DM73" s="271"/>
      <c r="DN73" s="271"/>
      <c r="DO73" s="271"/>
      <c r="DP73" s="271"/>
      <c r="DQ73" s="271"/>
      <c r="DR73" s="271"/>
      <c r="DS73" s="271"/>
      <c r="DT73" s="271"/>
      <c r="DU73" s="271"/>
      <c r="DV73" s="271"/>
      <c r="DW73" s="271"/>
      <c r="DX73" s="271"/>
      <c r="DY73" s="271"/>
      <c r="DZ73" s="271"/>
      <c r="EA73" s="271"/>
      <c r="EB73" s="271"/>
      <c r="EC73" s="271"/>
      <c r="ED73" s="271"/>
      <c r="EE73" s="271"/>
      <c r="EF73" s="271"/>
      <c r="EG73" s="271"/>
      <c r="EH73" s="271"/>
      <c r="EI73" s="271"/>
      <c r="EJ73" s="271"/>
      <c r="EK73" s="271"/>
      <c r="EL73" s="271"/>
      <c r="EM73" s="271"/>
      <c r="EN73" s="271"/>
      <c r="EO73" s="271"/>
      <c r="EP73" s="271"/>
      <c r="EQ73" s="271"/>
      <c r="ER73" s="271"/>
      <c r="ES73" s="271"/>
      <c r="ET73" s="271"/>
      <c r="EU73" s="271"/>
      <c r="EV73" s="271"/>
      <c r="EW73" s="271"/>
      <c r="EX73" s="271"/>
      <c r="EY73" s="271"/>
      <c r="EZ73" s="271"/>
      <c r="FA73" s="271"/>
      <c r="FB73" s="271"/>
      <c r="FC73" s="271"/>
      <c r="FD73" s="271"/>
      <c r="FE73" s="271"/>
      <c r="FF73" s="271"/>
      <c r="FG73" s="271"/>
      <c r="FH73" s="271"/>
      <c r="FI73" s="271"/>
      <c r="FJ73" s="271"/>
      <c r="FK73" s="271"/>
      <c r="FL73" s="271"/>
      <c r="FM73" s="271"/>
      <c r="FN73" s="271"/>
      <c r="FO73" s="271"/>
      <c r="FP73" s="271"/>
      <c r="FQ73" s="271"/>
      <c r="FR73" s="271"/>
      <c r="FS73" s="271"/>
      <c r="FT73" s="271"/>
      <c r="FU73" s="271"/>
      <c r="FV73" s="271"/>
      <c r="FW73" s="271"/>
      <c r="FX73" s="271"/>
      <c r="FY73" s="271"/>
      <c r="FZ73" s="271"/>
      <c r="GA73" s="271"/>
      <c r="GB73" s="271"/>
      <c r="GC73" s="271"/>
      <c r="GD73" s="271"/>
      <c r="GE73" s="271"/>
      <c r="GF73" s="271"/>
      <c r="GG73" s="271"/>
      <c r="GH73" s="271"/>
      <c r="GI73" s="271"/>
      <c r="GJ73" s="271"/>
      <c r="GK73" s="271"/>
      <c r="GL73" s="271"/>
      <c r="GM73" s="271"/>
      <c r="GN73" s="271"/>
      <c r="GO73" s="271"/>
      <c r="GP73" s="271"/>
      <c r="GQ73" s="271"/>
      <c r="GR73" s="271"/>
      <c r="GS73" s="271"/>
      <c r="GT73" s="271"/>
      <c r="GU73" s="271"/>
      <c r="GV73" s="271"/>
      <c r="GW73" s="271"/>
      <c r="GX73" s="271"/>
      <c r="GY73" s="271"/>
      <c r="GZ73" s="271"/>
      <c r="HA73" s="271"/>
      <c r="HB73" s="271"/>
      <c r="HC73" s="271"/>
      <c r="HD73" s="271"/>
      <c r="HE73" s="271"/>
      <c r="HF73" s="271"/>
      <c r="HG73" s="271"/>
      <c r="HH73" s="271"/>
      <c r="HI73" s="271"/>
      <c r="HJ73" s="271"/>
      <c r="HK73" s="271"/>
      <c r="HL73" s="271"/>
      <c r="HM73" s="271"/>
      <c r="HN73" s="271"/>
      <c r="HO73" s="271"/>
      <c r="HP73" s="271"/>
      <c r="HQ73" s="271"/>
      <c r="HR73" s="271"/>
      <c r="HS73" s="271"/>
      <c r="HT73" s="271"/>
      <c r="HU73" s="271"/>
      <c r="HV73" s="271"/>
      <c r="HW73" s="271"/>
      <c r="HX73" s="271"/>
      <c r="HY73" s="271"/>
      <c r="HZ73" s="271"/>
      <c r="IA73" s="271"/>
      <c r="IB73" s="271"/>
      <c r="IC73" s="271"/>
      <c r="ID73" s="271"/>
      <c r="IE73" s="271"/>
      <c r="IF73" s="271"/>
      <c r="IG73" s="271"/>
      <c r="IH73" s="271"/>
      <c r="II73" s="271"/>
      <c r="IJ73" s="271"/>
      <c r="IK73" s="271"/>
      <c r="IL73" s="271"/>
      <c r="IM73" s="271"/>
      <c r="IN73" s="271"/>
      <c r="IO73" s="271"/>
      <c r="IP73" s="271"/>
    </row>
    <row r="74" s="327" customFormat="1" ht="24" customHeight="1" spans="1:250">
      <c r="A74" s="271"/>
      <c r="B74" s="294"/>
      <c r="C74" s="271"/>
      <c r="D74" s="355"/>
      <c r="E74" s="271"/>
      <c r="F74" s="271"/>
      <c r="G74" s="271"/>
      <c r="H74" s="271"/>
      <c r="I74" s="271"/>
      <c r="J74" s="271"/>
      <c r="K74" s="271"/>
      <c r="L74" s="271"/>
      <c r="M74" s="271"/>
      <c r="N74" s="271"/>
      <c r="O74" s="271"/>
      <c r="P74" s="271"/>
      <c r="Q74" s="271"/>
      <c r="R74" s="271"/>
      <c r="S74" s="271"/>
      <c r="T74" s="271"/>
      <c r="U74" s="271"/>
      <c r="V74" s="271"/>
      <c r="W74" s="271"/>
      <c r="X74" s="271"/>
      <c r="Y74" s="271"/>
      <c r="Z74" s="271"/>
      <c r="AA74" s="271"/>
      <c r="AB74" s="271"/>
      <c r="AC74" s="271"/>
      <c r="AD74" s="271"/>
      <c r="AE74" s="271"/>
      <c r="AF74" s="271"/>
      <c r="AG74" s="271"/>
      <c r="AH74" s="271"/>
      <c r="AI74" s="271"/>
      <c r="AJ74" s="271"/>
      <c r="AK74" s="271"/>
      <c r="AL74" s="271"/>
      <c r="AM74" s="271"/>
      <c r="AN74" s="271"/>
      <c r="AO74" s="271"/>
      <c r="AP74" s="271"/>
      <c r="AQ74" s="271"/>
      <c r="AR74" s="271"/>
      <c r="AS74" s="271"/>
      <c r="AT74" s="271"/>
      <c r="AU74" s="271"/>
      <c r="AV74" s="271"/>
      <c r="AW74" s="271"/>
      <c r="AX74" s="271"/>
      <c r="AY74" s="271"/>
      <c r="AZ74" s="271"/>
      <c r="BA74" s="271"/>
      <c r="BB74" s="271"/>
      <c r="BC74" s="271"/>
      <c r="BD74" s="271"/>
      <c r="BE74" s="271"/>
      <c r="BF74" s="271"/>
      <c r="BG74" s="271"/>
      <c r="BH74" s="271"/>
      <c r="BI74" s="271"/>
      <c r="BJ74" s="271"/>
      <c r="BK74" s="271"/>
      <c r="BL74" s="271"/>
      <c r="BM74" s="271"/>
      <c r="BN74" s="271"/>
      <c r="BO74" s="271"/>
      <c r="BP74" s="271"/>
      <c r="BQ74" s="271"/>
      <c r="BR74" s="271"/>
      <c r="BS74" s="271"/>
      <c r="BT74" s="271"/>
      <c r="BU74" s="271"/>
      <c r="BV74" s="271"/>
      <c r="BW74" s="271"/>
      <c r="BX74" s="271"/>
      <c r="BY74" s="271"/>
      <c r="BZ74" s="271"/>
      <c r="CA74" s="271"/>
      <c r="CB74" s="271"/>
      <c r="CC74" s="271"/>
      <c r="CD74" s="271"/>
      <c r="CE74" s="271"/>
      <c r="CF74" s="271"/>
      <c r="CG74" s="271"/>
      <c r="CH74" s="271"/>
      <c r="CI74" s="271"/>
      <c r="CJ74" s="271"/>
      <c r="CK74" s="271"/>
      <c r="CL74" s="271"/>
      <c r="CM74" s="271"/>
      <c r="CN74" s="271"/>
      <c r="CO74" s="271"/>
      <c r="CP74" s="271"/>
      <c r="CQ74" s="271"/>
      <c r="CR74" s="271"/>
      <c r="CS74" s="271"/>
      <c r="CT74" s="271"/>
      <c r="CU74" s="271"/>
      <c r="CV74" s="271"/>
      <c r="CW74" s="271"/>
      <c r="CX74" s="271"/>
      <c r="CY74" s="271"/>
      <c r="CZ74" s="271"/>
      <c r="DA74" s="271"/>
      <c r="DB74" s="271"/>
      <c r="DC74" s="271"/>
      <c r="DD74" s="271"/>
      <c r="DE74" s="271"/>
      <c r="DF74" s="271"/>
      <c r="DG74" s="271"/>
      <c r="DH74" s="271"/>
      <c r="DI74" s="271"/>
      <c r="DJ74" s="271"/>
      <c r="DK74" s="271"/>
      <c r="DL74" s="271"/>
      <c r="DM74" s="271"/>
      <c r="DN74" s="271"/>
      <c r="DO74" s="271"/>
      <c r="DP74" s="271"/>
      <c r="DQ74" s="271"/>
      <c r="DR74" s="271"/>
      <c r="DS74" s="271"/>
      <c r="DT74" s="271"/>
      <c r="DU74" s="271"/>
      <c r="DV74" s="271"/>
      <c r="DW74" s="271"/>
      <c r="DX74" s="271"/>
      <c r="DY74" s="271"/>
      <c r="DZ74" s="271"/>
      <c r="EA74" s="271"/>
      <c r="EB74" s="271"/>
      <c r="EC74" s="271"/>
      <c r="ED74" s="271"/>
      <c r="EE74" s="271"/>
      <c r="EF74" s="271"/>
      <c r="EG74" s="271"/>
      <c r="EH74" s="271"/>
      <c r="EI74" s="271"/>
      <c r="EJ74" s="271"/>
      <c r="EK74" s="271"/>
      <c r="EL74" s="271"/>
      <c r="EM74" s="271"/>
      <c r="EN74" s="271"/>
      <c r="EO74" s="271"/>
      <c r="EP74" s="271"/>
      <c r="EQ74" s="271"/>
      <c r="ER74" s="271"/>
      <c r="ES74" s="271"/>
      <c r="ET74" s="271"/>
      <c r="EU74" s="271"/>
      <c r="EV74" s="271"/>
      <c r="EW74" s="271"/>
      <c r="EX74" s="271"/>
      <c r="EY74" s="271"/>
      <c r="EZ74" s="271"/>
      <c r="FA74" s="271"/>
      <c r="FB74" s="271"/>
      <c r="FC74" s="271"/>
      <c r="FD74" s="271"/>
      <c r="FE74" s="271"/>
      <c r="FF74" s="271"/>
      <c r="FG74" s="271"/>
      <c r="FH74" s="271"/>
      <c r="FI74" s="271"/>
      <c r="FJ74" s="271"/>
      <c r="FK74" s="271"/>
      <c r="FL74" s="271"/>
      <c r="FM74" s="271"/>
      <c r="FN74" s="271"/>
      <c r="FO74" s="271"/>
      <c r="FP74" s="271"/>
      <c r="FQ74" s="271"/>
      <c r="FR74" s="271"/>
      <c r="FS74" s="271"/>
      <c r="FT74" s="271"/>
      <c r="FU74" s="271"/>
      <c r="FV74" s="271"/>
      <c r="FW74" s="271"/>
      <c r="FX74" s="271"/>
      <c r="FY74" s="271"/>
      <c r="FZ74" s="271"/>
      <c r="GA74" s="271"/>
      <c r="GB74" s="271"/>
      <c r="GC74" s="271"/>
      <c r="GD74" s="271"/>
      <c r="GE74" s="271"/>
      <c r="GF74" s="271"/>
      <c r="GG74" s="271"/>
      <c r="GH74" s="271"/>
      <c r="GI74" s="271"/>
      <c r="GJ74" s="271"/>
      <c r="GK74" s="271"/>
      <c r="GL74" s="271"/>
      <c r="GM74" s="271"/>
      <c r="GN74" s="271"/>
      <c r="GO74" s="271"/>
      <c r="GP74" s="271"/>
      <c r="GQ74" s="271"/>
      <c r="GR74" s="271"/>
      <c r="GS74" s="271"/>
      <c r="GT74" s="271"/>
      <c r="GU74" s="271"/>
      <c r="GV74" s="271"/>
      <c r="GW74" s="271"/>
      <c r="GX74" s="271"/>
      <c r="GY74" s="271"/>
      <c r="GZ74" s="271"/>
      <c r="HA74" s="271"/>
      <c r="HB74" s="271"/>
      <c r="HC74" s="271"/>
      <c r="HD74" s="271"/>
      <c r="HE74" s="271"/>
      <c r="HF74" s="271"/>
      <c r="HG74" s="271"/>
      <c r="HH74" s="271"/>
      <c r="HI74" s="271"/>
      <c r="HJ74" s="271"/>
      <c r="HK74" s="271"/>
      <c r="HL74" s="271"/>
      <c r="HM74" s="271"/>
      <c r="HN74" s="271"/>
      <c r="HO74" s="271"/>
      <c r="HP74" s="271"/>
      <c r="HQ74" s="271"/>
      <c r="HR74" s="271"/>
      <c r="HS74" s="271"/>
      <c r="HT74" s="271"/>
      <c r="HU74" s="271"/>
      <c r="HV74" s="271"/>
      <c r="HW74" s="271"/>
      <c r="HX74" s="271"/>
      <c r="HY74" s="271"/>
      <c r="HZ74" s="271"/>
      <c r="IA74" s="271"/>
      <c r="IB74" s="271"/>
      <c r="IC74" s="271"/>
      <c r="ID74" s="271"/>
      <c r="IE74" s="271"/>
      <c r="IF74" s="271"/>
      <c r="IG74" s="271"/>
      <c r="IH74" s="271"/>
      <c r="II74" s="271"/>
      <c r="IJ74" s="271"/>
      <c r="IK74" s="271"/>
      <c r="IL74" s="271"/>
      <c r="IM74" s="271"/>
      <c r="IN74" s="271"/>
      <c r="IO74" s="271"/>
      <c r="IP74" s="271"/>
    </row>
    <row r="75" s="327" customFormat="1" ht="24" customHeight="1" spans="1:250">
      <c r="A75" s="271"/>
      <c r="B75" s="294"/>
      <c r="C75" s="271"/>
      <c r="D75" s="355"/>
      <c r="E75" s="271"/>
      <c r="F75" s="271"/>
      <c r="G75" s="271"/>
      <c r="H75" s="271"/>
      <c r="I75" s="271"/>
      <c r="J75" s="271"/>
      <c r="K75" s="271"/>
      <c r="L75" s="271"/>
      <c r="M75" s="271"/>
      <c r="N75" s="271"/>
      <c r="O75" s="271"/>
      <c r="P75" s="271"/>
      <c r="Q75" s="271"/>
      <c r="R75" s="271"/>
      <c r="S75" s="271"/>
      <c r="T75" s="271"/>
      <c r="U75" s="271"/>
      <c r="V75" s="271"/>
      <c r="W75" s="271"/>
      <c r="X75" s="271"/>
      <c r="Y75" s="271"/>
      <c r="Z75" s="271"/>
      <c r="AA75" s="271"/>
      <c r="AB75" s="271"/>
      <c r="AC75" s="271"/>
      <c r="AD75" s="271"/>
      <c r="AE75" s="271"/>
      <c r="AF75" s="271"/>
      <c r="AG75" s="271"/>
      <c r="AH75" s="271"/>
      <c r="AI75" s="271"/>
      <c r="AJ75" s="271"/>
      <c r="AK75" s="271"/>
      <c r="AL75" s="271"/>
      <c r="AM75" s="271"/>
      <c r="AN75" s="271"/>
      <c r="AO75" s="271"/>
      <c r="AP75" s="271"/>
      <c r="AQ75" s="271"/>
      <c r="AR75" s="271"/>
      <c r="AS75" s="271"/>
      <c r="AT75" s="271"/>
      <c r="AU75" s="271"/>
      <c r="AV75" s="271"/>
      <c r="AW75" s="271"/>
      <c r="AX75" s="271"/>
      <c r="AY75" s="271"/>
      <c r="AZ75" s="271"/>
      <c r="BA75" s="271"/>
      <c r="BB75" s="271"/>
      <c r="BC75" s="271"/>
      <c r="BD75" s="271"/>
      <c r="BE75" s="271"/>
      <c r="BF75" s="271"/>
      <c r="BG75" s="271"/>
      <c r="BH75" s="271"/>
      <c r="BI75" s="271"/>
      <c r="BJ75" s="271"/>
      <c r="BK75" s="271"/>
      <c r="BL75" s="271"/>
      <c r="BM75" s="271"/>
      <c r="BN75" s="271"/>
      <c r="BO75" s="271"/>
      <c r="BP75" s="271"/>
      <c r="BQ75" s="271"/>
      <c r="BR75" s="271"/>
      <c r="BS75" s="271"/>
      <c r="BT75" s="271"/>
      <c r="BU75" s="271"/>
      <c r="BV75" s="271"/>
      <c r="BW75" s="271"/>
      <c r="BX75" s="271"/>
      <c r="BY75" s="271"/>
      <c r="BZ75" s="271"/>
      <c r="CA75" s="271"/>
      <c r="CB75" s="271"/>
      <c r="CC75" s="271"/>
      <c r="CD75" s="271"/>
      <c r="CE75" s="271"/>
      <c r="CF75" s="271"/>
      <c r="CG75" s="271"/>
      <c r="CH75" s="271"/>
      <c r="CI75" s="271"/>
      <c r="CJ75" s="271"/>
      <c r="CK75" s="271"/>
      <c r="CL75" s="271"/>
      <c r="CM75" s="271"/>
      <c r="CN75" s="271"/>
      <c r="CO75" s="271"/>
      <c r="CP75" s="271"/>
      <c r="CQ75" s="271"/>
      <c r="CR75" s="271"/>
      <c r="CS75" s="271"/>
      <c r="CT75" s="271"/>
      <c r="CU75" s="271"/>
      <c r="CV75" s="271"/>
      <c r="CW75" s="271"/>
      <c r="CX75" s="271"/>
      <c r="CY75" s="271"/>
      <c r="CZ75" s="271"/>
      <c r="DA75" s="271"/>
      <c r="DB75" s="271"/>
      <c r="DC75" s="271"/>
      <c r="DD75" s="271"/>
      <c r="DE75" s="271"/>
      <c r="DF75" s="271"/>
      <c r="DG75" s="271"/>
      <c r="DH75" s="271"/>
      <c r="DI75" s="271"/>
      <c r="DJ75" s="271"/>
      <c r="DK75" s="271"/>
      <c r="DL75" s="271"/>
      <c r="DM75" s="271"/>
      <c r="DN75" s="271"/>
      <c r="DO75" s="271"/>
      <c r="DP75" s="271"/>
      <c r="DQ75" s="271"/>
      <c r="DR75" s="271"/>
      <c r="DS75" s="271"/>
      <c r="DT75" s="271"/>
      <c r="DU75" s="271"/>
      <c r="DV75" s="271"/>
      <c r="DW75" s="271"/>
      <c r="DX75" s="271"/>
      <c r="DY75" s="271"/>
      <c r="DZ75" s="271"/>
      <c r="EA75" s="271"/>
      <c r="EB75" s="271"/>
      <c r="EC75" s="271"/>
      <c r="ED75" s="271"/>
      <c r="EE75" s="271"/>
      <c r="EF75" s="271"/>
      <c r="EG75" s="271"/>
      <c r="EH75" s="271"/>
      <c r="EI75" s="271"/>
      <c r="EJ75" s="271"/>
      <c r="EK75" s="271"/>
      <c r="EL75" s="271"/>
      <c r="EM75" s="271"/>
      <c r="EN75" s="271"/>
      <c r="EO75" s="271"/>
      <c r="EP75" s="271"/>
      <c r="EQ75" s="271"/>
      <c r="ER75" s="271"/>
      <c r="ES75" s="271"/>
      <c r="ET75" s="271"/>
      <c r="EU75" s="271"/>
      <c r="EV75" s="271"/>
      <c r="EW75" s="271"/>
      <c r="EX75" s="271"/>
      <c r="EY75" s="271"/>
      <c r="EZ75" s="271"/>
      <c r="FA75" s="271"/>
      <c r="FB75" s="271"/>
      <c r="FC75" s="271"/>
      <c r="FD75" s="271"/>
      <c r="FE75" s="271"/>
      <c r="FF75" s="271"/>
      <c r="FG75" s="271"/>
      <c r="FH75" s="271"/>
      <c r="FI75" s="271"/>
      <c r="FJ75" s="271"/>
      <c r="FK75" s="271"/>
      <c r="FL75" s="271"/>
      <c r="FM75" s="271"/>
      <c r="FN75" s="271"/>
      <c r="FO75" s="271"/>
      <c r="FP75" s="271"/>
      <c r="FQ75" s="271"/>
      <c r="FR75" s="271"/>
      <c r="FS75" s="271"/>
      <c r="FT75" s="271"/>
      <c r="FU75" s="271"/>
      <c r="FV75" s="271"/>
      <c r="FW75" s="271"/>
      <c r="FX75" s="271"/>
      <c r="FY75" s="271"/>
      <c r="FZ75" s="271"/>
      <c r="GA75" s="271"/>
      <c r="GB75" s="271"/>
      <c r="GC75" s="271"/>
      <c r="GD75" s="271"/>
      <c r="GE75" s="271"/>
      <c r="GF75" s="271"/>
      <c r="GG75" s="271"/>
      <c r="GH75" s="271"/>
      <c r="GI75" s="271"/>
      <c r="GJ75" s="271"/>
      <c r="GK75" s="271"/>
      <c r="GL75" s="271"/>
      <c r="GM75" s="271"/>
      <c r="GN75" s="271"/>
      <c r="GO75" s="271"/>
      <c r="GP75" s="271"/>
      <c r="GQ75" s="271"/>
      <c r="GR75" s="271"/>
      <c r="GS75" s="271"/>
      <c r="GT75" s="271"/>
      <c r="GU75" s="271"/>
      <c r="GV75" s="271"/>
      <c r="GW75" s="271"/>
      <c r="GX75" s="271"/>
      <c r="GY75" s="271"/>
      <c r="GZ75" s="271"/>
      <c r="HA75" s="271"/>
      <c r="HB75" s="271"/>
      <c r="HC75" s="271"/>
      <c r="HD75" s="271"/>
      <c r="HE75" s="271"/>
      <c r="HF75" s="271"/>
      <c r="HG75" s="271"/>
      <c r="HH75" s="271"/>
      <c r="HI75" s="271"/>
      <c r="HJ75" s="271"/>
      <c r="HK75" s="271"/>
      <c r="HL75" s="271"/>
      <c r="HM75" s="271"/>
      <c r="HN75" s="271"/>
      <c r="HO75" s="271"/>
      <c r="HP75" s="271"/>
      <c r="HQ75" s="271"/>
      <c r="HR75" s="271"/>
      <c r="HS75" s="271"/>
      <c r="HT75" s="271"/>
      <c r="HU75" s="271"/>
      <c r="HV75" s="271"/>
      <c r="HW75" s="271"/>
      <c r="HX75" s="271"/>
      <c r="HY75" s="271"/>
      <c r="HZ75" s="271"/>
      <c r="IA75" s="271"/>
      <c r="IB75" s="271"/>
      <c r="IC75" s="271"/>
      <c r="ID75" s="271"/>
      <c r="IE75" s="271"/>
      <c r="IF75" s="271"/>
      <c r="IG75" s="271"/>
      <c r="IH75" s="271"/>
      <c r="II75" s="271"/>
      <c r="IJ75" s="271"/>
      <c r="IK75" s="271"/>
      <c r="IL75" s="271"/>
      <c r="IM75" s="271"/>
      <c r="IN75" s="271"/>
      <c r="IO75" s="271"/>
      <c r="IP75" s="271"/>
    </row>
    <row r="76" s="327" customFormat="1" ht="24" customHeight="1" spans="1:250">
      <c r="A76" s="271"/>
      <c r="B76" s="294"/>
      <c r="C76" s="271"/>
      <c r="D76" s="355"/>
      <c r="E76" s="271"/>
      <c r="F76" s="271"/>
      <c r="G76" s="271"/>
      <c r="H76" s="271"/>
      <c r="I76" s="271"/>
      <c r="J76" s="271"/>
      <c r="K76" s="271"/>
      <c r="L76" s="271"/>
      <c r="M76" s="271"/>
      <c r="N76" s="271"/>
      <c r="O76" s="271"/>
      <c r="P76" s="271"/>
      <c r="Q76" s="271"/>
      <c r="R76" s="271"/>
      <c r="S76" s="271"/>
      <c r="T76" s="271"/>
      <c r="U76" s="271"/>
      <c r="V76" s="271"/>
      <c r="W76" s="271"/>
      <c r="X76" s="271"/>
      <c r="Y76" s="271"/>
      <c r="Z76" s="271"/>
      <c r="AA76" s="271"/>
      <c r="AB76" s="271"/>
      <c r="AC76" s="271"/>
      <c r="AD76" s="271"/>
      <c r="AE76" s="271"/>
      <c r="AF76" s="271"/>
      <c r="AG76" s="271"/>
      <c r="AH76" s="271"/>
      <c r="AI76" s="271"/>
      <c r="AJ76" s="271"/>
      <c r="AK76" s="271"/>
      <c r="AL76" s="271"/>
      <c r="AM76" s="271"/>
      <c r="AN76" s="271"/>
      <c r="AO76" s="271"/>
      <c r="AP76" s="271"/>
      <c r="AQ76" s="271"/>
      <c r="AR76" s="271"/>
      <c r="AS76" s="271"/>
      <c r="AT76" s="271"/>
      <c r="AU76" s="271"/>
      <c r="AV76" s="271"/>
      <c r="AW76" s="271"/>
      <c r="AX76" s="271"/>
      <c r="AY76" s="271"/>
      <c r="AZ76" s="271"/>
      <c r="BA76" s="271"/>
      <c r="BB76" s="271"/>
      <c r="BC76" s="271"/>
      <c r="BD76" s="271"/>
      <c r="BE76" s="271"/>
      <c r="BF76" s="271"/>
      <c r="BG76" s="271"/>
      <c r="BH76" s="271"/>
      <c r="BI76" s="271"/>
      <c r="BJ76" s="271"/>
      <c r="BK76" s="271"/>
      <c r="BL76" s="271"/>
      <c r="BM76" s="271"/>
      <c r="BN76" s="271"/>
      <c r="BO76" s="271"/>
      <c r="BP76" s="271"/>
      <c r="BQ76" s="271"/>
      <c r="BR76" s="271"/>
      <c r="BS76" s="271"/>
      <c r="BT76" s="271"/>
      <c r="BU76" s="271"/>
      <c r="BV76" s="271"/>
      <c r="BW76" s="271"/>
      <c r="BX76" s="271"/>
      <c r="BY76" s="271"/>
      <c r="BZ76" s="271"/>
      <c r="CA76" s="271"/>
      <c r="CB76" s="271"/>
      <c r="CC76" s="271"/>
      <c r="CD76" s="271"/>
      <c r="CE76" s="271"/>
      <c r="CF76" s="271"/>
      <c r="CG76" s="271"/>
      <c r="CH76" s="271"/>
      <c r="CI76" s="271"/>
      <c r="CJ76" s="271"/>
      <c r="CK76" s="271"/>
      <c r="CL76" s="271"/>
      <c r="CM76" s="271"/>
      <c r="CN76" s="271"/>
      <c r="CO76" s="271"/>
      <c r="CP76" s="271"/>
      <c r="CQ76" s="271"/>
      <c r="CR76" s="271"/>
      <c r="CS76" s="271"/>
      <c r="CT76" s="271"/>
      <c r="CU76" s="271"/>
      <c r="CV76" s="271"/>
      <c r="CW76" s="271"/>
      <c r="CX76" s="271"/>
      <c r="CY76" s="271"/>
      <c r="CZ76" s="271"/>
      <c r="DA76" s="271"/>
      <c r="DB76" s="271"/>
      <c r="DC76" s="271"/>
      <c r="DD76" s="271"/>
      <c r="DE76" s="271"/>
      <c r="DF76" s="271"/>
      <c r="DG76" s="271"/>
      <c r="DH76" s="271"/>
      <c r="DI76" s="271"/>
      <c r="DJ76" s="271"/>
      <c r="DK76" s="271"/>
      <c r="DL76" s="271"/>
      <c r="DM76" s="271"/>
      <c r="DN76" s="271"/>
      <c r="DO76" s="271"/>
      <c r="DP76" s="271"/>
      <c r="DQ76" s="271"/>
      <c r="DR76" s="271"/>
      <c r="DS76" s="271"/>
      <c r="DT76" s="271"/>
      <c r="DU76" s="271"/>
      <c r="DV76" s="271"/>
      <c r="DW76" s="271"/>
      <c r="DX76" s="271"/>
      <c r="DY76" s="271"/>
      <c r="DZ76" s="271"/>
      <c r="EA76" s="271"/>
      <c r="EB76" s="271"/>
      <c r="EC76" s="271"/>
      <c r="ED76" s="271"/>
      <c r="EE76" s="271"/>
      <c r="EF76" s="271"/>
      <c r="EG76" s="271"/>
      <c r="EH76" s="271"/>
      <c r="EI76" s="271"/>
      <c r="EJ76" s="271"/>
      <c r="EK76" s="271"/>
      <c r="EL76" s="271"/>
      <c r="EM76" s="271"/>
      <c r="EN76" s="271"/>
      <c r="EO76" s="271"/>
      <c r="EP76" s="271"/>
      <c r="EQ76" s="271"/>
      <c r="ER76" s="271"/>
      <c r="ES76" s="271"/>
      <c r="ET76" s="271"/>
      <c r="EU76" s="271"/>
      <c r="EV76" s="271"/>
      <c r="EW76" s="271"/>
      <c r="EX76" s="271"/>
      <c r="EY76" s="271"/>
      <c r="EZ76" s="271"/>
      <c r="FA76" s="271"/>
      <c r="FB76" s="271"/>
      <c r="FC76" s="271"/>
      <c r="FD76" s="271"/>
      <c r="FE76" s="271"/>
      <c r="FF76" s="271"/>
      <c r="FG76" s="271"/>
      <c r="FH76" s="271"/>
      <c r="FI76" s="271"/>
      <c r="FJ76" s="271"/>
      <c r="FK76" s="271"/>
      <c r="FL76" s="271"/>
      <c r="FM76" s="271"/>
      <c r="FN76" s="271"/>
      <c r="FO76" s="271"/>
      <c r="FP76" s="271"/>
      <c r="FQ76" s="271"/>
      <c r="FR76" s="271"/>
      <c r="FS76" s="271"/>
      <c r="FT76" s="271"/>
      <c r="FU76" s="271"/>
      <c r="FV76" s="271"/>
      <c r="FW76" s="271"/>
      <c r="FX76" s="271"/>
      <c r="FY76" s="271"/>
      <c r="FZ76" s="271"/>
      <c r="GA76" s="271"/>
      <c r="GB76" s="271"/>
      <c r="GC76" s="271"/>
      <c r="GD76" s="271"/>
      <c r="GE76" s="271"/>
      <c r="GF76" s="271"/>
      <c r="GG76" s="271"/>
      <c r="GH76" s="271"/>
      <c r="GI76" s="271"/>
      <c r="GJ76" s="271"/>
      <c r="GK76" s="271"/>
      <c r="GL76" s="271"/>
      <c r="GM76" s="271"/>
      <c r="GN76" s="271"/>
      <c r="GO76" s="271"/>
      <c r="GP76" s="271"/>
      <c r="GQ76" s="271"/>
      <c r="GR76" s="271"/>
      <c r="GS76" s="271"/>
      <c r="GT76" s="271"/>
      <c r="GU76" s="271"/>
      <c r="GV76" s="271"/>
      <c r="GW76" s="271"/>
      <c r="GX76" s="271"/>
      <c r="GY76" s="271"/>
      <c r="GZ76" s="271"/>
      <c r="HA76" s="271"/>
      <c r="HB76" s="271"/>
      <c r="HC76" s="271"/>
      <c r="HD76" s="271"/>
      <c r="HE76" s="271"/>
      <c r="HF76" s="271"/>
      <c r="HG76" s="271"/>
      <c r="HH76" s="271"/>
      <c r="HI76" s="271"/>
      <c r="HJ76" s="271"/>
      <c r="HK76" s="271"/>
      <c r="HL76" s="271"/>
      <c r="HM76" s="271"/>
      <c r="HN76" s="271"/>
      <c r="HO76" s="271"/>
      <c r="HP76" s="271"/>
      <c r="HQ76" s="271"/>
      <c r="HR76" s="271"/>
      <c r="HS76" s="271"/>
      <c r="HT76" s="271"/>
      <c r="HU76" s="271"/>
      <c r="HV76" s="271"/>
      <c r="HW76" s="271"/>
      <c r="HX76" s="271"/>
      <c r="HY76" s="271"/>
      <c r="HZ76" s="271"/>
      <c r="IA76" s="271"/>
      <c r="IB76" s="271"/>
      <c r="IC76" s="271"/>
      <c r="ID76" s="271"/>
      <c r="IE76" s="271"/>
      <c r="IF76" s="271"/>
      <c r="IG76" s="271"/>
      <c r="IH76" s="271"/>
      <c r="II76" s="271"/>
      <c r="IJ76" s="271"/>
      <c r="IK76" s="271"/>
      <c r="IL76" s="271"/>
      <c r="IM76" s="271"/>
      <c r="IN76" s="271"/>
      <c r="IO76" s="271"/>
      <c r="IP76" s="271"/>
    </row>
    <row r="77" s="327" customFormat="1" ht="24" customHeight="1" spans="1:250">
      <c r="A77" s="271"/>
      <c r="B77" s="294"/>
      <c r="C77" s="271"/>
      <c r="D77" s="355"/>
      <c r="E77" s="271"/>
      <c r="F77" s="271"/>
      <c r="G77" s="271"/>
      <c r="H77" s="271"/>
      <c r="I77" s="271"/>
      <c r="J77" s="271"/>
      <c r="K77" s="271"/>
      <c r="L77" s="271"/>
      <c r="M77" s="271"/>
      <c r="N77" s="271"/>
      <c r="O77" s="271"/>
      <c r="P77" s="271"/>
      <c r="Q77" s="271"/>
      <c r="R77" s="271"/>
      <c r="S77" s="271"/>
      <c r="T77" s="271"/>
      <c r="U77" s="271"/>
      <c r="V77" s="271"/>
      <c r="W77" s="271"/>
      <c r="X77" s="271"/>
      <c r="Y77" s="271"/>
      <c r="Z77" s="271"/>
      <c r="AA77" s="271"/>
      <c r="AB77" s="271"/>
      <c r="AC77" s="271"/>
      <c r="AD77" s="271"/>
      <c r="AE77" s="271"/>
      <c r="AF77" s="271"/>
      <c r="AG77" s="271"/>
      <c r="AH77" s="271"/>
      <c r="AI77" s="271"/>
      <c r="AJ77" s="271"/>
      <c r="AK77" s="271"/>
      <c r="AL77" s="271"/>
      <c r="AM77" s="271"/>
      <c r="AN77" s="271"/>
      <c r="AO77" s="271"/>
      <c r="AP77" s="271"/>
      <c r="AQ77" s="271"/>
      <c r="AR77" s="271"/>
      <c r="AS77" s="271"/>
      <c r="AT77" s="271"/>
      <c r="AU77" s="271"/>
      <c r="AV77" s="271"/>
      <c r="AW77" s="271"/>
      <c r="AX77" s="271"/>
      <c r="AY77" s="271"/>
      <c r="AZ77" s="271"/>
      <c r="BA77" s="271"/>
      <c r="BB77" s="271"/>
      <c r="BC77" s="271"/>
      <c r="BD77" s="271"/>
      <c r="BE77" s="271"/>
      <c r="BF77" s="271"/>
      <c r="BG77" s="271"/>
      <c r="BH77" s="271"/>
      <c r="BI77" s="271"/>
      <c r="BJ77" s="271"/>
      <c r="BK77" s="271"/>
      <c r="BL77" s="271"/>
      <c r="BM77" s="271"/>
      <c r="BN77" s="271"/>
      <c r="BO77" s="271"/>
      <c r="BP77" s="271"/>
      <c r="BQ77" s="271"/>
      <c r="BR77" s="271"/>
      <c r="BS77" s="271"/>
      <c r="BT77" s="271"/>
      <c r="BU77" s="271"/>
      <c r="BV77" s="271"/>
      <c r="BW77" s="271"/>
      <c r="BX77" s="271"/>
      <c r="BY77" s="271"/>
      <c r="BZ77" s="271"/>
      <c r="CA77" s="271"/>
      <c r="CB77" s="271"/>
      <c r="CC77" s="271"/>
      <c r="CD77" s="271"/>
      <c r="CE77" s="271"/>
      <c r="CF77" s="271"/>
      <c r="CG77" s="271"/>
      <c r="CH77" s="271"/>
      <c r="CI77" s="271"/>
      <c r="CJ77" s="271"/>
      <c r="CK77" s="271"/>
      <c r="CL77" s="271"/>
      <c r="CM77" s="271"/>
      <c r="CN77" s="271"/>
      <c r="CO77" s="271"/>
      <c r="CP77" s="271"/>
      <c r="CQ77" s="271"/>
      <c r="CR77" s="271"/>
      <c r="CS77" s="271"/>
      <c r="CT77" s="271"/>
      <c r="CU77" s="271"/>
      <c r="CV77" s="271"/>
      <c r="CW77" s="271"/>
      <c r="CX77" s="271"/>
      <c r="CY77" s="271"/>
      <c r="CZ77" s="271"/>
      <c r="DA77" s="271"/>
      <c r="DB77" s="271"/>
      <c r="DC77" s="271"/>
      <c r="DD77" s="271"/>
      <c r="DE77" s="271"/>
      <c r="DF77" s="271"/>
      <c r="DG77" s="271"/>
      <c r="DH77" s="271"/>
      <c r="DI77" s="271"/>
      <c r="DJ77" s="271"/>
      <c r="DK77" s="271"/>
      <c r="DL77" s="271"/>
      <c r="DM77" s="271"/>
      <c r="DN77" s="271"/>
      <c r="DO77" s="271"/>
      <c r="DP77" s="271"/>
      <c r="DQ77" s="271"/>
      <c r="DR77" s="271"/>
      <c r="DS77" s="271"/>
      <c r="DT77" s="271"/>
      <c r="DU77" s="271"/>
      <c r="DV77" s="271"/>
      <c r="DW77" s="271"/>
      <c r="DX77" s="271"/>
      <c r="DY77" s="271"/>
      <c r="DZ77" s="271"/>
      <c r="EA77" s="271"/>
      <c r="EB77" s="271"/>
      <c r="EC77" s="271"/>
      <c r="ED77" s="271"/>
      <c r="EE77" s="271"/>
      <c r="EF77" s="271"/>
      <c r="EG77" s="271"/>
      <c r="EH77" s="271"/>
      <c r="EI77" s="271"/>
      <c r="EJ77" s="271"/>
      <c r="EK77" s="271"/>
      <c r="EL77" s="271"/>
      <c r="EM77" s="271"/>
      <c r="EN77" s="271"/>
      <c r="EO77" s="271"/>
      <c r="EP77" s="271"/>
      <c r="EQ77" s="271"/>
      <c r="ER77" s="271"/>
      <c r="ES77" s="271"/>
      <c r="ET77" s="271"/>
      <c r="EU77" s="271"/>
      <c r="EV77" s="271"/>
      <c r="EW77" s="271"/>
      <c r="EX77" s="271"/>
      <c r="EY77" s="271"/>
      <c r="EZ77" s="271"/>
      <c r="FA77" s="271"/>
      <c r="FB77" s="271"/>
      <c r="FC77" s="271"/>
      <c r="FD77" s="271"/>
      <c r="FE77" s="271"/>
      <c r="FF77" s="271"/>
      <c r="FG77" s="271"/>
      <c r="FH77" s="271"/>
      <c r="FI77" s="271"/>
      <c r="FJ77" s="271"/>
      <c r="FK77" s="271"/>
      <c r="FL77" s="271"/>
      <c r="FM77" s="271"/>
      <c r="FN77" s="271"/>
      <c r="FO77" s="271"/>
      <c r="FP77" s="271"/>
      <c r="FQ77" s="271"/>
      <c r="FR77" s="271"/>
      <c r="FS77" s="271"/>
      <c r="FT77" s="271"/>
      <c r="FU77" s="271"/>
      <c r="FV77" s="271"/>
      <c r="FW77" s="271"/>
      <c r="FX77" s="271"/>
      <c r="FY77" s="271"/>
      <c r="FZ77" s="271"/>
      <c r="GA77" s="271"/>
      <c r="GB77" s="271"/>
      <c r="GC77" s="271"/>
      <c r="GD77" s="271"/>
      <c r="GE77" s="271"/>
      <c r="GF77" s="271"/>
      <c r="GG77" s="271"/>
      <c r="GH77" s="271"/>
      <c r="GI77" s="271"/>
      <c r="GJ77" s="271"/>
      <c r="GK77" s="271"/>
      <c r="GL77" s="271"/>
      <c r="GM77" s="271"/>
      <c r="GN77" s="271"/>
      <c r="GO77" s="271"/>
      <c r="GP77" s="271"/>
      <c r="GQ77" s="271"/>
      <c r="GR77" s="271"/>
      <c r="GS77" s="271"/>
      <c r="GT77" s="271"/>
      <c r="GU77" s="271"/>
      <c r="GV77" s="271"/>
      <c r="GW77" s="271"/>
      <c r="GX77" s="271"/>
      <c r="GY77" s="271"/>
      <c r="GZ77" s="271"/>
      <c r="HA77" s="271"/>
      <c r="HB77" s="271"/>
      <c r="HC77" s="271"/>
      <c r="HD77" s="271"/>
      <c r="HE77" s="271"/>
      <c r="HF77" s="271"/>
      <c r="HG77" s="271"/>
      <c r="HH77" s="271"/>
      <c r="HI77" s="271"/>
      <c r="HJ77" s="271"/>
      <c r="HK77" s="271"/>
      <c r="HL77" s="271"/>
      <c r="HM77" s="271"/>
      <c r="HN77" s="271"/>
      <c r="HO77" s="271"/>
      <c r="HP77" s="271"/>
      <c r="HQ77" s="271"/>
      <c r="HR77" s="271"/>
      <c r="HS77" s="271"/>
      <c r="HT77" s="271"/>
      <c r="HU77" s="271"/>
      <c r="HV77" s="271"/>
      <c r="HW77" s="271"/>
      <c r="HX77" s="271"/>
      <c r="HY77" s="271"/>
      <c r="HZ77" s="271"/>
      <c r="IA77" s="271"/>
      <c r="IB77" s="271"/>
      <c r="IC77" s="271"/>
      <c r="ID77" s="271"/>
      <c r="IE77" s="271"/>
      <c r="IF77" s="271"/>
      <c r="IG77" s="271"/>
      <c r="IH77" s="271"/>
      <c r="II77" s="271"/>
      <c r="IJ77" s="271"/>
      <c r="IK77" s="271"/>
      <c r="IL77" s="271"/>
      <c r="IM77" s="271"/>
      <c r="IN77" s="271"/>
      <c r="IO77" s="271"/>
      <c r="IP77" s="271"/>
    </row>
    <row r="78" s="327" customFormat="1" ht="24" customHeight="1" spans="1:250">
      <c r="A78" s="271"/>
      <c r="B78" s="294"/>
      <c r="C78" s="271"/>
      <c r="D78" s="355"/>
      <c r="E78" s="271"/>
      <c r="F78" s="271"/>
      <c r="G78" s="271"/>
      <c r="H78" s="271"/>
      <c r="I78" s="271"/>
      <c r="J78" s="271"/>
      <c r="K78" s="271"/>
      <c r="L78" s="271"/>
      <c r="M78" s="271"/>
      <c r="N78" s="271"/>
      <c r="O78" s="271"/>
      <c r="P78" s="271"/>
      <c r="Q78" s="271"/>
      <c r="R78" s="271"/>
      <c r="S78" s="271"/>
      <c r="T78" s="271"/>
      <c r="U78" s="271"/>
      <c r="V78" s="271"/>
      <c r="W78" s="271"/>
      <c r="X78" s="271"/>
      <c r="Y78" s="271"/>
      <c r="Z78" s="271"/>
      <c r="AA78" s="271"/>
      <c r="AB78" s="271"/>
      <c r="AC78" s="271"/>
      <c r="AD78" s="271"/>
      <c r="AE78" s="271"/>
      <c r="AF78" s="271"/>
      <c r="AG78" s="271"/>
      <c r="AH78" s="271"/>
      <c r="AI78" s="271"/>
      <c r="AJ78" s="271"/>
      <c r="AK78" s="271"/>
      <c r="AL78" s="271"/>
      <c r="AM78" s="271"/>
      <c r="AN78" s="271"/>
      <c r="AO78" s="271"/>
      <c r="AP78" s="271"/>
      <c r="AQ78" s="271"/>
      <c r="AR78" s="271"/>
      <c r="AS78" s="271"/>
      <c r="AT78" s="271"/>
      <c r="AU78" s="271"/>
      <c r="AV78" s="271"/>
      <c r="AW78" s="271"/>
      <c r="AX78" s="271"/>
      <c r="AY78" s="271"/>
      <c r="AZ78" s="271"/>
      <c r="BA78" s="271"/>
      <c r="BB78" s="271"/>
      <c r="BC78" s="271"/>
      <c r="BD78" s="271"/>
      <c r="BE78" s="271"/>
      <c r="BF78" s="271"/>
      <c r="BG78" s="271"/>
      <c r="BH78" s="271"/>
      <c r="BI78" s="271"/>
      <c r="BJ78" s="271"/>
      <c r="BK78" s="271"/>
      <c r="BL78" s="271"/>
      <c r="BM78" s="271"/>
      <c r="BN78" s="271"/>
      <c r="BO78" s="271"/>
      <c r="BP78" s="271"/>
      <c r="BQ78" s="271"/>
      <c r="BR78" s="271"/>
      <c r="BS78" s="271"/>
      <c r="BT78" s="271"/>
      <c r="BU78" s="271"/>
      <c r="BV78" s="271"/>
      <c r="BW78" s="271"/>
      <c r="BX78" s="271"/>
      <c r="BY78" s="271"/>
      <c r="BZ78" s="271"/>
      <c r="CA78" s="271"/>
      <c r="CB78" s="271"/>
      <c r="CC78" s="271"/>
      <c r="CD78" s="271"/>
      <c r="CE78" s="271"/>
      <c r="CF78" s="271"/>
      <c r="CG78" s="271"/>
      <c r="CH78" s="271"/>
      <c r="CI78" s="271"/>
      <c r="CJ78" s="271"/>
      <c r="CK78" s="271"/>
      <c r="CL78" s="271"/>
      <c r="CM78" s="271"/>
      <c r="CN78" s="271"/>
      <c r="CO78" s="271"/>
      <c r="CP78" s="271"/>
      <c r="CQ78" s="271"/>
      <c r="CR78" s="271"/>
      <c r="CS78" s="271"/>
      <c r="CT78" s="271"/>
      <c r="CU78" s="271"/>
      <c r="CV78" s="271"/>
      <c r="CW78" s="271"/>
      <c r="CX78" s="271"/>
      <c r="CY78" s="271"/>
      <c r="CZ78" s="271"/>
      <c r="DA78" s="271"/>
      <c r="DB78" s="271"/>
      <c r="DC78" s="271"/>
      <c r="DD78" s="271"/>
      <c r="DE78" s="271"/>
      <c r="DF78" s="271"/>
      <c r="DG78" s="271"/>
      <c r="DH78" s="271"/>
      <c r="DI78" s="271"/>
      <c r="DJ78" s="271"/>
      <c r="DK78" s="271"/>
      <c r="DL78" s="271"/>
      <c r="DM78" s="271"/>
      <c r="DN78" s="271"/>
      <c r="DO78" s="271"/>
      <c r="DP78" s="271"/>
      <c r="DQ78" s="271"/>
      <c r="DR78" s="271"/>
      <c r="DS78" s="271"/>
      <c r="DT78" s="271"/>
      <c r="DU78" s="271"/>
      <c r="DV78" s="271"/>
      <c r="DW78" s="271"/>
      <c r="DX78" s="271"/>
      <c r="DY78" s="271"/>
      <c r="DZ78" s="271"/>
      <c r="EA78" s="271"/>
      <c r="EB78" s="271"/>
      <c r="EC78" s="271"/>
      <c r="ED78" s="271"/>
      <c r="EE78" s="271"/>
      <c r="EF78" s="271"/>
      <c r="EG78" s="271"/>
      <c r="EH78" s="271"/>
      <c r="EI78" s="271"/>
      <c r="EJ78" s="271"/>
      <c r="EK78" s="271"/>
      <c r="EL78" s="271"/>
      <c r="EM78" s="271"/>
      <c r="EN78" s="271"/>
      <c r="EO78" s="271"/>
      <c r="EP78" s="271"/>
      <c r="EQ78" s="271"/>
      <c r="ER78" s="271"/>
      <c r="ES78" s="271"/>
      <c r="ET78" s="271"/>
      <c r="EU78" s="271"/>
      <c r="EV78" s="271"/>
      <c r="EW78" s="271"/>
      <c r="EX78" s="271"/>
      <c r="EY78" s="271"/>
      <c r="EZ78" s="271"/>
      <c r="FA78" s="271"/>
      <c r="FB78" s="271"/>
      <c r="FC78" s="271"/>
      <c r="FD78" s="271"/>
      <c r="FE78" s="271"/>
      <c r="FF78" s="271"/>
      <c r="FG78" s="271"/>
      <c r="FH78" s="271"/>
      <c r="FI78" s="271"/>
      <c r="FJ78" s="271"/>
      <c r="FK78" s="271"/>
      <c r="FL78" s="271"/>
      <c r="FM78" s="271"/>
      <c r="FN78" s="271"/>
      <c r="FO78" s="271"/>
      <c r="FP78" s="271"/>
      <c r="FQ78" s="271"/>
      <c r="FR78" s="271"/>
      <c r="FS78" s="271"/>
      <c r="FT78" s="271"/>
      <c r="FU78" s="271"/>
      <c r="FV78" s="271"/>
      <c r="FW78" s="271"/>
      <c r="FX78" s="271"/>
      <c r="FY78" s="271"/>
      <c r="FZ78" s="271"/>
      <c r="GA78" s="271"/>
      <c r="GB78" s="271"/>
      <c r="GC78" s="271"/>
      <c r="GD78" s="271"/>
      <c r="GE78" s="271"/>
      <c r="GF78" s="271"/>
      <c r="GG78" s="271"/>
      <c r="GH78" s="271"/>
      <c r="GI78" s="271"/>
      <c r="GJ78" s="271"/>
      <c r="GK78" s="271"/>
      <c r="GL78" s="271"/>
      <c r="GM78" s="271"/>
      <c r="GN78" s="271"/>
      <c r="GO78" s="271"/>
      <c r="GP78" s="271"/>
      <c r="GQ78" s="271"/>
      <c r="GR78" s="271"/>
      <c r="GS78" s="271"/>
      <c r="GT78" s="271"/>
      <c r="GU78" s="271"/>
      <c r="GV78" s="271"/>
      <c r="GW78" s="271"/>
      <c r="GX78" s="271"/>
      <c r="GY78" s="271"/>
      <c r="GZ78" s="271"/>
      <c r="HA78" s="271"/>
      <c r="HB78" s="271"/>
      <c r="HC78" s="271"/>
      <c r="HD78" s="271"/>
      <c r="HE78" s="271"/>
      <c r="HF78" s="271"/>
      <c r="HG78" s="271"/>
      <c r="HH78" s="271"/>
      <c r="HI78" s="271"/>
      <c r="HJ78" s="271"/>
      <c r="HK78" s="271"/>
      <c r="HL78" s="271"/>
      <c r="HM78" s="271"/>
      <c r="HN78" s="271"/>
      <c r="HO78" s="271"/>
      <c r="HP78" s="271"/>
      <c r="HQ78" s="271"/>
      <c r="HR78" s="271"/>
      <c r="HS78" s="271"/>
      <c r="HT78" s="271"/>
      <c r="HU78" s="271"/>
      <c r="HV78" s="271"/>
      <c r="HW78" s="271"/>
      <c r="HX78" s="271"/>
      <c r="HY78" s="271"/>
      <c r="HZ78" s="271"/>
      <c r="IA78" s="271"/>
      <c r="IB78" s="271"/>
      <c r="IC78" s="271"/>
      <c r="ID78" s="271"/>
      <c r="IE78" s="271"/>
      <c r="IF78" s="271"/>
      <c r="IG78" s="271"/>
      <c r="IH78" s="271"/>
      <c r="II78" s="271"/>
      <c r="IJ78" s="271"/>
      <c r="IK78" s="271"/>
      <c r="IL78" s="271"/>
      <c r="IM78" s="271"/>
      <c r="IN78" s="271"/>
      <c r="IO78" s="271"/>
      <c r="IP78" s="271"/>
    </row>
  </sheetData>
  <mergeCells count="1">
    <mergeCell ref="A2:D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R58"/>
  <sheetViews>
    <sheetView showGridLines="0" showZeros="0" view="pageBreakPreview" zoomScaleNormal="100" workbookViewId="0">
      <selection activeCell="A2" sqref="A2:F2"/>
    </sheetView>
  </sheetViews>
  <sheetFormatPr defaultColWidth="8.13333333333333" defaultRowHeight="15.95" customHeight="1"/>
  <cols>
    <col min="1" max="1" width="55.75" style="328" customWidth="1"/>
    <col min="2" max="6" width="10.6333333333333" style="328" customWidth="1"/>
    <col min="7" max="16384" width="8.13333333333333" style="328"/>
  </cols>
  <sheetData>
    <row r="1" s="324" customFormat="1" ht="24" customHeight="1" spans="1:252">
      <c r="A1" s="329" t="s">
        <v>748</v>
      </c>
      <c r="B1" s="329"/>
      <c r="C1" s="329"/>
      <c r="D1" s="329"/>
      <c r="E1" s="329"/>
      <c r="F1" s="330"/>
      <c r="G1" s="331"/>
      <c r="H1" s="331"/>
      <c r="I1" s="331"/>
      <c r="J1" s="331"/>
      <c r="K1" s="331"/>
      <c r="L1" s="331"/>
      <c r="M1" s="331"/>
      <c r="N1" s="331"/>
      <c r="O1" s="331"/>
      <c r="P1" s="331"/>
      <c r="Q1" s="331"/>
      <c r="R1" s="331"/>
      <c r="S1" s="331"/>
      <c r="T1" s="331"/>
      <c r="U1" s="331"/>
      <c r="V1" s="331"/>
      <c r="W1" s="331"/>
      <c r="X1" s="331"/>
      <c r="Y1" s="331"/>
      <c r="Z1" s="331"/>
      <c r="AA1" s="331"/>
      <c r="AB1" s="331"/>
      <c r="AC1" s="331"/>
      <c r="AD1" s="331"/>
      <c r="AE1" s="331"/>
      <c r="AF1" s="331"/>
      <c r="AG1" s="331"/>
      <c r="AH1" s="331"/>
      <c r="AI1" s="331"/>
      <c r="AJ1" s="331"/>
      <c r="AK1" s="331"/>
      <c r="AL1" s="331"/>
      <c r="AM1" s="331"/>
      <c r="AN1" s="331"/>
      <c r="AO1" s="331"/>
      <c r="AP1" s="331"/>
      <c r="AQ1" s="331"/>
      <c r="AR1" s="331"/>
      <c r="AS1" s="331"/>
      <c r="AT1" s="331"/>
      <c r="AU1" s="331"/>
      <c r="AV1" s="331"/>
      <c r="AW1" s="331"/>
      <c r="AX1" s="331"/>
      <c r="AY1" s="331"/>
      <c r="AZ1" s="331"/>
      <c r="BA1" s="331"/>
      <c r="BB1" s="331"/>
      <c r="BC1" s="331"/>
      <c r="BD1" s="331"/>
      <c r="BE1" s="331"/>
      <c r="BF1" s="331"/>
      <c r="BG1" s="331"/>
      <c r="BH1" s="331"/>
      <c r="BI1" s="331"/>
      <c r="BJ1" s="331"/>
      <c r="BK1" s="331"/>
      <c r="BL1" s="331"/>
      <c r="BM1" s="331"/>
      <c r="BN1" s="331"/>
      <c r="BO1" s="331"/>
      <c r="BP1" s="331"/>
      <c r="BQ1" s="331"/>
      <c r="BR1" s="331"/>
      <c r="BS1" s="331"/>
      <c r="BT1" s="331"/>
      <c r="BU1" s="331"/>
      <c r="BV1" s="331"/>
      <c r="BW1" s="331"/>
      <c r="BX1" s="331"/>
      <c r="BY1" s="331"/>
      <c r="BZ1" s="331"/>
      <c r="CA1" s="331"/>
      <c r="CB1" s="331"/>
      <c r="CC1" s="331"/>
      <c r="CD1" s="331"/>
      <c r="CE1" s="331"/>
      <c r="CF1" s="331"/>
      <c r="CG1" s="331"/>
      <c r="CH1" s="331"/>
      <c r="CI1" s="331"/>
      <c r="CJ1" s="331"/>
      <c r="CK1" s="331"/>
      <c r="CL1" s="331"/>
      <c r="CM1" s="331"/>
      <c r="CN1" s="331"/>
      <c r="CO1" s="331"/>
      <c r="CP1" s="331"/>
      <c r="CQ1" s="331"/>
      <c r="CR1" s="331"/>
      <c r="CS1" s="331"/>
      <c r="CT1" s="331"/>
      <c r="CU1" s="331"/>
      <c r="CV1" s="331"/>
      <c r="CW1" s="331"/>
      <c r="CX1" s="331"/>
      <c r="CY1" s="331"/>
      <c r="CZ1" s="331"/>
      <c r="DA1" s="331"/>
      <c r="DB1" s="331"/>
      <c r="DC1" s="331"/>
      <c r="DD1" s="331"/>
      <c r="DE1" s="331"/>
      <c r="DF1" s="331"/>
      <c r="DG1" s="331"/>
      <c r="DH1" s="331"/>
      <c r="DI1" s="331"/>
      <c r="DJ1" s="331"/>
      <c r="DK1" s="331"/>
      <c r="DL1" s="331"/>
      <c r="DM1" s="331"/>
      <c r="DN1" s="331"/>
      <c r="DO1" s="331"/>
      <c r="DP1" s="331"/>
      <c r="DQ1" s="331"/>
      <c r="DR1" s="331"/>
      <c r="DS1" s="331"/>
      <c r="DT1" s="331"/>
      <c r="DU1" s="331"/>
      <c r="DV1" s="331"/>
      <c r="DW1" s="331"/>
      <c r="DX1" s="331"/>
      <c r="DY1" s="331"/>
      <c r="DZ1" s="331"/>
      <c r="EA1" s="331"/>
      <c r="EB1" s="331"/>
      <c r="EC1" s="331"/>
      <c r="ED1" s="331"/>
      <c r="EE1" s="331"/>
      <c r="EF1" s="331"/>
      <c r="EG1" s="331"/>
      <c r="EH1" s="331"/>
      <c r="EI1" s="331"/>
      <c r="EJ1" s="331"/>
      <c r="EK1" s="331"/>
      <c r="EL1" s="331"/>
      <c r="EM1" s="331"/>
      <c r="EN1" s="331"/>
      <c r="EO1" s="331"/>
      <c r="EP1" s="331"/>
      <c r="EQ1" s="331"/>
      <c r="ER1" s="331"/>
      <c r="ES1" s="331"/>
      <c r="ET1" s="331"/>
      <c r="EU1" s="331"/>
      <c r="EV1" s="331"/>
      <c r="EW1" s="331"/>
      <c r="EX1" s="331"/>
      <c r="EY1" s="331"/>
      <c r="EZ1" s="331"/>
      <c r="FA1" s="331"/>
      <c r="FB1" s="331"/>
      <c r="FC1" s="331"/>
      <c r="FD1" s="331"/>
      <c r="FE1" s="331"/>
      <c r="FF1" s="331"/>
      <c r="FG1" s="331"/>
      <c r="FH1" s="331"/>
      <c r="FI1" s="331"/>
      <c r="FJ1" s="331"/>
      <c r="FK1" s="331"/>
      <c r="FL1" s="331"/>
      <c r="FM1" s="331"/>
      <c r="FN1" s="331"/>
      <c r="FO1" s="331"/>
      <c r="FP1" s="331"/>
      <c r="FQ1" s="331"/>
      <c r="FR1" s="331"/>
      <c r="FS1" s="331"/>
      <c r="FT1" s="331"/>
      <c r="FU1" s="331"/>
      <c r="FV1" s="331"/>
      <c r="FW1" s="331"/>
      <c r="FX1" s="331"/>
      <c r="FY1" s="331"/>
      <c r="FZ1" s="331"/>
      <c r="GA1" s="331"/>
      <c r="GB1" s="331"/>
      <c r="GC1" s="331"/>
      <c r="GD1" s="331"/>
      <c r="GE1" s="331"/>
      <c r="GF1" s="331"/>
      <c r="GG1" s="331"/>
      <c r="GH1" s="331"/>
      <c r="GI1" s="331"/>
      <c r="GJ1" s="331"/>
      <c r="GK1" s="331"/>
      <c r="GL1" s="331"/>
      <c r="GM1" s="331"/>
      <c r="GN1" s="331"/>
      <c r="GO1" s="331"/>
      <c r="GP1" s="331"/>
      <c r="GQ1" s="331"/>
      <c r="GR1" s="331"/>
      <c r="GS1" s="331"/>
      <c r="GT1" s="331"/>
      <c r="GU1" s="331"/>
      <c r="GV1" s="331"/>
      <c r="GW1" s="331"/>
      <c r="GX1" s="331"/>
      <c r="GY1" s="331"/>
      <c r="GZ1" s="331"/>
      <c r="HA1" s="331"/>
      <c r="HB1" s="331"/>
      <c r="HC1" s="331"/>
      <c r="HD1" s="331"/>
      <c r="HE1" s="331"/>
      <c r="HF1" s="331"/>
      <c r="HG1" s="331"/>
      <c r="HH1" s="331"/>
      <c r="HI1" s="331"/>
      <c r="HJ1" s="331"/>
      <c r="HK1" s="331"/>
      <c r="HL1" s="331"/>
      <c r="HM1" s="331"/>
      <c r="HN1" s="331"/>
      <c r="HO1" s="331"/>
      <c r="HP1" s="331"/>
      <c r="HQ1" s="331"/>
      <c r="HR1" s="331"/>
      <c r="HS1" s="331"/>
      <c r="HT1" s="331"/>
      <c r="HU1" s="331"/>
      <c r="HV1" s="331"/>
      <c r="HW1" s="331"/>
      <c r="HX1" s="331"/>
      <c r="HY1" s="331"/>
      <c r="HZ1" s="331"/>
      <c r="IA1" s="331"/>
      <c r="IB1" s="331"/>
      <c r="IC1" s="331"/>
      <c r="ID1" s="331"/>
      <c r="IE1" s="331"/>
      <c r="IF1" s="331"/>
      <c r="IG1" s="331"/>
      <c r="IH1" s="331"/>
      <c r="II1" s="331"/>
      <c r="IJ1" s="331"/>
      <c r="IK1" s="331"/>
      <c r="IL1" s="331"/>
      <c r="IM1" s="331"/>
      <c r="IN1" s="331"/>
      <c r="IO1" s="331"/>
      <c r="IP1" s="331"/>
      <c r="IQ1" s="331"/>
      <c r="IR1" s="331"/>
    </row>
    <row r="2" s="325" customFormat="1" ht="42" customHeight="1" spans="1:252">
      <c r="A2" s="332" t="s">
        <v>749</v>
      </c>
      <c r="B2" s="332"/>
      <c r="C2" s="332"/>
      <c r="D2" s="332"/>
      <c r="E2" s="332"/>
      <c r="F2" s="333"/>
    </row>
    <row r="3" s="326" customFormat="1" ht="27" customHeight="1" spans="1:252">
      <c r="F3" s="334" t="s">
        <v>67</v>
      </c>
    </row>
    <row r="4" s="299" customFormat="1" ht="30" customHeight="1" spans="1:252">
      <c r="A4" s="320" t="s">
        <v>3</v>
      </c>
      <c r="B4" s="335" t="s">
        <v>4</v>
      </c>
      <c r="C4" s="336" t="s">
        <v>5</v>
      </c>
      <c r="D4" s="337" t="s">
        <v>6</v>
      </c>
      <c r="E4" s="338" t="s">
        <v>7</v>
      </c>
      <c r="F4" s="338" t="s">
        <v>8</v>
      </c>
      <c r="G4" s="339"/>
      <c r="H4" s="339"/>
      <c r="I4" s="339"/>
      <c r="J4" s="339"/>
      <c r="K4" s="339"/>
      <c r="L4" s="339"/>
      <c r="M4" s="339"/>
      <c r="N4" s="339"/>
      <c r="O4" s="339"/>
      <c r="P4" s="339"/>
      <c r="Q4" s="339"/>
      <c r="R4" s="339"/>
      <c r="S4" s="339"/>
      <c r="T4" s="339"/>
      <c r="U4" s="339"/>
      <c r="V4" s="339"/>
      <c r="W4" s="339"/>
      <c r="X4" s="339"/>
      <c r="Y4" s="339"/>
      <c r="Z4" s="339"/>
      <c r="AA4" s="339"/>
      <c r="AB4" s="339"/>
      <c r="AC4" s="339"/>
      <c r="AD4" s="339"/>
      <c r="AE4" s="339"/>
      <c r="AF4" s="339"/>
      <c r="AG4" s="339"/>
      <c r="AH4" s="339"/>
      <c r="AI4" s="339"/>
      <c r="AJ4" s="339"/>
      <c r="AK4" s="339"/>
      <c r="AL4" s="339"/>
      <c r="AM4" s="339"/>
      <c r="AN4" s="339"/>
      <c r="AO4" s="339"/>
      <c r="AP4" s="339"/>
      <c r="AQ4" s="339"/>
      <c r="AR4" s="339"/>
      <c r="AS4" s="339"/>
      <c r="AT4" s="339"/>
      <c r="AU4" s="339"/>
      <c r="AV4" s="339"/>
      <c r="AW4" s="339"/>
      <c r="AX4" s="339"/>
      <c r="AY4" s="339"/>
      <c r="AZ4" s="339"/>
      <c r="BA4" s="339"/>
      <c r="BB4" s="339"/>
      <c r="BC4" s="339"/>
      <c r="BD4" s="339"/>
      <c r="BE4" s="339"/>
      <c r="BF4" s="339"/>
      <c r="BG4" s="339"/>
      <c r="BH4" s="339"/>
      <c r="BI4" s="339"/>
      <c r="BJ4" s="339"/>
      <c r="BK4" s="339"/>
      <c r="BL4" s="339"/>
      <c r="BM4" s="339"/>
      <c r="BN4" s="339"/>
      <c r="BO4" s="339"/>
      <c r="BP4" s="339"/>
      <c r="BQ4" s="339"/>
      <c r="BR4" s="339"/>
      <c r="BS4" s="339"/>
      <c r="BT4" s="339"/>
      <c r="BU4" s="339"/>
      <c r="BV4" s="339"/>
      <c r="BW4" s="339"/>
      <c r="BX4" s="339"/>
      <c r="BY4" s="339"/>
      <c r="BZ4" s="339"/>
      <c r="CA4" s="339"/>
      <c r="CB4" s="339"/>
      <c r="CC4" s="339"/>
      <c r="CD4" s="339"/>
      <c r="CE4" s="339"/>
      <c r="CF4" s="339"/>
      <c r="CG4" s="339"/>
      <c r="CH4" s="339"/>
      <c r="CI4" s="339"/>
      <c r="CJ4" s="339"/>
      <c r="CK4" s="339"/>
      <c r="CL4" s="339"/>
      <c r="CM4" s="339"/>
      <c r="CN4" s="339"/>
      <c r="CO4" s="339"/>
      <c r="CP4" s="339"/>
      <c r="CQ4" s="339"/>
      <c r="CR4" s="339"/>
      <c r="CS4" s="339"/>
      <c r="CT4" s="339"/>
      <c r="CU4" s="339"/>
      <c r="CV4" s="339"/>
      <c r="CW4" s="339"/>
      <c r="CX4" s="339"/>
      <c r="CY4" s="339"/>
      <c r="CZ4" s="339"/>
      <c r="DA4" s="339"/>
      <c r="DB4" s="339"/>
      <c r="DC4" s="339"/>
      <c r="DD4" s="339"/>
      <c r="DE4" s="339"/>
      <c r="DF4" s="339"/>
      <c r="DG4" s="339"/>
      <c r="DH4" s="339"/>
      <c r="DI4" s="339"/>
      <c r="DJ4" s="339"/>
      <c r="DK4" s="339"/>
      <c r="DL4" s="339"/>
      <c r="DM4" s="339"/>
      <c r="DN4" s="339"/>
      <c r="DO4" s="339"/>
      <c r="DP4" s="339"/>
      <c r="DQ4" s="339"/>
      <c r="DR4" s="339"/>
      <c r="DS4" s="339"/>
      <c r="DT4" s="339"/>
      <c r="DU4" s="339"/>
      <c r="DV4" s="339"/>
      <c r="DW4" s="339"/>
      <c r="DX4" s="339"/>
      <c r="DY4" s="339"/>
      <c r="DZ4" s="339"/>
      <c r="EA4" s="339"/>
      <c r="EB4" s="339"/>
      <c r="EC4" s="339"/>
      <c r="ED4" s="339"/>
      <c r="EE4" s="339"/>
      <c r="EF4" s="339"/>
      <c r="EG4" s="339"/>
      <c r="EH4" s="339"/>
      <c r="EI4" s="339"/>
      <c r="EJ4" s="339"/>
      <c r="EK4" s="339"/>
      <c r="EL4" s="339"/>
      <c r="EM4" s="339"/>
      <c r="EN4" s="339"/>
      <c r="EO4" s="339"/>
      <c r="EP4" s="339"/>
      <c r="EQ4" s="339"/>
      <c r="ER4" s="339"/>
      <c r="ES4" s="339"/>
      <c r="ET4" s="339"/>
      <c r="EU4" s="339"/>
      <c r="EV4" s="339"/>
      <c r="EW4" s="339"/>
      <c r="EX4" s="339"/>
      <c r="EY4" s="339"/>
      <c r="EZ4" s="339"/>
      <c r="FA4" s="339"/>
      <c r="FB4" s="339"/>
      <c r="FC4" s="339"/>
      <c r="FD4" s="339"/>
      <c r="FE4" s="339"/>
      <c r="FF4" s="339"/>
      <c r="FG4" s="339"/>
      <c r="FH4" s="339"/>
      <c r="FI4" s="339"/>
      <c r="FJ4" s="339"/>
      <c r="FK4" s="339"/>
      <c r="FL4" s="339"/>
      <c r="FM4" s="339"/>
      <c r="FN4" s="339"/>
      <c r="FO4" s="339"/>
      <c r="FP4" s="339"/>
      <c r="FQ4" s="339"/>
      <c r="FR4" s="339"/>
      <c r="FS4" s="339"/>
      <c r="FT4" s="339"/>
      <c r="FU4" s="339"/>
      <c r="FV4" s="339"/>
      <c r="FW4" s="339"/>
      <c r="FX4" s="339"/>
      <c r="FY4" s="339"/>
      <c r="FZ4" s="339"/>
      <c r="GA4" s="339"/>
      <c r="GB4" s="339"/>
      <c r="GC4" s="339"/>
      <c r="GD4" s="339"/>
      <c r="GE4" s="339"/>
      <c r="GF4" s="339"/>
      <c r="GG4" s="339"/>
      <c r="GH4" s="339"/>
      <c r="GI4" s="339"/>
      <c r="GJ4" s="339"/>
      <c r="GK4" s="339"/>
      <c r="GL4" s="339"/>
      <c r="GM4" s="339"/>
      <c r="GN4" s="339"/>
      <c r="GO4" s="339"/>
      <c r="GP4" s="339"/>
      <c r="GQ4" s="339"/>
      <c r="GR4" s="339"/>
      <c r="GS4" s="339"/>
      <c r="GT4" s="339"/>
      <c r="GU4" s="339"/>
      <c r="GV4" s="339"/>
      <c r="GW4" s="339"/>
      <c r="GX4" s="339"/>
      <c r="GY4" s="339"/>
      <c r="GZ4" s="339"/>
      <c r="HA4" s="339"/>
      <c r="HB4" s="339"/>
      <c r="HC4" s="339"/>
      <c r="HD4" s="339"/>
      <c r="HE4" s="339"/>
      <c r="HF4" s="339"/>
      <c r="HG4" s="339"/>
      <c r="HH4" s="339"/>
      <c r="HI4" s="339"/>
      <c r="HJ4" s="339"/>
      <c r="HK4" s="339"/>
      <c r="HL4" s="339"/>
      <c r="HM4" s="339"/>
      <c r="HN4" s="339"/>
      <c r="HO4" s="339"/>
      <c r="HP4" s="339"/>
      <c r="HQ4" s="339"/>
      <c r="HR4" s="339"/>
      <c r="HS4" s="339"/>
      <c r="HT4" s="339"/>
      <c r="HU4" s="339"/>
      <c r="HV4" s="339"/>
      <c r="HW4" s="339"/>
      <c r="HX4" s="339"/>
      <c r="HY4" s="339"/>
      <c r="HZ4" s="339"/>
      <c r="IA4" s="339"/>
      <c r="IB4" s="339"/>
      <c r="IC4" s="339"/>
      <c r="ID4" s="339"/>
      <c r="IE4" s="339"/>
      <c r="IF4" s="339"/>
      <c r="IG4" s="339"/>
      <c r="IH4" s="339"/>
      <c r="II4" s="339"/>
      <c r="IJ4" s="339"/>
      <c r="IK4" s="339"/>
      <c r="IL4" s="339"/>
      <c r="IM4" s="339"/>
      <c r="IN4" s="339"/>
      <c r="IO4" s="339"/>
      <c r="IP4" s="339"/>
      <c r="IQ4" s="339"/>
      <c r="IR4" s="339"/>
    </row>
    <row r="5" s="299" customFormat="1" ht="24" customHeight="1" spans="1:252">
      <c r="A5" s="340" t="s">
        <v>705</v>
      </c>
      <c r="B5" s="341">
        <v>100</v>
      </c>
      <c r="C5" s="341">
        <v>100</v>
      </c>
      <c r="D5" s="341">
        <v>1577</v>
      </c>
      <c r="E5" s="342">
        <v>15.77</v>
      </c>
      <c r="F5" s="343">
        <v>31.54</v>
      </c>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15"/>
      <c r="BP5" s="315"/>
      <c r="BQ5" s="315"/>
      <c r="BR5" s="315"/>
      <c r="BS5" s="315"/>
      <c r="BT5" s="315"/>
      <c r="BU5" s="315"/>
      <c r="BV5" s="315"/>
      <c r="BW5" s="315"/>
      <c r="BX5" s="315"/>
      <c r="BY5" s="315"/>
      <c r="BZ5" s="315"/>
      <c r="CA5" s="315"/>
      <c r="CB5" s="315"/>
      <c r="CC5" s="315"/>
      <c r="CD5" s="315"/>
      <c r="CE5" s="315"/>
      <c r="CF5" s="315"/>
      <c r="CG5" s="315"/>
      <c r="CH5" s="315"/>
      <c r="CI5" s="315"/>
      <c r="CJ5" s="315"/>
      <c r="CK5" s="315"/>
      <c r="CL5" s="315"/>
      <c r="CM5" s="315"/>
      <c r="CN5" s="315"/>
      <c r="CO5" s="315"/>
      <c r="CP5" s="315"/>
      <c r="CQ5" s="315"/>
      <c r="CR5" s="315"/>
      <c r="CS5" s="315"/>
      <c r="CT5" s="315"/>
      <c r="CU5" s="315"/>
      <c r="CV5" s="315"/>
      <c r="CW5" s="315"/>
      <c r="CX5" s="315"/>
      <c r="CY5" s="315"/>
      <c r="CZ5" s="315"/>
      <c r="DA5" s="315"/>
      <c r="DB5" s="315"/>
      <c r="DC5" s="315"/>
      <c r="DD5" s="315"/>
      <c r="DE5" s="315"/>
      <c r="DF5" s="315"/>
      <c r="DG5" s="315"/>
      <c r="DH5" s="315"/>
      <c r="DI5" s="315"/>
      <c r="DJ5" s="315"/>
      <c r="DK5" s="315"/>
      <c r="DL5" s="315"/>
      <c r="DM5" s="315"/>
      <c r="DN5" s="315"/>
      <c r="DO5" s="315"/>
      <c r="DP5" s="315"/>
      <c r="DQ5" s="315"/>
      <c r="DR5" s="315"/>
      <c r="DS5" s="315"/>
      <c r="DT5" s="315"/>
      <c r="DU5" s="315"/>
      <c r="DV5" s="315"/>
      <c r="DW5" s="315"/>
      <c r="DX5" s="315"/>
      <c r="DY5" s="315"/>
      <c r="DZ5" s="315"/>
      <c r="EA5" s="315"/>
      <c r="EB5" s="315"/>
      <c r="EC5" s="315"/>
      <c r="ED5" s="315"/>
      <c r="EE5" s="315"/>
      <c r="EF5" s="315"/>
      <c r="EG5" s="315"/>
      <c r="EH5" s="315"/>
      <c r="EI5" s="315"/>
      <c r="EJ5" s="315"/>
      <c r="EK5" s="315"/>
      <c r="EL5" s="315"/>
      <c r="EM5" s="315"/>
      <c r="EN5" s="315"/>
      <c r="EO5" s="315"/>
      <c r="EP5" s="315"/>
      <c r="EQ5" s="315"/>
      <c r="ER5" s="315"/>
      <c r="ES5" s="315"/>
      <c r="ET5" s="315"/>
      <c r="EU5" s="315"/>
      <c r="EV5" s="315"/>
      <c r="EW5" s="315"/>
      <c r="EX5" s="315"/>
      <c r="EY5" s="315"/>
      <c r="EZ5" s="315"/>
      <c r="FA5" s="315"/>
      <c r="FB5" s="315"/>
      <c r="FC5" s="315"/>
      <c r="FD5" s="315"/>
      <c r="FE5" s="315"/>
      <c r="FF5" s="315"/>
      <c r="FG5" s="315"/>
      <c r="FH5" s="315"/>
      <c r="FI5" s="315"/>
      <c r="FJ5" s="315"/>
      <c r="FK5" s="315"/>
      <c r="FL5" s="315"/>
      <c r="FM5" s="315"/>
      <c r="FN5" s="315"/>
      <c r="FO5" s="315"/>
      <c r="FP5" s="315"/>
      <c r="FQ5" s="315"/>
      <c r="FR5" s="315"/>
      <c r="FS5" s="315"/>
      <c r="FT5" s="315"/>
      <c r="FU5" s="315"/>
      <c r="FV5" s="315"/>
      <c r="FW5" s="315"/>
      <c r="FX5" s="315"/>
      <c r="FY5" s="315"/>
      <c r="FZ5" s="315"/>
      <c r="GA5" s="315"/>
      <c r="GB5" s="315"/>
      <c r="GC5" s="315"/>
      <c r="GD5" s="315"/>
      <c r="GE5" s="315"/>
      <c r="GF5" s="315"/>
      <c r="GG5" s="315"/>
      <c r="GH5" s="315"/>
      <c r="GI5" s="315"/>
      <c r="GJ5" s="315"/>
      <c r="GK5" s="315"/>
      <c r="GL5" s="315"/>
      <c r="GM5" s="315"/>
      <c r="GN5" s="315"/>
      <c r="GO5" s="315"/>
      <c r="GP5" s="315"/>
      <c r="GQ5" s="315"/>
      <c r="GR5" s="315"/>
      <c r="GS5" s="315"/>
      <c r="GT5" s="315"/>
      <c r="GU5" s="315"/>
      <c r="GV5" s="315"/>
      <c r="GW5" s="315"/>
      <c r="GX5" s="315"/>
      <c r="GY5" s="315"/>
      <c r="GZ5" s="315"/>
      <c r="HA5" s="315"/>
      <c r="HB5" s="315"/>
      <c r="HC5" s="315"/>
      <c r="HD5" s="315"/>
      <c r="HE5" s="315"/>
      <c r="HF5" s="315"/>
      <c r="HG5" s="315"/>
      <c r="HH5" s="315"/>
      <c r="HI5" s="315"/>
      <c r="HJ5" s="315"/>
      <c r="HK5" s="315"/>
      <c r="HL5" s="315"/>
      <c r="HM5" s="315"/>
      <c r="HN5" s="315"/>
      <c r="HO5" s="315"/>
      <c r="HP5" s="315"/>
      <c r="HQ5" s="315"/>
      <c r="HR5" s="315"/>
      <c r="HS5" s="315"/>
      <c r="HT5" s="315"/>
      <c r="HU5" s="315"/>
      <c r="HV5" s="315"/>
      <c r="HW5" s="315"/>
      <c r="HX5" s="315"/>
      <c r="HY5" s="315"/>
      <c r="HZ5" s="315"/>
      <c r="IA5" s="315"/>
      <c r="IB5" s="315"/>
      <c r="IC5" s="315"/>
      <c r="ID5" s="315"/>
      <c r="IE5" s="315"/>
      <c r="IF5" s="315"/>
      <c r="IG5" s="315"/>
      <c r="IH5" s="315"/>
      <c r="II5" s="315"/>
      <c r="IJ5" s="315"/>
      <c r="IK5" s="315"/>
      <c r="IL5" s="315"/>
      <c r="IM5" s="315"/>
      <c r="IN5" s="315"/>
      <c r="IO5" s="315"/>
      <c r="IP5" s="315"/>
      <c r="IQ5" s="315"/>
      <c r="IR5" s="315"/>
    </row>
    <row r="6" s="300" customFormat="1" ht="24" customHeight="1" spans="1:252">
      <c r="A6" s="344" t="s">
        <v>706</v>
      </c>
      <c r="B6" s="345"/>
      <c r="C6" s="345"/>
      <c r="D6" s="345"/>
      <c r="E6" s="346"/>
      <c r="F6" s="347"/>
      <c r="G6" s="315"/>
      <c r="H6" s="315"/>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15"/>
      <c r="BP6" s="315"/>
      <c r="BQ6" s="315"/>
      <c r="BR6" s="315"/>
      <c r="BS6" s="315"/>
      <c r="BT6" s="315"/>
      <c r="BU6" s="315"/>
      <c r="BV6" s="315"/>
      <c r="BW6" s="315"/>
      <c r="BX6" s="315"/>
      <c r="BY6" s="315"/>
      <c r="BZ6" s="315"/>
      <c r="CA6" s="315"/>
      <c r="CB6" s="315"/>
      <c r="CC6" s="315"/>
      <c r="CD6" s="315"/>
      <c r="CE6" s="315"/>
      <c r="CF6" s="315"/>
      <c r="CG6" s="315"/>
      <c r="CH6" s="315"/>
      <c r="CI6" s="315"/>
      <c r="CJ6" s="315"/>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5"/>
      <c r="DS6" s="315"/>
      <c r="DT6" s="315"/>
      <c r="DU6" s="315"/>
      <c r="DV6" s="315"/>
      <c r="DW6" s="315"/>
      <c r="DX6" s="315"/>
      <c r="DY6" s="315"/>
      <c r="DZ6" s="315"/>
      <c r="EA6" s="315"/>
      <c r="EB6" s="315"/>
      <c r="EC6" s="315"/>
      <c r="ED6" s="315"/>
      <c r="EE6" s="315"/>
      <c r="EF6" s="315"/>
      <c r="EG6" s="315"/>
      <c r="EH6" s="315"/>
      <c r="EI6" s="315"/>
      <c r="EJ6" s="315"/>
      <c r="EK6" s="315"/>
      <c r="EL6" s="315"/>
      <c r="EM6" s="315"/>
      <c r="EN6" s="315"/>
      <c r="EO6" s="315"/>
      <c r="EP6" s="315"/>
      <c r="EQ6" s="315"/>
      <c r="ER6" s="315"/>
      <c r="ES6" s="315"/>
      <c r="ET6" s="315"/>
      <c r="EU6" s="315"/>
      <c r="EV6" s="315"/>
      <c r="EW6" s="315"/>
      <c r="EX6" s="315"/>
      <c r="EY6" s="315"/>
      <c r="EZ6" s="315"/>
      <c r="FA6" s="315"/>
      <c r="FB6" s="315"/>
      <c r="FC6" s="315"/>
      <c r="FD6" s="315"/>
      <c r="FE6" s="315"/>
      <c r="FF6" s="315"/>
      <c r="FG6" s="315"/>
      <c r="FH6" s="315"/>
      <c r="FI6" s="315"/>
      <c r="FJ6" s="315"/>
      <c r="FK6" s="315"/>
      <c r="FL6" s="315"/>
      <c r="FM6" s="315"/>
      <c r="FN6" s="315"/>
      <c r="FO6" s="315"/>
      <c r="FP6" s="315"/>
      <c r="FQ6" s="315"/>
      <c r="FR6" s="315"/>
      <c r="FS6" s="315"/>
      <c r="FT6" s="315"/>
      <c r="FU6" s="315"/>
      <c r="FV6" s="315"/>
      <c r="FW6" s="315"/>
      <c r="FX6" s="315"/>
      <c r="FY6" s="315"/>
      <c r="FZ6" s="315"/>
      <c r="GA6" s="315"/>
      <c r="GB6" s="315"/>
      <c r="GC6" s="315"/>
      <c r="GD6" s="315"/>
      <c r="GE6" s="315"/>
      <c r="GF6" s="315"/>
      <c r="GG6" s="315"/>
      <c r="GH6" s="315"/>
      <c r="GI6" s="315"/>
      <c r="GJ6" s="315"/>
      <c r="GK6" s="315"/>
      <c r="GL6" s="315"/>
      <c r="GM6" s="315"/>
      <c r="GN6" s="315"/>
      <c r="GO6" s="315"/>
      <c r="GP6" s="315"/>
      <c r="GQ6" s="315"/>
      <c r="GR6" s="315"/>
      <c r="GS6" s="315"/>
      <c r="GT6" s="315"/>
      <c r="GU6" s="315"/>
      <c r="GV6" s="315"/>
      <c r="GW6" s="315"/>
      <c r="GX6" s="315"/>
      <c r="GY6" s="315"/>
      <c r="GZ6" s="315"/>
      <c r="HA6" s="315"/>
      <c r="HB6" s="315"/>
      <c r="HC6" s="315"/>
      <c r="HD6" s="315"/>
      <c r="HE6" s="315"/>
      <c r="HF6" s="315"/>
      <c r="HG6" s="315"/>
      <c r="HH6" s="315"/>
      <c r="HI6" s="315"/>
      <c r="HJ6" s="315"/>
      <c r="HK6" s="315"/>
      <c r="HL6" s="315"/>
      <c r="HM6" s="315"/>
      <c r="HN6" s="315"/>
      <c r="HO6" s="315"/>
      <c r="HP6" s="315"/>
      <c r="HQ6" s="315"/>
      <c r="HR6" s="315"/>
      <c r="HS6" s="315"/>
      <c r="HT6" s="315"/>
      <c r="HU6" s="315"/>
      <c r="HV6" s="315"/>
      <c r="HW6" s="315"/>
      <c r="HX6" s="315"/>
      <c r="HY6" s="315"/>
      <c r="HZ6" s="315"/>
      <c r="IA6" s="315"/>
      <c r="IB6" s="315"/>
      <c r="IC6" s="315"/>
      <c r="ID6" s="315"/>
      <c r="IE6" s="315"/>
      <c r="IF6" s="315"/>
      <c r="IG6" s="315"/>
      <c r="IH6" s="315"/>
      <c r="II6" s="315"/>
      <c r="IJ6" s="315"/>
      <c r="IK6" s="315"/>
      <c r="IL6" s="315"/>
      <c r="IM6" s="315"/>
      <c r="IN6" s="315"/>
      <c r="IO6" s="315"/>
      <c r="IP6" s="315"/>
      <c r="IQ6" s="315"/>
      <c r="IR6" s="315"/>
    </row>
    <row r="7" s="300" customFormat="1" ht="24" customHeight="1" spans="1:252">
      <c r="A7" s="344" t="s">
        <v>707</v>
      </c>
      <c r="B7" s="345"/>
      <c r="C7" s="345"/>
      <c r="D7" s="345"/>
      <c r="E7" s="346"/>
      <c r="F7" s="347"/>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5"/>
      <c r="DL7" s="315"/>
      <c r="DM7" s="315"/>
      <c r="DN7" s="315"/>
      <c r="DO7" s="315"/>
      <c r="DP7" s="315"/>
      <c r="DQ7" s="315"/>
      <c r="DR7" s="315"/>
      <c r="DS7" s="315"/>
      <c r="DT7" s="315"/>
      <c r="DU7" s="315"/>
      <c r="DV7" s="315"/>
      <c r="DW7" s="315"/>
      <c r="DX7" s="315"/>
      <c r="DY7" s="315"/>
      <c r="DZ7" s="315"/>
      <c r="EA7" s="315"/>
      <c r="EB7" s="315"/>
      <c r="EC7" s="315"/>
      <c r="ED7" s="315"/>
      <c r="EE7" s="315"/>
      <c r="EF7" s="315"/>
      <c r="EG7" s="315"/>
      <c r="EH7" s="315"/>
      <c r="EI7" s="315"/>
      <c r="EJ7" s="315"/>
      <c r="EK7" s="315"/>
      <c r="EL7" s="315"/>
      <c r="EM7" s="315"/>
      <c r="EN7" s="315"/>
      <c r="EO7" s="315"/>
      <c r="EP7" s="315"/>
      <c r="EQ7" s="315"/>
      <c r="ER7" s="315"/>
      <c r="ES7" s="315"/>
      <c r="ET7" s="315"/>
      <c r="EU7" s="315"/>
      <c r="EV7" s="315"/>
      <c r="EW7" s="315"/>
      <c r="EX7" s="315"/>
      <c r="EY7" s="315"/>
      <c r="EZ7" s="315"/>
      <c r="FA7" s="315"/>
      <c r="FB7" s="315"/>
      <c r="FC7" s="315"/>
      <c r="FD7" s="315"/>
      <c r="FE7" s="315"/>
      <c r="FF7" s="315"/>
      <c r="FG7" s="315"/>
      <c r="FH7" s="315"/>
      <c r="FI7" s="315"/>
      <c r="FJ7" s="315"/>
      <c r="FK7" s="315"/>
      <c r="FL7" s="315"/>
      <c r="FM7" s="315"/>
      <c r="FN7" s="315"/>
      <c r="FO7" s="315"/>
      <c r="FP7" s="315"/>
      <c r="FQ7" s="315"/>
      <c r="FR7" s="315"/>
      <c r="FS7" s="315"/>
      <c r="FT7" s="315"/>
      <c r="FU7" s="315"/>
      <c r="FV7" s="315"/>
      <c r="FW7" s="315"/>
      <c r="FX7" s="315"/>
      <c r="FY7" s="315"/>
      <c r="FZ7" s="315"/>
      <c r="GA7" s="315"/>
      <c r="GB7" s="315"/>
      <c r="GC7" s="315"/>
      <c r="GD7" s="315"/>
      <c r="GE7" s="315"/>
      <c r="GF7" s="315"/>
      <c r="GG7" s="315"/>
      <c r="GH7" s="315"/>
      <c r="GI7" s="315"/>
      <c r="GJ7" s="315"/>
      <c r="GK7" s="315"/>
      <c r="GL7" s="315"/>
      <c r="GM7" s="315"/>
      <c r="GN7" s="315"/>
      <c r="GO7" s="315"/>
      <c r="GP7" s="315"/>
      <c r="GQ7" s="315"/>
      <c r="GR7" s="315"/>
      <c r="GS7" s="315"/>
      <c r="GT7" s="315"/>
      <c r="GU7" s="315"/>
      <c r="GV7" s="315"/>
      <c r="GW7" s="315"/>
      <c r="GX7" s="315"/>
      <c r="GY7" s="315"/>
      <c r="GZ7" s="315"/>
      <c r="HA7" s="315"/>
      <c r="HB7" s="315"/>
      <c r="HC7" s="315"/>
      <c r="HD7" s="315"/>
      <c r="HE7" s="315"/>
      <c r="HF7" s="315"/>
      <c r="HG7" s="315"/>
      <c r="HH7" s="315"/>
      <c r="HI7" s="315"/>
      <c r="HJ7" s="315"/>
      <c r="HK7" s="315"/>
      <c r="HL7" s="315"/>
      <c r="HM7" s="315"/>
      <c r="HN7" s="315"/>
      <c r="HO7" s="315"/>
      <c r="HP7" s="315"/>
      <c r="HQ7" s="315"/>
      <c r="HR7" s="315"/>
      <c r="HS7" s="315"/>
      <c r="HT7" s="315"/>
      <c r="HU7" s="315"/>
      <c r="HV7" s="315"/>
      <c r="HW7" s="315"/>
      <c r="HX7" s="315"/>
      <c r="HY7" s="315"/>
      <c r="HZ7" s="315"/>
      <c r="IA7" s="315"/>
      <c r="IB7" s="315"/>
      <c r="IC7" s="315"/>
      <c r="ID7" s="315"/>
      <c r="IE7" s="315"/>
      <c r="IF7" s="315"/>
      <c r="IG7" s="315"/>
      <c r="IH7" s="315"/>
      <c r="II7" s="315"/>
      <c r="IJ7" s="315"/>
      <c r="IK7" s="315"/>
      <c r="IL7" s="315"/>
      <c r="IM7" s="315"/>
      <c r="IN7" s="315"/>
      <c r="IO7" s="315"/>
      <c r="IP7" s="315"/>
      <c r="IQ7" s="315"/>
      <c r="IR7" s="315"/>
    </row>
    <row r="8" s="300" customFormat="1" ht="24" customHeight="1" spans="1:252">
      <c r="A8" s="344" t="s">
        <v>708</v>
      </c>
      <c r="B8" s="345">
        <v>100</v>
      </c>
      <c r="C8" s="345">
        <v>100</v>
      </c>
      <c r="D8" s="345">
        <v>1577</v>
      </c>
      <c r="E8" s="346">
        <v>15.77</v>
      </c>
      <c r="F8" s="347">
        <v>31.54</v>
      </c>
      <c r="G8" s="348"/>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5"/>
      <c r="CC8" s="315"/>
      <c r="CD8" s="315"/>
      <c r="CE8" s="315"/>
      <c r="CF8" s="315"/>
      <c r="CG8" s="315"/>
      <c r="CH8" s="315"/>
      <c r="CI8" s="315"/>
      <c r="CJ8" s="315"/>
      <c r="CK8" s="315"/>
      <c r="CL8" s="315"/>
      <c r="CM8" s="315"/>
      <c r="CN8" s="315"/>
      <c r="CO8" s="315"/>
      <c r="CP8" s="315"/>
      <c r="CQ8" s="315"/>
      <c r="CR8" s="315"/>
      <c r="CS8" s="315"/>
      <c r="CT8" s="315"/>
      <c r="CU8" s="315"/>
      <c r="CV8" s="315"/>
      <c r="CW8" s="315"/>
      <c r="CX8" s="315"/>
      <c r="CY8" s="315"/>
      <c r="CZ8" s="315"/>
      <c r="DA8" s="315"/>
      <c r="DB8" s="315"/>
      <c r="DC8" s="315"/>
      <c r="DD8" s="315"/>
      <c r="DE8" s="315"/>
      <c r="DF8" s="315"/>
      <c r="DG8" s="315"/>
      <c r="DH8" s="315"/>
      <c r="DI8" s="315"/>
      <c r="DJ8" s="315"/>
      <c r="DK8" s="315"/>
      <c r="DL8" s="315"/>
      <c r="DM8" s="315"/>
      <c r="DN8" s="315"/>
      <c r="DO8" s="315"/>
      <c r="DP8" s="315"/>
      <c r="DQ8" s="315"/>
      <c r="DR8" s="315"/>
      <c r="DS8" s="315"/>
      <c r="DT8" s="315"/>
      <c r="DU8" s="315"/>
      <c r="DV8" s="315"/>
      <c r="DW8" s="315"/>
      <c r="DX8" s="315"/>
      <c r="DY8" s="315"/>
      <c r="DZ8" s="315"/>
      <c r="EA8" s="315"/>
      <c r="EB8" s="315"/>
      <c r="EC8" s="315"/>
      <c r="ED8" s="315"/>
      <c r="EE8" s="315"/>
      <c r="EF8" s="315"/>
      <c r="EG8" s="315"/>
      <c r="EH8" s="315"/>
      <c r="EI8" s="315"/>
      <c r="EJ8" s="315"/>
      <c r="EK8" s="315"/>
      <c r="EL8" s="315"/>
      <c r="EM8" s="315"/>
      <c r="EN8" s="315"/>
      <c r="EO8" s="315"/>
      <c r="EP8" s="315"/>
      <c r="EQ8" s="315"/>
      <c r="ER8" s="315"/>
      <c r="ES8" s="315"/>
      <c r="ET8" s="315"/>
      <c r="EU8" s="315"/>
      <c r="EV8" s="315"/>
      <c r="EW8" s="315"/>
      <c r="EX8" s="315"/>
      <c r="EY8" s="315"/>
      <c r="EZ8" s="315"/>
      <c r="FA8" s="315"/>
      <c r="FB8" s="315"/>
      <c r="FC8" s="315"/>
      <c r="FD8" s="315"/>
      <c r="FE8" s="315"/>
      <c r="FF8" s="315"/>
      <c r="FG8" s="315"/>
      <c r="FH8" s="315"/>
      <c r="FI8" s="315"/>
      <c r="FJ8" s="315"/>
      <c r="FK8" s="315"/>
      <c r="FL8" s="315"/>
      <c r="FM8" s="315"/>
      <c r="FN8" s="315"/>
      <c r="FO8" s="315"/>
      <c r="FP8" s="315"/>
      <c r="FQ8" s="315"/>
      <c r="FR8" s="315"/>
      <c r="FS8" s="315"/>
      <c r="FT8" s="315"/>
      <c r="FU8" s="315"/>
      <c r="FV8" s="315"/>
      <c r="FW8" s="315"/>
      <c r="FX8" s="315"/>
      <c r="FY8" s="315"/>
      <c r="FZ8" s="315"/>
      <c r="GA8" s="315"/>
      <c r="GB8" s="315"/>
      <c r="GC8" s="315"/>
      <c r="GD8" s="315"/>
      <c r="GE8" s="315"/>
      <c r="GF8" s="315"/>
      <c r="GG8" s="315"/>
      <c r="GH8" s="315"/>
      <c r="GI8" s="315"/>
      <c r="GJ8" s="315"/>
      <c r="GK8" s="315"/>
      <c r="GL8" s="315"/>
      <c r="GM8" s="315"/>
      <c r="GN8" s="315"/>
      <c r="GO8" s="315"/>
      <c r="GP8" s="315"/>
      <c r="GQ8" s="315"/>
      <c r="GR8" s="315"/>
      <c r="GS8" s="315"/>
      <c r="GT8" s="315"/>
      <c r="GU8" s="315"/>
      <c r="GV8" s="315"/>
      <c r="GW8" s="315"/>
      <c r="GX8" s="315"/>
      <c r="GY8" s="315"/>
      <c r="GZ8" s="315"/>
      <c r="HA8" s="315"/>
      <c r="HB8" s="315"/>
      <c r="HC8" s="315"/>
      <c r="HD8" s="315"/>
      <c r="HE8" s="315"/>
      <c r="HF8" s="315"/>
      <c r="HG8" s="315"/>
      <c r="HH8" s="315"/>
      <c r="HI8" s="315"/>
      <c r="HJ8" s="315"/>
      <c r="HK8" s="315"/>
      <c r="HL8" s="315"/>
      <c r="HM8" s="315"/>
      <c r="HN8" s="315"/>
      <c r="HO8" s="315"/>
      <c r="HP8" s="315"/>
      <c r="HQ8" s="315"/>
      <c r="HR8" s="315"/>
      <c r="HS8" s="315"/>
      <c r="HT8" s="315"/>
      <c r="HU8" s="315"/>
      <c r="HV8" s="315"/>
      <c r="HW8" s="315"/>
      <c r="HX8" s="315"/>
      <c r="HY8" s="315"/>
      <c r="HZ8" s="315"/>
      <c r="IA8" s="315"/>
      <c r="IB8" s="315"/>
      <c r="IC8" s="315"/>
      <c r="ID8" s="315"/>
      <c r="IE8" s="315"/>
      <c r="IF8" s="315"/>
      <c r="IG8" s="315"/>
      <c r="IH8" s="315"/>
      <c r="II8" s="315"/>
      <c r="IJ8" s="315"/>
      <c r="IK8" s="315"/>
      <c r="IL8" s="315"/>
      <c r="IM8" s="315"/>
      <c r="IN8" s="315"/>
      <c r="IO8" s="315"/>
      <c r="IP8" s="315"/>
      <c r="IQ8" s="315"/>
      <c r="IR8" s="315"/>
    </row>
    <row r="9" s="300" customFormat="1" ht="24" customHeight="1" spans="1:252">
      <c r="A9" s="344" t="s">
        <v>709</v>
      </c>
      <c r="B9" s="345"/>
      <c r="C9" s="345"/>
      <c r="D9" s="345"/>
      <c r="E9" s="346"/>
      <c r="F9" s="349"/>
      <c r="G9" s="315"/>
      <c r="H9" s="315"/>
      <c r="I9" s="315"/>
      <c r="J9" s="315"/>
      <c r="K9" s="315"/>
      <c r="L9" s="315"/>
      <c r="M9" s="315"/>
      <c r="N9" s="315"/>
      <c r="O9" s="315"/>
      <c r="P9" s="315"/>
      <c r="Q9" s="315"/>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15"/>
      <c r="AY9" s="315"/>
      <c r="AZ9" s="315"/>
      <c r="BA9" s="315"/>
      <c r="BB9" s="315"/>
      <c r="BC9" s="315"/>
      <c r="BD9" s="315"/>
      <c r="BE9" s="315"/>
      <c r="BF9" s="315"/>
      <c r="BG9" s="315"/>
      <c r="BH9" s="315"/>
      <c r="BI9" s="315"/>
      <c r="BJ9" s="315"/>
      <c r="BK9" s="315"/>
      <c r="BL9" s="315"/>
      <c r="BM9" s="315"/>
      <c r="BN9" s="315"/>
      <c r="BO9" s="315"/>
      <c r="BP9" s="315"/>
      <c r="BQ9" s="315"/>
      <c r="BR9" s="315"/>
      <c r="BS9" s="315"/>
      <c r="BT9" s="315"/>
      <c r="BU9" s="315"/>
      <c r="BV9" s="315"/>
      <c r="BW9" s="315"/>
      <c r="BX9" s="315"/>
      <c r="BY9" s="315"/>
      <c r="BZ9" s="315"/>
      <c r="CA9" s="315"/>
      <c r="CB9" s="315"/>
      <c r="CC9" s="315"/>
      <c r="CD9" s="315"/>
      <c r="CE9" s="315"/>
      <c r="CF9" s="315"/>
      <c r="CG9" s="315"/>
      <c r="CH9" s="315"/>
      <c r="CI9" s="315"/>
      <c r="CJ9" s="315"/>
      <c r="CK9" s="315"/>
      <c r="CL9" s="315"/>
      <c r="CM9" s="315"/>
      <c r="CN9" s="315"/>
      <c r="CO9" s="315"/>
      <c r="CP9" s="315"/>
      <c r="CQ9" s="315"/>
      <c r="CR9" s="315"/>
      <c r="CS9" s="315"/>
      <c r="CT9" s="315"/>
      <c r="CU9" s="315"/>
      <c r="CV9" s="315"/>
      <c r="CW9" s="315"/>
      <c r="CX9" s="315"/>
      <c r="CY9" s="315"/>
      <c r="CZ9" s="315"/>
      <c r="DA9" s="315"/>
      <c r="DB9" s="315"/>
      <c r="DC9" s="315"/>
      <c r="DD9" s="315"/>
      <c r="DE9" s="315"/>
      <c r="DF9" s="315"/>
      <c r="DG9" s="315"/>
      <c r="DH9" s="315"/>
      <c r="DI9" s="315"/>
      <c r="DJ9" s="315"/>
      <c r="DK9" s="315"/>
      <c r="DL9" s="315"/>
      <c r="DM9" s="315"/>
      <c r="DN9" s="315"/>
      <c r="DO9" s="315"/>
      <c r="DP9" s="315"/>
      <c r="DQ9" s="315"/>
      <c r="DR9" s="315"/>
      <c r="DS9" s="315"/>
      <c r="DT9" s="315"/>
      <c r="DU9" s="315"/>
      <c r="DV9" s="315"/>
      <c r="DW9" s="315"/>
      <c r="DX9" s="315"/>
      <c r="DY9" s="315"/>
      <c r="DZ9" s="315"/>
      <c r="EA9" s="315"/>
      <c r="EB9" s="315"/>
      <c r="EC9" s="315"/>
      <c r="ED9" s="315"/>
      <c r="EE9" s="315"/>
      <c r="EF9" s="315"/>
      <c r="EG9" s="315"/>
      <c r="EH9" s="315"/>
      <c r="EI9" s="315"/>
      <c r="EJ9" s="315"/>
      <c r="EK9" s="315"/>
      <c r="EL9" s="315"/>
      <c r="EM9" s="315"/>
      <c r="EN9" s="315"/>
      <c r="EO9" s="315"/>
      <c r="EP9" s="315"/>
      <c r="EQ9" s="315"/>
      <c r="ER9" s="315"/>
      <c r="ES9" s="315"/>
      <c r="ET9" s="315"/>
      <c r="EU9" s="315"/>
      <c r="EV9" s="315"/>
      <c r="EW9" s="315"/>
      <c r="EX9" s="315"/>
      <c r="EY9" s="315"/>
      <c r="EZ9" s="315"/>
      <c r="FA9" s="315"/>
      <c r="FB9" s="315"/>
      <c r="FC9" s="315"/>
      <c r="FD9" s="315"/>
      <c r="FE9" s="315"/>
      <c r="FF9" s="315"/>
      <c r="FG9" s="315"/>
      <c r="FH9" s="315"/>
      <c r="FI9" s="315"/>
      <c r="FJ9" s="315"/>
      <c r="FK9" s="315"/>
      <c r="FL9" s="315"/>
      <c r="FM9" s="315"/>
      <c r="FN9" s="315"/>
      <c r="FO9" s="315"/>
      <c r="FP9" s="315"/>
      <c r="FQ9" s="315"/>
      <c r="FR9" s="315"/>
      <c r="FS9" s="315"/>
      <c r="FT9" s="315"/>
      <c r="FU9" s="315"/>
      <c r="FV9" s="315"/>
      <c r="FW9" s="315"/>
      <c r="FX9" s="315"/>
      <c r="FY9" s="315"/>
      <c r="FZ9" s="315"/>
      <c r="GA9" s="315"/>
      <c r="GB9" s="315"/>
      <c r="GC9" s="315"/>
      <c r="GD9" s="315"/>
      <c r="GE9" s="315"/>
      <c r="GF9" s="315"/>
      <c r="GG9" s="315"/>
      <c r="GH9" s="315"/>
      <c r="GI9" s="315"/>
      <c r="GJ9" s="315"/>
      <c r="GK9" s="315"/>
      <c r="GL9" s="315"/>
      <c r="GM9" s="315"/>
      <c r="GN9" s="315"/>
      <c r="GO9" s="315"/>
      <c r="GP9" s="315"/>
      <c r="GQ9" s="315"/>
      <c r="GR9" s="315"/>
      <c r="GS9" s="315"/>
      <c r="GT9" s="315"/>
      <c r="GU9" s="315"/>
      <c r="GV9" s="315"/>
      <c r="GW9" s="315"/>
      <c r="GX9" s="315"/>
      <c r="GY9" s="315"/>
      <c r="GZ9" s="315"/>
      <c r="HA9" s="315"/>
      <c r="HB9" s="315"/>
      <c r="HC9" s="315"/>
      <c r="HD9" s="315"/>
      <c r="HE9" s="315"/>
      <c r="HF9" s="315"/>
      <c r="HG9" s="315"/>
      <c r="HH9" s="315"/>
      <c r="HI9" s="315"/>
      <c r="HJ9" s="315"/>
      <c r="HK9" s="315"/>
      <c r="HL9" s="315"/>
      <c r="HM9" s="315"/>
      <c r="HN9" s="315"/>
      <c r="HO9" s="315"/>
      <c r="HP9" s="315"/>
      <c r="HQ9" s="315"/>
      <c r="HR9" s="315"/>
      <c r="HS9" s="315"/>
      <c r="HT9" s="315"/>
      <c r="HU9" s="315"/>
      <c r="HV9" s="315"/>
      <c r="HW9" s="315"/>
      <c r="HX9" s="315"/>
      <c r="HY9" s="315"/>
      <c r="HZ9" s="315"/>
      <c r="IA9" s="315"/>
      <c r="IB9" s="315"/>
      <c r="IC9" s="315"/>
      <c r="ID9" s="315"/>
      <c r="IE9" s="315"/>
      <c r="IF9" s="315"/>
      <c r="IG9" s="315"/>
      <c r="IH9" s="315"/>
      <c r="II9" s="315"/>
      <c r="IJ9" s="315"/>
      <c r="IK9" s="315"/>
      <c r="IL9" s="315"/>
      <c r="IM9" s="315"/>
      <c r="IN9" s="315"/>
      <c r="IO9" s="315"/>
      <c r="IP9" s="315"/>
      <c r="IQ9" s="315"/>
      <c r="IR9" s="315"/>
    </row>
    <row r="10" s="300" customFormat="1" ht="24" customHeight="1" spans="1:252">
      <c r="A10" s="340" t="s">
        <v>710</v>
      </c>
      <c r="B10" s="341"/>
      <c r="C10" s="341"/>
      <c r="D10" s="341"/>
      <c r="E10" s="346"/>
      <c r="F10" s="350"/>
      <c r="G10" s="315"/>
      <c r="H10" s="315"/>
      <c r="I10" s="315"/>
      <c r="J10" s="315"/>
      <c r="K10" s="315"/>
      <c r="L10" s="315"/>
      <c r="M10" s="315"/>
      <c r="N10" s="315"/>
      <c r="O10" s="315"/>
      <c r="P10" s="315"/>
      <c r="Q10" s="315"/>
      <c r="R10" s="315"/>
      <c r="S10" s="315"/>
      <c r="T10" s="315"/>
      <c r="U10" s="315"/>
      <c r="V10" s="315"/>
      <c r="W10" s="315"/>
      <c r="X10" s="315"/>
      <c r="Y10" s="315"/>
      <c r="Z10" s="315"/>
      <c r="AA10" s="315"/>
      <c r="AB10" s="315"/>
      <c r="AC10" s="315"/>
      <c r="AD10" s="315"/>
      <c r="AE10" s="315"/>
      <c r="AF10" s="315"/>
      <c r="AG10" s="315"/>
      <c r="AH10" s="315"/>
      <c r="AI10" s="315"/>
      <c r="AJ10" s="315"/>
      <c r="AK10" s="315"/>
      <c r="AL10" s="315"/>
      <c r="AM10" s="315"/>
      <c r="AN10" s="315"/>
      <c r="AO10" s="315"/>
      <c r="AP10" s="315"/>
      <c r="AQ10" s="315"/>
      <c r="AR10" s="315"/>
      <c r="AS10" s="315"/>
      <c r="AT10" s="315"/>
      <c r="AU10" s="315"/>
      <c r="AV10" s="315"/>
      <c r="AW10" s="315"/>
      <c r="AX10" s="315"/>
      <c r="AY10" s="315"/>
      <c r="AZ10" s="315"/>
      <c r="BA10" s="315"/>
      <c r="BB10" s="315"/>
      <c r="BC10" s="315"/>
      <c r="BD10" s="315"/>
      <c r="BE10" s="315"/>
      <c r="BF10" s="315"/>
      <c r="BG10" s="315"/>
      <c r="BH10" s="315"/>
      <c r="BI10" s="315"/>
      <c r="BJ10" s="315"/>
      <c r="BK10" s="315"/>
      <c r="BL10" s="315"/>
      <c r="BM10" s="315"/>
      <c r="BN10" s="315"/>
      <c r="BO10" s="315"/>
      <c r="BP10" s="315"/>
      <c r="BQ10" s="315"/>
      <c r="BR10" s="315"/>
      <c r="BS10" s="315"/>
      <c r="BT10" s="315"/>
      <c r="BU10" s="315"/>
      <c r="BV10" s="315"/>
      <c r="BW10" s="315"/>
      <c r="BX10" s="315"/>
      <c r="BY10" s="315"/>
      <c r="BZ10" s="315"/>
      <c r="CA10" s="315"/>
      <c r="CB10" s="315"/>
      <c r="CC10" s="315"/>
      <c r="CD10" s="315"/>
      <c r="CE10" s="315"/>
      <c r="CF10" s="315"/>
      <c r="CG10" s="315"/>
      <c r="CH10" s="315"/>
      <c r="CI10" s="315"/>
      <c r="CJ10" s="315"/>
      <c r="CK10" s="315"/>
      <c r="CL10" s="315"/>
      <c r="CM10" s="315"/>
      <c r="CN10" s="315"/>
      <c r="CO10" s="315"/>
      <c r="CP10" s="315"/>
      <c r="CQ10" s="315"/>
      <c r="CR10" s="315"/>
      <c r="CS10" s="315"/>
      <c r="CT10" s="315"/>
      <c r="CU10" s="315"/>
      <c r="CV10" s="315"/>
      <c r="CW10" s="315"/>
      <c r="CX10" s="315"/>
      <c r="CY10" s="315"/>
      <c r="CZ10" s="315"/>
      <c r="DA10" s="315"/>
      <c r="DB10" s="315"/>
      <c r="DC10" s="315"/>
      <c r="DD10" s="315"/>
      <c r="DE10" s="315"/>
      <c r="DF10" s="315"/>
      <c r="DG10" s="315"/>
      <c r="DH10" s="315"/>
      <c r="DI10" s="315"/>
      <c r="DJ10" s="315"/>
      <c r="DK10" s="315"/>
      <c r="DL10" s="315"/>
      <c r="DM10" s="315"/>
      <c r="DN10" s="315"/>
      <c r="DO10" s="315"/>
      <c r="DP10" s="315"/>
      <c r="DQ10" s="315"/>
      <c r="DR10" s="315"/>
      <c r="DS10" s="315"/>
      <c r="DT10" s="315"/>
      <c r="DU10" s="315"/>
      <c r="DV10" s="315"/>
      <c r="DW10" s="315"/>
      <c r="DX10" s="315"/>
      <c r="DY10" s="315"/>
      <c r="DZ10" s="315"/>
      <c r="EA10" s="315"/>
      <c r="EB10" s="315"/>
      <c r="EC10" s="315"/>
      <c r="ED10" s="315"/>
      <c r="EE10" s="315"/>
      <c r="EF10" s="315"/>
      <c r="EG10" s="315"/>
      <c r="EH10" s="315"/>
      <c r="EI10" s="315"/>
      <c r="EJ10" s="315"/>
      <c r="EK10" s="315"/>
      <c r="EL10" s="315"/>
      <c r="EM10" s="315"/>
      <c r="EN10" s="315"/>
      <c r="EO10" s="315"/>
      <c r="EP10" s="315"/>
      <c r="EQ10" s="315"/>
      <c r="ER10" s="315"/>
      <c r="ES10" s="315"/>
      <c r="ET10" s="315"/>
      <c r="EU10" s="315"/>
      <c r="EV10" s="315"/>
      <c r="EW10" s="315"/>
      <c r="EX10" s="315"/>
      <c r="EY10" s="315"/>
      <c r="EZ10" s="315"/>
      <c r="FA10" s="315"/>
      <c r="FB10" s="315"/>
      <c r="FC10" s="315"/>
      <c r="FD10" s="315"/>
      <c r="FE10" s="315"/>
      <c r="FF10" s="315"/>
      <c r="FG10" s="315"/>
      <c r="FH10" s="315"/>
      <c r="FI10" s="315"/>
      <c r="FJ10" s="315"/>
      <c r="FK10" s="315"/>
      <c r="FL10" s="315"/>
      <c r="FM10" s="315"/>
      <c r="FN10" s="315"/>
      <c r="FO10" s="315"/>
      <c r="FP10" s="315"/>
      <c r="FQ10" s="315"/>
      <c r="FR10" s="315"/>
      <c r="FS10" s="315"/>
      <c r="FT10" s="315"/>
      <c r="FU10" s="315"/>
      <c r="FV10" s="315"/>
      <c r="FW10" s="315"/>
      <c r="FX10" s="315"/>
      <c r="FY10" s="315"/>
      <c r="FZ10" s="315"/>
      <c r="GA10" s="315"/>
      <c r="GB10" s="315"/>
      <c r="GC10" s="315"/>
      <c r="GD10" s="315"/>
      <c r="GE10" s="315"/>
      <c r="GF10" s="315"/>
      <c r="GG10" s="315"/>
      <c r="GH10" s="315"/>
      <c r="GI10" s="315"/>
      <c r="GJ10" s="315"/>
      <c r="GK10" s="315"/>
      <c r="GL10" s="315"/>
      <c r="GM10" s="315"/>
      <c r="GN10" s="315"/>
      <c r="GO10" s="315"/>
      <c r="GP10" s="315"/>
      <c r="GQ10" s="315"/>
      <c r="GR10" s="315"/>
      <c r="GS10" s="315"/>
      <c r="GT10" s="315"/>
      <c r="GU10" s="315"/>
      <c r="GV10" s="315"/>
      <c r="GW10" s="315"/>
      <c r="GX10" s="315"/>
      <c r="GY10" s="315"/>
      <c r="GZ10" s="315"/>
      <c r="HA10" s="315"/>
      <c r="HB10" s="315"/>
      <c r="HC10" s="315"/>
      <c r="HD10" s="315"/>
      <c r="HE10" s="315"/>
      <c r="HF10" s="315"/>
      <c r="HG10" s="315"/>
      <c r="HH10" s="315"/>
      <c r="HI10" s="315"/>
      <c r="HJ10" s="315"/>
      <c r="HK10" s="315"/>
      <c r="HL10" s="315"/>
      <c r="HM10" s="315"/>
      <c r="HN10" s="315"/>
      <c r="HO10" s="315"/>
      <c r="HP10" s="315"/>
      <c r="HQ10" s="315"/>
      <c r="HR10" s="315"/>
      <c r="HS10" s="315"/>
      <c r="HT10" s="315"/>
      <c r="HU10" s="315"/>
      <c r="HV10" s="315"/>
      <c r="HW10" s="315"/>
      <c r="HX10" s="315"/>
      <c r="HY10" s="315"/>
      <c r="HZ10" s="315"/>
      <c r="IA10" s="315"/>
      <c r="IB10" s="315"/>
      <c r="IC10" s="315"/>
      <c r="ID10" s="315"/>
      <c r="IE10" s="315"/>
      <c r="IF10" s="315"/>
      <c r="IG10" s="315"/>
      <c r="IH10" s="315"/>
      <c r="II10" s="315"/>
      <c r="IJ10" s="315"/>
      <c r="IK10" s="315"/>
      <c r="IL10" s="315"/>
      <c r="IM10" s="315"/>
      <c r="IN10" s="315"/>
      <c r="IO10" s="315"/>
      <c r="IP10" s="315"/>
      <c r="IQ10" s="315"/>
      <c r="IR10" s="315"/>
    </row>
    <row r="11" s="300" customFormat="1" ht="24" customHeight="1" spans="1:252">
      <c r="A11" s="320" t="s">
        <v>711</v>
      </c>
      <c r="B11" s="351">
        <v>100</v>
      </c>
      <c r="C11" s="351">
        <v>100</v>
      </c>
      <c r="D11" s="351">
        <v>1577</v>
      </c>
      <c r="E11" s="342">
        <v>15.77</v>
      </c>
      <c r="F11" s="343">
        <v>31.54</v>
      </c>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c r="AT11" s="315"/>
      <c r="AU11" s="315"/>
      <c r="AV11" s="315"/>
      <c r="AW11" s="315"/>
      <c r="AX11" s="315"/>
      <c r="AY11" s="315"/>
      <c r="AZ11" s="315"/>
      <c r="BA11" s="315"/>
      <c r="BB11" s="315"/>
      <c r="BC11" s="315"/>
      <c r="BD11" s="315"/>
      <c r="BE11" s="315"/>
      <c r="BF11" s="315"/>
      <c r="BG11" s="315"/>
      <c r="BH11" s="315"/>
      <c r="BI11" s="315"/>
      <c r="BJ11" s="315"/>
      <c r="BK11" s="315"/>
      <c r="BL11" s="315"/>
      <c r="BM11" s="315"/>
      <c r="BN11" s="315"/>
      <c r="BO11" s="315"/>
      <c r="BP11" s="315"/>
      <c r="BQ11" s="315"/>
      <c r="BR11" s="315"/>
      <c r="BS11" s="315"/>
      <c r="BT11" s="315"/>
      <c r="BU11" s="315"/>
      <c r="BV11" s="315"/>
      <c r="BW11" s="315"/>
      <c r="BX11" s="315"/>
      <c r="BY11" s="315"/>
      <c r="BZ11" s="315"/>
      <c r="CA11" s="315"/>
      <c r="CB11" s="315"/>
      <c r="CC11" s="315"/>
      <c r="CD11" s="315"/>
      <c r="CE11" s="315"/>
      <c r="CF11" s="315"/>
      <c r="CG11" s="315"/>
      <c r="CH11" s="315"/>
      <c r="CI11" s="315"/>
      <c r="CJ11" s="315"/>
      <c r="CK11" s="315"/>
      <c r="CL11" s="315"/>
      <c r="CM11" s="315"/>
      <c r="CN11" s="315"/>
      <c r="CO11" s="315"/>
      <c r="CP11" s="315"/>
      <c r="CQ11" s="315"/>
      <c r="CR11" s="315"/>
      <c r="CS11" s="315"/>
      <c r="CT11" s="315"/>
      <c r="CU11" s="315"/>
      <c r="CV11" s="315"/>
      <c r="CW11" s="315"/>
      <c r="CX11" s="315"/>
      <c r="CY11" s="315"/>
      <c r="CZ11" s="315"/>
      <c r="DA11" s="315"/>
      <c r="DB11" s="315"/>
      <c r="DC11" s="315"/>
      <c r="DD11" s="315"/>
      <c r="DE11" s="315"/>
      <c r="DF11" s="315"/>
      <c r="DG11" s="315"/>
      <c r="DH11" s="315"/>
      <c r="DI11" s="315"/>
      <c r="DJ11" s="315"/>
      <c r="DK11" s="315"/>
      <c r="DL11" s="315"/>
      <c r="DM11" s="315"/>
      <c r="DN11" s="315"/>
      <c r="DO11" s="315"/>
      <c r="DP11" s="315"/>
      <c r="DQ11" s="315"/>
      <c r="DR11" s="315"/>
      <c r="DS11" s="315"/>
      <c r="DT11" s="315"/>
      <c r="DU11" s="315"/>
      <c r="DV11" s="315"/>
      <c r="DW11" s="315"/>
      <c r="DX11" s="315"/>
      <c r="DY11" s="315"/>
      <c r="DZ11" s="315"/>
      <c r="EA11" s="315"/>
      <c r="EB11" s="315"/>
      <c r="EC11" s="315"/>
      <c r="ED11" s="315"/>
      <c r="EE11" s="315"/>
      <c r="EF11" s="315"/>
      <c r="EG11" s="315"/>
      <c r="EH11" s="315"/>
      <c r="EI11" s="315"/>
      <c r="EJ11" s="315"/>
      <c r="EK11" s="315"/>
      <c r="EL11" s="315"/>
      <c r="EM11" s="315"/>
      <c r="EN11" s="315"/>
      <c r="EO11" s="315"/>
      <c r="EP11" s="315"/>
      <c r="EQ11" s="315"/>
      <c r="ER11" s="315"/>
      <c r="ES11" s="315"/>
      <c r="ET11" s="315"/>
      <c r="EU11" s="315"/>
      <c r="EV11" s="315"/>
      <c r="EW11" s="315"/>
      <c r="EX11" s="315"/>
      <c r="EY11" s="315"/>
      <c r="EZ11" s="315"/>
      <c r="FA11" s="315"/>
      <c r="FB11" s="315"/>
      <c r="FC11" s="315"/>
      <c r="FD11" s="315"/>
      <c r="FE11" s="315"/>
      <c r="FF11" s="315"/>
      <c r="FG11" s="315"/>
      <c r="FH11" s="315"/>
      <c r="FI11" s="315"/>
      <c r="FJ11" s="315"/>
      <c r="FK11" s="315"/>
      <c r="FL11" s="315"/>
      <c r="FM11" s="315"/>
      <c r="FN11" s="315"/>
      <c r="FO11" s="315"/>
      <c r="FP11" s="315"/>
      <c r="FQ11" s="315"/>
      <c r="FR11" s="315"/>
      <c r="FS11" s="315"/>
      <c r="FT11" s="315"/>
      <c r="FU11" s="315"/>
      <c r="FV11" s="315"/>
      <c r="FW11" s="315"/>
      <c r="FX11" s="315"/>
      <c r="FY11" s="315"/>
      <c r="FZ11" s="315"/>
      <c r="GA11" s="315"/>
      <c r="GB11" s="315"/>
      <c r="GC11" s="315"/>
      <c r="GD11" s="315"/>
      <c r="GE11" s="315"/>
      <c r="GF11" s="315"/>
      <c r="GG11" s="315"/>
      <c r="GH11" s="315"/>
      <c r="GI11" s="315"/>
      <c r="GJ11" s="315"/>
      <c r="GK11" s="315"/>
      <c r="GL11" s="315"/>
      <c r="GM11" s="315"/>
      <c r="GN11" s="315"/>
      <c r="GO11" s="315"/>
      <c r="GP11" s="315"/>
      <c r="GQ11" s="315"/>
      <c r="GR11" s="315"/>
      <c r="GS11" s="315"/>
      <c r="GT11" s="315"/>
      <c r="GU11" s="315"/>
      <c r="GV11" s="315"/>
      <c r="GW11" s="315"/>
      <c r="GX11" s="315"/>
      <c r="GY11" s="315"/>
      <c r="GZ11" s="315"/>
      <c r="HA11" s="315"/>
      <c r="HB11" s="315"/>
      <c r="HC11" s="315"/>
      <c r="HD11" s="315"/>
      <c r="HE11" s="315"/>
      <c r="HF11" s="315"/>
      <c r="HG11" s="315"/>
      <c r="HH11" s="315"/>
      <c r="HI11" s="315"/>
      <c r="HJ11" s="315"/>
      <c r="HK11" s="315"/>
      <c r="HL11" s="315"/>
      <c r="HM11" s="315"/>
      <c r="HN11" s="315"/>
      <c r="HO11" s="315"/>
      <c r="HP11" s="315"/>
      <c r="HQ11" s="315"/>
      <c r="HR11" s="315"/>
      <c r="HS11" s="315"/>
      <c r="HT11" s="315"/>
      <c r="HU11" s="315"/>
      <c r="HV11" s="315"/>
      <c r="HW11" s="315"/>
      <c r="HX11" s="315"/>
      <c r="HY11" s="315"/>
      <c r="HZ11" s="315"/>
      <c r="IA11" s="315"/>
      <c r="IB11" s="315"/>
      <c r="IC11" s="315"/>
      <c r="ID11" s="315"/>
      <c r="IE11" s="315"/>
      <c r="IF11" s="315"/>
      <c r="IG11" s="315"/>
      <c r="IH11" s="315"/>
      <c r="II11" s="315"/>
      <c r="IJ11" s="315"/>
      <c r="IK11" s="315"/>
      <c r="IL11" s="315"/>
      <c r="IM11" s="315"/>
      <c r="IN11" s="315"/>
      <c r="IO11" s="315"/>
      <c r="IP11" s="315"/>
      <c r="IQ11" s="315"/>
      <c r="IR11" s="315"/>
    </row>
    <row r="12" s="327" customFormat="1" ht="24" customHeight="1" spans="1:252">
      <c r="A12" s="315"/>
      <c r="B12" s="315"/>
      <c r="C12" s="315"/>
      <c r="D12" s="315"/>
      <c r="E12" s="315"/>
      <c r="F12" s="315"/>
      <c r="G12" s="315"/>
      <c r="H12" s="315"/>
      <c r="I12" s="315"/>
      <c r="J12" s="315"/>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315"/>
      <c r="AP12" s="315"/>
      <c r="AQ12" s="315"/>
      <c r="AR12" s="315"/>
      <c r="AS12" s="315"/>
      <c r="AT12" s="315"/>
      <c r="AU12" s="315"/>
      <c r="AV12" s="315"/>
      <c r="AW12" s="315"/>
      <c r="AX12" s="315"/>
      <c r="AY12" s="315"/>
      <c r="AZ12" s="315"/>
      <c r="BA12" s="315"/>
      <c r="BB12" s="315"/>
      <c r="BC12" s="315"/>
      <c r="BD12" s="315"/>
      <c r="BE12" s="315"/>
      <c r="BF12" s="315"/>
      <c r="BG12" s="315"/>
      <c r="BH12" s="315"/>
      <c r="BI12" s="315"/>
      <c r="BJ12" s="315"/>
      <c r="BK12" s="315"/>
      <c r="BL12" s="315"/>
      <c r="BM12" s="315"/>
      <c r="BN12" s="315"/>
      <c r="BO12" s="315"/>
      <c r="BP12" s="315"/>
      <c r="BQ12" s="315"/>
      <c r="BR12" s="315"/>
      <c r="BS12" s="315"/>
      <c r="BT12" s="315"/>
      <c r="BU12" s="315"/>
      <c r="BV12" s="315"/>
      <c r="BW12" s="315"/>
      <c r="BX12" s="315"/>
      <c r="BY12" s="315"/>
      <c r="BZ12" s="315"/>
      <c r="CA12" s="315"/>
      <c r="CB12" s="315"/>
      <c r="CC12" s="315"/>
      <c r="CD12" s="315"/>
      <c r="CE12" s="315"/>
      <c r="CF12" s="315"/>
      <c r="CG12" s="315"/>
      <c r="CH12" s="315"/>
      <c r="CI12" s="315"/>
      <c r="CJ12" s="315"/>
      <c r="CK12" s="315"/>
      <c r="CL12" s="315"/>
      <c r="CM12" s="315"/>
      <c r="CN12" s="315"/>
      <c r="CO12" s="315"/>
      <c r="CP12" s="315"/>
      <c r="CQ12" s="315"/>
      <c r="CR12" s="315"/>
      <c r="CS12" s="315"/>
      <c r="CT12" s="315"/>
      <c r="CU12" s="315"/>
      <c r="CV12" s="315"/>
      <c r="CW12" s="315"/>
      <c r="CX12" s="315"/>
      <c r="CY12" s="315"/>
      <c r="CZ12" s="315"/>
      <c r="DA12" s="315"/>
      <c r="DB12" s="315"/>
      <c r="DC12" s="315"/>
      <c r="DD12" s="315"/>
      <c r="DE12" s="315"/>
      <c r="DF12" s="315"/>
      <c r="DG12" s="315"/>
      <c r="DH12" s="315"/>
      <c r="DI12" s="315"/>
      <c r="DJ12" s="315"/>
      <c r="DK12" s="315"/>
      <c r="DL12" s="315"/>
      <c r="DM12" s="315"/>
      <c r="DN12" s="315"/>
      <c r="DO12" s="315"/>
      <c r="DP12" s="315"/>
      <c r="DQ12" s="315"/>
      <c r="DR12" s="315"/>
      <c r="DS12" s="315"/>
      <c r="DT12" s="315"/>
      <c r="DU12" s="315"/>
      <c r="DV12" s="315"/>
      <c r="DW12" s="315"/>
      <c r="DX12" s="315"/>
      <c r="DY12" s="315"/>
      <c r="DZ12" s="315"/>
      <c r="EA12" s="315"/>
      <c r="EB12" s="315"/>
      <c r="EC12" s="315"/>
      <c r="ED12" s="315"/>
      <c r="EE12" s="315"/>
      <c r="EF12" s="315"/>
      <c r="EG12" s="315"/>
      <c r="EH12" s="315"/>
      <c r="EI12" s="315"/>
      <c r="EJ12" s="315"/>
      <c r="EK12" s="315"/>
      <c r="EL12" s="315"/>
      <c r="EM12" s="315"/>
      <c r="EN12" s="315"/>
      <c r="EO12" s="315"/>
      <c r="EP12" s="315"/>
      <c r="EQ12" s="315"/>
      <c r="ER12" s="315"/>
      <c r="ES12" s="315"/>
      <c r="ET12" s="315"/>
      <c r="EU12" s="315"/>
      <c r="EV12" s="315"/>
      <c r="EW12" s="315"/>
      <c r="EX12" s="315"/>
      <c r="EY12" s="315"/>
      <c r="EZ12" s="315"/>
      <c r="FA12" s="315"/>
      <c r="FB12" s="315"/>
      <c r="FC12" s="315"/>
      <c r="FD12" s="315"/>
      <c r="FE12" s="315"/>
      <c r="FF12" s="315"/>
      <c r="FG12" s="315"/>
      <c r="FH12" s="315"/>
      <c r="FI12" s="315"/>
      <c r="FJ12" s="315"/>
      <c r="FK12" s="315"/>
      <c r="FL12" s="315"/>
      <c r="FM12" s="315"/>
      <c r="FN12" s="315"/>
      <c r="FO12" s="315"/>
      <c r="FP12" s="315"/>
      <c r="FQ12" s="315"/>
      <c r="FR12" s="315"/>
      <c r="FS12" s="315"/>
      <c r="FT12" s="315"/>
      <c r="FU12" s="315"/>
      <c r="FV12" s="315"/>
      <c r="FW12" s="315"/>
      <c r="FX12" s="315"/>
      <c r="FY12" s="315"/>
      <c r="FZ12" s="315"/>
      <c r="GA12" s="315"/>
      <c r="GB12" s="315"/>
      <c r="GC12" s="315"/>
      <c r="GD12" s="315"/>
      <c r="GE12" s="315"/>
      <c r="GF12" s="315"/>
      <c r="GG12" s="315"/>
      <c r="GH12" s="315"/>
      <c r="GI12" s="315"/>
      <c r="GJ12" s="315"/>
      <c r="GK12" s="315"/>
      <c r="GL12" s="315"/>
      <c r="GM12" s="315"/>
      <c r="GN12" s="315"/>
      <c r="GO12" s="315"/>
      <c r="GP12" s="315"/>
      <c r="GQ12" s="315"/>
      <c r="GR12" s="315"/>
      <c r="GS12" s="315"/>
      <c r="GT12" s="315"/>
      <c r="GU12" s="315"/>
      <c r="GV12" s="315"/>
      <c r="GW12" s="315"/>
      <c r="GX12" s="315"/>
      <c r="GY12" s="315"/>
      <c r="GZ12" s="315"/>
      <c r="HA12" s="315"/>
      <c r="HB12" s="315"/>
      <c r="HC12" s="315"/>
      <c r="HD12" s="315"/>
      <c r="HE12" s="315"/>
      <c r="HF12" s="315"/>
      <c r="HG12" s="315"/>
      <c r="HH12" s="315"/>
      <c r="HI12" s="315"/>
      <c r="HJ12" s="315"/>
      <c r="HK12" s="315"/>
      <c r="HL12" s="315"/>
      <c r="HM12" s="315"/>
      <c r="HN12" s="315"/>
      <c r="HO12" s="315"/>
      <c r="HP12" s="315"/>
      <c r="HQ12" s="315"/>
      <c r="HR12" s="315"/>
      <c r="HS12" s="315"/>
      <c r="HT12" s="315"/>
      <c r="HU12" s="315"/>
      <c r="HV12" s="315"/>
      <c r="HW12" s="315"/>
      <c r="HX12" s="315"/>
      <c r="HY12" s="315"/>
      <c r="HZ12" s="315"/>
      <c r="IA12" s="315"/>
      <c r="IB12" s="315"/>
      <c r="IC12" s="315"/>
      <c r="ID12" s="315"/>
      <c r="IE12" s="315"/>
      <c r="IF12" s="315"/>
      <c r="IG12" s="315"/>
      <c r="IH12" s="315"/>
      <c r="II12" s="315"/>
      <c r="IJ12" s="315"/>
      <c r="IK12" s="315"/>
      <c r="IL12" s="315"/>
      <c r="IM12" s="315"/>
      <c r="IN12" s="315"/>
      <c r="IO12" s="315"/>
      <c r="IP12" s="315"/>
      <c r="IQ12" s="315"/>
      <c r="IR12" s="315"/>
    </row>
    <row r="13" s="327" customFormat="1" ht="24" customHeight="1" spans="1:252">
      <c r="A13" s="315"/>
      <c r="B13" s="315"/>
      <c r="C13" s="315"/>
      <c r="D13" s="315"/>
      <c r="E13" s="315"/>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5"/>
      <c r="BF13" s="315"/>
      <c r="BG13" s="315"/>
      <c r="BH13" s="315"/>
      <c r="BI13" s="315"/>
      <c r="BJ13" s="315"/>
      <c r="BK13" s="315"/>
      <c r="BL13" s="315"/>
      <c r="BM13" s="315"/>
      <c r="BN13" s="315"/>
      <c r="BO13" s="315"/>
      <c r="BP13" s="315"/>
      <c r="BQ13" s="315"/>
      <c r="BR13" s="315"/>
      <c r="BS13" s="315"/>
      <c r="BT13" s="315"/>
      <c r="BU13" s="315"/>
      <c r="BV13" s="315"/>
      <c r="BW13" s="315"/>
      <c r="BX13" s="315"/>
      <c r="BY13" s="315"/>
      <c r="BZ13" s="315"/>
      <c r="CA13" s="315"/>
      <c r="CB13" s="315"/>
      <c r="CC13" s="315"/>
      <c r="CD13" s="315"/>
      <c r="CE13" s="315"/>
      <c r="CF13" s="315"/>
      <c r="CG13" s="315"/>
      <c r="CH13" s="315"/>
      <c r="CI13" s="315"/>
      <c r="CJ13" s="315"/>
      <c r="CK13" s="315"/>
      <c r="CL13" s="315"/>
      <c r="CM13" s="315"/>
      <c r="CN13" s="315"/>
      <c r="CO13" s="315"/>
      <c r="CP13" s="315"/>
      <c r="CQ13" s="315"/>
      <c r="CR13" s="315"/>
      <c r="CS13" s="315"/>
      <c r="CT13" s="315"/>
      <c r="CU13" s="315"/>
      <c r="CV13" s="315"/>
      <c r="CW13" s="315"/>
      <c r="CX13" s="315"/>
      <c r="CY13" s="315"/>
      <c r="CZ13" s="315"/>
      <c r="DA13" s="315"/>
      <c r="DB13" s="315"/>
      <c r="DC13" s="315"/>
      <c r="DD13" s="315"/>
      <c r="DE13" s="315"/>
      <c r="DF13" s="315"/>
      <c r="DG13" s="315"/>
      <c r="DH13" s="315"/>
      <c r="DI13" s="315"/>
      <c r="DJ13" s="315"/>
      <c r="DK13" s="315"/>
      <c r="DL13" s="315"/>
      <c r="DM13" s="315"/>
      <c r="DN13" s="315"/>
      <c r="DO13" s="315"/>
      <c r="DP13" s="315"/>
      <c r="DQ13" s="315"/>
      <c r="DR13" s="315"/>
      <c r="DS13" s="315"/>
      <c r="DT13" s="315"/>
      <c r="DU13" s="315"/>
      <c r="DV13" s="315"/>
      <c r="DW13" s="315"/>
      <c r="DX13" s="315"/>
      <c r="DY13" s="315"/>
      <c r="DZ13" s="315"/>
      <c r="EA13" s="315"/>
      <c r="EB13" s="315"/>
      <c r="EC13" s="315"/>
      <c r="ED13" s="315"/>
      <c r="EE13" s="315"/>
      <c r="EF13" s="315"/>
      <c r="EG13" s="315"/>
      <c r="EH13" s="315"/>
      <c r="EI13" s="315"/>
      <c r="EJ13" s="315"/>
      <c r="EK13" s="315"/>
      <c r="EL13" s="315"/>
      <c r="EM13" s="315"/>
      <c r="EN13" s="315"/>
      <c r="EO13" s="315"/>
      <c r="EP13" s="315"/>
      <c r="EQ13" s="315"/>
      <c r="ER13" s="315"/>
      <c r="ES13" s="315"/>
      <c r="ET13" s="315"/>
      <c r="EU13" s="315"/>
      <c r="EV13" s="315"/>
      <c r="EW13" s="315"/>
      <c r="EX13" s="315"/>
      <c r="EY13" s="315"/>
      <c r="EZ13" s="315"/>
      <c r="FA13" s="315"/>
      <c r="FB13" s="315"/>
      <c r="FC13" s="315"/>
      <c r="FD13" s="315"/>
      <c r="FE13" s="315"/>
      <c r="FF13" s="315"/>
      <c r="FG13" s="315"/>
      <c r="FH13" s="315"/>
      <c r="FI13" s="315"/>
      <c r="FJ13" s="315"/>
      <c r="FK13" s="315"/>
      <c r="FL13" s="315"/>
      <c r="FM13" s="315"/>
      <c r="FN13" s="315"/>
      <c r="FO13" s="315"/>
      <c r="FP13" s="315"/>
      <c r="FQ13" s="315"/>
      <c r="FR13" s="315"/>
      <c r="FS13" s="315"/>
      <c r="FT13" s="315"/>
      <c r="FU13" s="315"/>
      <c r="FV13" s="315"/>
      <c r="FW13" s="315"/>
      <c r="FX13" s="315"/>
      <c r="FY13" s="315"/>
      <c r="FZ13" s="315"/>
      <c r="GA13" s="315"/>
      <c r="GB13" s="315"/>
      <c r="GC13" s="315"/>
      <c r="GD13" s="315"/>
      <c r="GE13" s="315"/>
      <c r="GF13" s="315"/>
      <c r="GG13" s="315"/>
      <c r="GH13" s="315"/>
      <c r="GI13" s="315"/>
      <c r="GJ13" s="315"/>
      <c r="GK13" s="315"/>
      <c r="GL13" s="315"/>
      <c r="GM13" s="315"/>
      <c r="GN13" s="315"/>
      <c r="GO13" s="315"/>
      <c r="GP13" s="315"/>
      <c r="GQ13" s="315"/>
      <c r="GR13" s="315"/>
      <c r="GS13" s="315"/>
      <c r="GT13" s="315"/>
      <c r="GU13" s="315"/>
      <c r="GV13" s="315"/>
      <c r="GW13" s="315"/>
      <c r="GX13" s="315"/>
      <c r="GY13" s="315"/>
      <c r="GZ13" s="315"/>
      <c r="HA13" s="315"/>
      <c r="HB13" s="315"/>
      <c r="HC13" s="315"/>
      <c r="HD13" s="315"/>
      <c r="HE13" s="315"/>
      <c r="HF13" s="315"/>
      <c r="HG13" s="315"/>
      <c r="HH13" s="315"/>
      <c r="HI13" s="315"/>
      <c r="HJ13" s="315"/>
      <c r="HK13" s="315"/>
      <c r="HL13" s="315"/>
      <c r="HM13" s="315"/>
      <c r="HN13" s="315"/>
      <c r="HO13" s="315"/>
      <c r="HP13" s="315"/>
      <c r="HQ13" s="315"/>
      <c r="HR13" s="315"/>
      <c r="HS13" s="315"/>
      <c r="HT13" s="315"/>
      <c r="HU13" s="315"/>
      <c r="HV13" s="315"/>
      <c r="HW13" s="315"/>
      <c r="HX13" s="315"/>
      <c r="HY13" s="315"/>
      <c r="HZ13" s="315"/>
      <c r="IA13" s="315"/>
      <c r="IB13" s="315"/>
      <c r="IC13" s="315"/>
      <c r="ID13" s="315"/>
      <c r="IE13" s="315"/>
      <c r="IF13" s="315"/>
      <c r="IG13" s="315"/>
      <c r="IH13" s="315"/>
      <c r="II13" s="315"/>
      <c r="IJ13" s="315"/>
      <c r="IK13" s="315"/>
      <c r="IL13" s="315"/>
      <c r="IM13" s="315"/>
      <c r="IN13" s="315"/>
      <c r="IO13" s="315"/>
      <c r="IP13" s="315"/>
      <c r="IQ13" s="315"/>
      <c r="IR13" s="315"/>
    </row>
    <row r="14" s="327" customFormat="1" ht="24" customHeight="1" spans="1:252">
      <c r="A14" s="315"/>
      <c r="B14" s="315"/>
      <c r="C14" s="315"/>
      <c r="D14" s="315"/>
      <c r="E14" s="315"/>
      <c r="F14" s="315"/>
      <c r="G14" s="315"/>
      <c r="H14" s="315"/>
      <c r="I14" s="315"/>
      <c r="J14" s="315"/>
      <c r="K14" s="315"/>
      <c r="L14" s="315"/>
      <c r="M14" s="315"/>
      <c r="N14" s="315"/>
      <c r="O14" s="315"/>
      <c r="P14" s="315"/>
      <c r="Q14" s="315"/>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5"/>
      <c r="AR14" s="315"/>
      <c r="AS14" s="315"/>
      <c r="AT14" s="315"/>
      <c r="AU14" s="315"/>
      <c r="AV14" s="315"/>
      <c r="AW14" s="315"/>
      <c r="AX14" s="315"/>
      <c r="AY14" s="315"/>
      <c r="AZ14" s="315"/>
      <c r="BA14" s="315"/>
      <c r="BB14" s="315"/>
      <c r="BC14" s="315"/>
      <c r="BD14" s="315"/>
      <c r="BE14" s="315"/>
      <c r="BF14" s="315"/>
      <c r="BG14" s="315"/>
      <c r="BH14" s="315"/>
      <c r="BI14" s="315"/>
      <c r="BJ14" s="315"/>
      <c r="BK14" s="315"/>
      <c r="BL14" s="315"/>
      <c r="BM14" s="315"/>
      <c r="BN14" s="315"/>
      <c r="BO14" s="315"/>
      <c r="BP14" s="315"/>
      <c r="BQ14" s="315"/>
      <c r="BR14" s="315"/>
      <c r="BS14" s="315"/>
      <c r="BT14" s="315"/>
      <c r="BU14" s="315"/>
      <c r="BV14" s="315"/>
      <c r="BW14" s="315"/>
      <c r="BX14" s="315"/>
      <c r="BY14" s="315"/>
      <c r="BZ14" s="315"/>
      <c r="CA14" s="315"/>
      <c r="CB14" s="315"/>
      <c r="CC14" s="315"/>
      <c r="CD14" s="315"/>
      <c r="CE14" s="315"/>
      <c r="CF14" s="315"/>
      <c r="CG14" s="315"/>
      <c r="CH14" s="315"/>
      <c r="CI14" s="315"/>
      <c r="CJ14" s="315"/>
      <c r="CK14" s="315"/>
      <c r="CL14" s="315"/>
      <c r="CM14" s="315"/>
      <c r="CN14" s="315"/>
      <c r="CO14" s="315"/>
      <c r="CP14" s="315"/>
      <c r="CQ14" s="315"/>
      <c r="CR14" s="315"/>
      <c r="CS14" s="315"/>
      <c r="CT14" s="315"/>
      <c r="CU14" s="315"/>
      <c r="CV14" s="315"/>
      <c r="CW14" s="315"/>
      <c r="CX14" s="315"/>
      <c r="CY14" s="315"/>
      <c r="CZ14" s="315"/>
      <c r="DA14" s="315"/>
      <c r="DB14" s="315"/>
      <c r="DC14" s="315"/>
      <c r="DD14" s="315"/>
      <c r="DE14" s="315"/>
      <c r="DF14" s="315"/>
      <c r="DG14" s="315"/>
      <c r="DH14" s="315"/>
      <c r="DI14" s="315"/>
      <c r="DJ14" s="315"/>
      <c r="DK14" s="315"/>
      <c r="DL14" s="315"/>
      <c r="DM14" s="315"/>
      <c r="DN14" s="315"/>
      <c r="DO14" s="315"/>
      <c r="DP14" s="315"/>
      <c r="DQ14" s="315"/>
      <c r="DR14" s="315"/>
      <c r="DS14" s="315"/>
      <c r="DT14" s="315"/>
      <c r="DU14" s="315"/>
      <c r="DV14" s="315"/>
      <c r="DW14" s="315"/>
      <c r="DX14" s="315"/>
      <c r="DY14" s="315"/>
      <c r="DZ14" s="315"/>
      <c r="EA14" s="315"/>
      <c r="EB14" s="315"/>
      <c r="EC14" s="315"/>
      <c r="ED14" s="315"/>
      <c r="EE14" s="315"/>
      <c r="EF14" s="315"/>
      <c r="EG14" s="315"/>
      <c r="EH14" s="315"/>
      <c r="EI14" s="315"/>
      <c r="EJ14" s="315"/>
      <c r="EK14" s="315"/>
      <c r="EL14" s="315"/>
      <c r="EM14" s="315"/>
      <c r="EN14" s="315"/>
      <c r="EO14" s="315"/>
      <c r="EP14" s="315"/>
      <c r="EQ14" s="315"/>
      <c r="ER14" s="315"/>
      <c r="ES14" s="315"/>
      <c r="ET14" s="315"/>
      <c r="EU14" s="315"/>
      <c r="EV14" s="315"/>
      <c r="EW14" s="315"/>
      <c r="EX14" s="315"/>
      <c r="EY14" s="315"/>
      <c r="EZ14" s="315"/>
      <c r="FA14" s="315"/>
      <c r="FB14" s="315"/>
      <c r="FC14" s="315"/>
      <c r="FD14" s="315"/>
      <c r="FE14" s="315"/>
      <c r="FF14" s="315"/>
      <c r="FG14" s="315"/>
      <c r="FH14" s="315"/>
      <c r="FI14" s="315"/>
      <c r="FJ14" s="315"/>
      <c r="FK14" s="315"/>
      <c r="FL14" s="315"/>
      <c r="FM14" s="315"/>
      <c r="FN14" s="315"/>
      <c r="FO14" s="315"/>
      <c r="FP14" s="315"/>
      <c r="FQ14" s="315"/>
      <c r="FR14" s="315"/>
      <c r="FS14" s="315"/>
      <c r="FT14" s="315"/>
      <c r="FU14" s="315"/>
      <c r="FV14" s="315"/>
      <c r="FW14" s="315"/>
      <c r="FX14" s="315"/>
      <c r="FY14" s="315"/>
      <c r="FZ14" s="315"/>
      <c r="GA14" s="315"/>
      <c r="GB14" s="315"/>
      <c r="GC14" s="315"/>
      <c r="GD14" s="315"/>
      <c r="GE14" s="315"/>
      <c r="GF14" s="315"/>
      <c r="GG14" s="315"/>
      <c r="GH14" s="315"/>
      <c r="GI14" s="315"/>
      <c r="GJ14" s="315"/>
      <c r="GK14" s="315"/>
      <c r="GL14" s="315"/>
      <c r="GM14" s="315"/>
      <c r="GN14" s="315"/>
      <c r="GO14" s="315"/>
      <c r="GP14" s="315"/>
      <c r="GQ14" s="315"/>
      <c r="GR14" s="315"/>
      <c r="GS14" s="315"/>
      <c r="GT14" s="315"/>
      <c r="GU14" s="315"/>
      <c r="GV14" s="315"/>
      <c r="GW14" s="315"/>
      <c r="GX14" s="315"/>
      <c r="GY14" s="315"/>
      <c r="GZ14" s="315"/>
      <c r="HA14" s="315"/>
      <c r="HB14" s="315"/>
      <c r="HC14" s="315"/>
      <c r="HD14" s="315"/>
      <c r="HE14" s="315"/>
      <c r="HF14" s="315"/>
      <c r="HG14" s="315"/>
      <c r="HH14" s="315"/>
      <c r="HI14" s="315"/>
      <c r="HJ14" s="315"/>
      <c r="HK14" s="315"/>
      <c r="HL14" s="315"/>
      <c r="HM14" s="315"/>
      <c r="HN14" s="315"/>
      <c r="HO14" s="315"/>
      <c r="HP14" s="315"/>
      <c r="HQ14" s="315"/>
      <c r="HR14" s="315"/>
      <c r="HS14" s="315"/>
      <c r="HT14" s="315"/>
      <c r="HU14" s="315"/>
      <c r="HV14" s="315"/>
      <c r="HW14" s="315"/>
      <c r="HX14" s="315"/>
      <c r="HY14" s="315"/>
      <c r="HZ14" s="315"/>
      <c r="IA14" s="315"/>
      <c r="IB14" s="315"/>
      <c r="IC14" s="315"/>
      <c r="ID14" s="315"/>
      <c r="IE14" s="315"/>
      <c r="IF14" s="315"/>
      <c r="IG14" s="315"/>
      <c r="IH14" s="315"/>
      <c r="II14" s="315"/>
      <c r="IJ14" s="315"/>
      <c r="IK14" s="315"/>
      <c r="IL14" s="315"/>
      <c r="IM14" s="315"/>
      <c r="IN14" s="315"/>
      <c r="IO14" s="315"/>
      <c r="IP14" s="315"/>
      <c r="IQ14" s="315"/>
      <c r="IR14" s="315"/>
    </row>
    <row r="15" s="327" customFormat="1" ht="24" customHeight="1" spans="1:252">
      <c r="A15" s="315"/>
      <c r="B15" s="315"/>
      <c r="C15" s="315"/>
      <c r="D15" s="315"/>
      <c r="E15" s="315"/>
      <c r="F15" s="315"/>
      <c r="G15" s="315"/>
      <c r="H15" s="315"/>
      <c r="I15" s="315"/>
      <c r="J15" s="315"/>
      <c r="K15" s="315"/>
      <c r="L15" s="315"/>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5"/>
      <c r="BK15" s="315"/>
      <c r="BL15" s="315"/>
      <c r="BM15" s="315"/>
      <c r="BN15" s="315"/>
      <c r="BO15" s="315"/>
      <c r="BP15" s="315"/>
      <c r="BQ15" s="315"/>
      <c r="BR15" s="315"/>
      <c r="BS15" s="315"/>
      <c r="BT15" s="315"/>
      <c r="BU15" s="315"/>
      <c r="BV15" s="315"/>
      <c r="BW15" s="315"/>
      <c r="BX15" s="315"/>
      <c r="BY15" s="315"/>
      <c r="BZ15" s="315"/>
      <c r="CA15" s="315"/>
      <c r="CB15" s="315"/>
      <c r="CC15" s="315"/>
      <c r="CD15" s="315"/>
      <c r="CE15" s="315"/>
      <c r="CF15" s="315"/>
      <c r="CG15" s="315"/>
      <c r="CH15" s="315"/>
      <c r="CI15" s="315"/>
      <c r="CJ15" s="315"/>
      <c r="CK15" s="315"/>
      <c r="CL15" s="315"/>
      <c r="CM15" s="315"/>
      <c r="CN15" s="315"/>
      <c r="CO15" s="315"/>
      <c r="CP15" s="315"/>
      <c r="CQ15" s="315"/>
      <c r="CR15" s="315"/>
      <c r="CS15" s="315"/>
      <c r="CT15" s="315"/>
      <c r="CU15" s="315"/>
      <c r="CV15" s="315"/>
      <c r="CW15" s="315"/>
      <c r="CX15" s="315"/>
      <c r="CY15" s="315"/>
      <c r="CZ15" s="315"/>
      <c r="DA15" s="315"/>
      <c r="DB15" s="315"/>
      <c r="DC15" s="315"/>
      <c r="DD15" s="315"/>
      <c r="DE15" s="315"/>
      <c r="DF15" s="315"/>
      <c r="DG15" s="315"/>
      <c r="DH15" s="315"/>
      <c r="DI15" s="315"/>
      <c r="DJ15" s="315"/>
      <c r="DK15" s="315"/>
      <c r="DL15" s="315"/>
      <c r="DM15" s="315"/>
      <c r="DN15" s="315"/>
      <c r="DO15" s="315"/>
      <c r="DP15" s="315"/>
      <c r="DQ15" s="315"/>
      <c r="DR15" s="315"/>
      <c r="DS15" s="315"/>
      <c r="DT15" s="315"/>
      <c r="DU15" s="315"/>
      <c r="DV15" s="315"/>
      <c r="DW15" s="315"/>
      <c r="DX15" s="315"/>
      <c r="DY15" s="315"/>
      <c r="DZ15" s="315"/>
      <c r="EA15" s="315"/>
      <c r="EB15" s="315"/>
      <c r="EC15" s="315"/>
      <c r="ED15" s="315"/>
      <c r="EE15" s="315"/>
      <c r="EF15" s="315"/>
      <c r="EG15" s="315"/>
      <c r="EH15" s="315"/>
      <c r="EI15" s="315"/>
      <c r="EJ15" s="315"/>
      <c r="EK15" s="315"/>
      <c r="EL15" s="315"/>
      <c r="EM15" s="315"/>
      <c r="EN15" s="315"/>
      <c r="EO15" s="315"/>
      <c r="EP15" s="315"/>
      <c r="EQ15" s="315"/>
      <c r="ER15" s="315"/>
      <c r="ES15" s="315"/>
      <c r="ET15" s="315"/>
      <c r="EU15" s="315"/>
      <c r="EV15" s="315"/>
      <c r="EW15" s="315"/>
      <c r="EX15" s="315"/>
      <c r="EY15" s="315"/>
      <c r="EZ15" s="315"/>
      <c r="FA15" s="315"/>
      <c r="FB15" s="315"/>
      <c r="FC15" s="315"/>
      <c r="FD15" s="315"/>
      <c r="FE15" s="315"/>
      <c r="FF15" s="315"/>
      <c r="FG15" s="315"/>
      <c r="FH15" s="315"/>
      <c r="FI15" s="315"/>
      <c r="FJ15" s="315"/>
      <c r="FK15" s="315"/>
      <c r="FL15" s="315"/>
      <c r="FM15" s="315"/>
      <c r="FN15" s="315"/>
      <c r="FO15" s="315"/>
      <c r="FP15" s="315"/>
      <c r="FQ15" s="315"/>
      <c r="FR15" s="315"/>
      <c r="FS15" s="315"/>
      <c r="FT15" s="315"/>
      <c r="FU15" s="315"/>
      <c r="FV15" s="315"/>
      <c r="FW15" s="315"/>
      <c r="FX15" s="315"/>
      <c r="FY15" s="315"/>
      <c r="FZ15" s="315"/>
      <c r="GA15" s="315"/>
      <c r="GB15" s="315"/>
      <c r="GC15" s="315"/>
      <c r="GD15" s="315"/>
      <c r="GE15" s="315"/>
      <c r="GF15" s="315"/>
      <c r="GG15" s="315"/>
      <c r="GH15" s="315"/>
      <c r="GI15" s="315"/>
      <c r="GJ15" s="315"/>
      <c r="GK15" s="315"/>
      <c r="GL15" s="315"/>
      <c r="GM15" s="315"/>
      <c r="GN15" s="315"/>
      <c r="GO15" s="315"/>
      <c r="GP15" s="315"/>
      <c r="GQ15" s="315"/>
      <c r="GR15" s="315"/>
      <c r="GS15" s="315"/>
      <c r="GT15" s="315"/>
      <c r="GU15" s="315"/>
      <c r="GV15" s="315"/>
      <c r="GW15" s="315"/>
      <c r="GX15" s="315"/>
      <c r="GY15" s="315"/>
      <c r="GZ15" s="315"/>
      <c r="HA15" s="315"/>
      <c r="HB15" s="315"/>
      <c r="HC15" s="315"/>
      <c r="HD15" s="315"/>
      <c r="HE15" s="315"/>
      <c r="HF15" s="315"/>
      <c r="HG15" s="315"/>
      <c r="HH15" s="315"/>
      <c r="HI15" s="315"/>
      <c r="HJ15" s="315"/>
      <c r="HK15" s="315"/>
      <c r="HL15" s="315"/>
      <c r="HM15" s="315"/>
      <c r="HN15" s="315"/>
      <c r="HO15" s="315"/>
      <c r="HP15" s="315"/>
      <c r="HQ15" s="315"/>
      <c r="HR15" s="315"/>
      <c r="HS15" s="315"/>
      <c r="HT15" s="315"/>
      <c r="HU15" s="315"/>
      <c r="HV15" s="315"/>
      <c r="HW15" s="315"/>
      <c r="HX15" s="315"/>
      <c r="HY15" s="315"/>
      <c r="HZ15" s="315"/>
      <c r="IA15" s="315"/>
      <c r="IB15" s="315"/>
      <c r="IC15" s="315"/>
      <c r="ID15" s="315"/>
      <c r="IE15" s="315"/>
      <c r="IF15" s="315"/>
      <c r="IG15" s="315"/>
      <c r="IH15" s="315"/>
      <c r="II15" s="315"/>
      <c r="IJ15" s="315"/>
      <c r="IK15" s="315"/>
      <c r="IL15" s="315"/>
      <c r="IM15" s="315"/>
      <c r="IN15" s="315"/>
      <c r="IO15" s="315"/>
      <c r="IP15" s="315"/>
      <c r="IQ15" s="315"/>
      <c r="IR15" s="315"/>
    </row>
    <row r="16" s="327" customFormat="1" ht="24" customHeight="1" spans="1:252">
      <c r="A16" s="315"/>
      <c r="B16" s="315"/>
      <c r="C16" s="315"/>
      <c r="D16" s="315"/>
      <c r="E16" s="315"/>
      <c r="F16" s="315"/>
      <c r="G16" s="315"/>
      <c r="H16" s="315"/>
      <c r="I16" s="315"/>
      <c r="J16" s="315"/>
      <c r="K16" s="315"/>
      <c r="L16" s="315"/>
      <c r="M16" s="315"/>
      <c r="N16" s="315"/>
      <c r="O16" s="315"/>
      <c r="P16" s="315"/>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5"/>
      <c r="BI16" s="315"/>
      <c r="BJ16" s="315"/>
      <c r="BK16" s="315"/>
      <c r="BL16" s="315"/>
      <c r="BM16" s="315"/>
      <c r="BN16" s="315"/>
      <c r="BO16" s="315"/>
      <c r="BP16" s="315"/>
      <c r="BQ16" s="315"/>
      <c r="BR16" s="315"/>
      <c r="BS16" s="315"/>
      <c r="BT16" s="315"/>
      <c r="BU16" s="315"/>
      <c r="BV16" s="315"/>
      <c r="BW16" s="315"/>
      <c r="BX16" s="315"/>
      <c r="BY16" s="315"/>
      <c r="BZ16" s="315"/>
      <c r="CA16" s="315"/>
      <c r="CB16" s="315"/>
      <c r="CC16" s="315"/>
      <c r="CD16" s="315"/>
      <c r="CE16" s="315"/>
      <c r="CF16" s="315"/>
      <c r="CG16" s="315"/>
      <c r="CH16" s="315"/>
      <c r="CI16" s="315"/>
      <c r="CJ16" s="315"/>
      <c r="CK16" s="315"/>
      <c r="CL16" s="315"/>
      <c r="CM16" s="315"/>
      <c r="CN16" s="315"/>
      <c r="CO16" s="315"/>
      <c r="CP16" s="315"/>
      <c r="CQ16" s="315"/>
      <c r="CR16" s="315"/>
      <c r="CS16" s="315"/>
      <c r="CT16" s="315"/>
      <c r="CU16" s="315"/>
      <c r="CV16" s="315"/>
      <c r="CW16" s="315"/>
      <c r="CX16" s="315"/>
      <c r="CY16" s="315"/>
      <c r="CZ16" s="315"/>
      <c r="DA16" s="315"/>
      <c r="DB16" s="315"/>
      <c r="DC16" s="315"/>
      <c r="DD16" s="315"/>
      <c r="DE16" s="315"/>
      <c r="DF16" s="315"/>
      <c r="DG16" s="315"/>
      <c r="DH16" s="315"/>
      <c r="DI16" s="315"/>
      <c r="DJ16" s="315"/>
      <c r="DK16" s="315"/>
      <c r="DL16" s="315"/>
      <c r="DM16" s="315"/>
      <c r="DN16" s="315"/>
      <c r="DO16" s="315"/>
      <c r="DP16" s="315"/>
      <c r="DQ16" s="315"/>
      <c r="DR16" s="315"/>
      <c r="DS16" s="315"/>
      <c r="DT16" s="315"/>
      <c r="DU16" s="315"/>
      <c r="DV16" s="315"/>
      <c r="DW16" s="315"/>
      <c r="DX16" s="315"/>
      <c r="DY16" s="315"/>
      <c r="DZ16" s="315"/>
      <c r="EA16" s="315"/>
      <c r="EB16" s="315"/>
      <c r="EC16" s="315"/>
      <c r="ED16" s="315"/>
      <c r="EE16" s="315"/>
      <c r="EF16" s="315"/>
      <c r="EG16" s="315"/>
      <c r="EH16" s="315"/>
      <c r="EI16" s="315"/>
      <c r="EJ16" s="315"/>
      <c r="EK16" s="315"/>
      <c r="EL16" s="315"/>
      <c r="EM16" s="315"/>
      <c r="EN16" s="315"/>
      <c r="EO16" s="315"/>
      <c r="EP16" s="315"/>
      <c r="EQ16" s="315"/>
      <c r="ER16" s="315"/>
      <c r="ES16" s="315"/>
      <c r="ET16" s="315"/>
      <c r="EU16" s="315"/>
      <c r="EV16" s="315"/>
      <c r="EW16" s="315"/>
      <c r="EX16" s="315"/>
      <c r="EY16" s="315"/>
      <c r="EZ16" s="315"/>
      <c r="FA16" s="315"/>
      <c r="FB16" s="315"/>
      <c r="FC16" s="315"/>
      <c r="FD16" s="315"/>
      <c r="FE16" s="315"/>
      <c r="FF16" s="315"/>
      <c r="FG16" s="315"/>
      <c r="FH16" s="315"/>
      <c r="FI16" s="315"/>
      <c r="FJ16" s="315"/>
      <c r="FK16" s="315"/>
      <c r="FL16" s="315"/>
      <c r="FM16" s="315"/>
      <c r="FN16" s="315"/>
      <c r="FO16" s="315"/>
      <c r="FP16" s="315"/>
      <c r="FQ16" s="315"/>
      <c r="FR16" s="315"/>
      <c r="FS16" s="315"/>
      <c r="FT16" s="315"/>
      <c r="FU16" s="315"/>
      <c r="FV16" s="315"/>
      <c r="FW16" s="315"/>
      <c r="FX16" s="315"/>
      <c r="FY16" s="315"/>
      <c r="FZ16" s="315"/>
      <c r="GA16" s="315"/>
      <c r="GB16" s="315"/>
      <c r="GC16" s="315"/>
      <c r="GD16" s="315"/>
      <c r="GE16" s="315"/>
      <c r="GF16" s="315"/>
      <c r="GG16" s="315"/>
      <c r="GH16" s="315"/>
      <c r="GI16" s="315"/>
      <c r="GJ16" s="315"/>
      <c r="GK16" s="315"/>
      <c r="GL16" s="315"/>
      <c r="GM16" s="315"/>
      <c r="GN16" s="315"/>
      <c r="GO16" s="315"/>
      <c r="GP16" s="315"/>
      <c r="GQ16" s="315"/>
      <c r="GR16" s="315"/>
      <c r="GS16" s="315"/>
      <c r="GT16" s="315"/>
      <c r="GU16" s="315"/>
      <c r="GV16" s="315"/>
      <c r="GW16" s="315"/>
      <c r="GX16" s="315"/>
      <c r="GY16" s="315"/>
      <c r="GZ16" s="315"/>
      <c r="HA16" s="315"/>
      <c r="HB16" s="315"/>
      <c r="HC16" s="315"/>
      <c r="HD16" s="315"/>
      <c r="HE16" s="315"/>
      <c r="HF16" s="315"/>
      <c r="HG16" s="315"/>
      <c r="HH16" s="315"/>
      <c r="HI16" s="315"/>
      <c r="HJ16" s="315"/>
      <c r="HK16" s="315"/>
      <c r="HL16" s="315"/>
      <c r="HM16" s="315"/>
      <c r="HN16" s="315"/>
      <c r="HO16" s="315"/>
      <c r="HP16" s="315"/>
      <c r="HQ16" s="315"/>
      <c r="HR16" s="315"/>
      <c r="HS16" s="315"/>
      <c r="HT16" s="315"/>
      <c r="HU16" s="315"/>
      <c r="HV16" s="315"/>
      <c r="HW16" s="315"/>
      <c r="HX16" s="315"/>
      <c r="HY16" s="315"/>
      <c r="HZ16" s="315"/>
      <c r="IA16" s="315"/>
      <c r="IB16" s="315"/>
      <c r="IC16" s="315"/>
      <c r="ID16" s="315"/>
      <c r="IE16" s="315"/>
      <c r="IF16" s="315"/>
      <c r="IG16" s="315"/>
      <c r="IH16" s="315"/>
      <c r="II16" s="315"/>
      <c r="IJ16" s="315"/>
      <c r="IK16" s="315"/>
      <c r="IL16" s="315"/>
      <c r="IM16" s="315"/>
      <c r="IN16" s="315"/>
      <c r="IO16" s="315"/>
      <c r="IP16" s="315"/>
      <c r="IQ16" s="315"/>
      <c r="IR16" s="315"/>
    </row>
    <row r="17" s="327" customFormat="1" ht="24" customHeight="1" spans="1:252">
      <c r="A17" s="315"/>
      <c r="B17" s="315"/>
      <c r="C17" s="315"/>
      <c r="D17" s="315"/>
      <c r="E17" s="315"/>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5"/>
      <c r="BI17" s="315"/>
      <c r="BJ17" s="315"/>
      <c r="BK17" s="315"/>
      <c r="BL17" s="315"/>
      <c r="BM17" s="315"/>
      <c r="BN17" s="315"/>
      <c r="BO17" s="315"/>
      <c r="BP17" s="315"/>
      <c r="BQ17" s="315"/>
      <c r="BR17" s="315"/>
      <c r="BS17" s="315"/>
      <c r="BT17" s="315"/>
      <c r="BU17" s="315"/>
      <c r="BV17" s="315"/>
      <c r="BW17" s="315"/>
      <c r="BX17" s="315"/>
      <c r="BY17" s="315"/>
      <c r="BZ17" s="315"/>
      <c r="CA17" s="315"/>
      <c r="CB17" s="315"/>
      <c r="CC17" s="315"/>
      <c r="CD17" s="315"/>
      <c r="CE17" s="315"/>
      <c r="CF17" s="315"/>
      <c r="CG17" s="315"/>
      <c r="CH17" s="315"/>
      <c r="CI17" s="315"/>
      <c r="CJ17" s="315"/>
      <c r="CK17" s="315"/>
      <c r="CL17" s="315"/>
      <c r="CM17" s="315"/>
      <c r="CN17" s="315"/>
      <c r="CO17" s="315"/>
      <c r="CP17" s="315"/>
      <c r="CQ17" s="315"/>
      <c r="CR17" s="315"/>
      <c r="CS17" s="315"/>
      <c r="CT17" s="315"/>
      <c r="CU17" s="315"/>
      <c r="CV17" s="315"/>
      <c r="CW17" s="315"/>
      <c r="CX17" s="315"/>
      <c r="CY17" s="315"/>
      <c r="CZ17" s="315"/>
      <c r="DA17" s="315"/>
      <c r="DB17" s="315"/>
      <c r="DC17" s="315"/>
      <c r="DD17" s="315"/>
      <c r="DE17" s="315"/>
      <c r="DF17" s="315"/>
      <c r="DG17" s="315"/>
      <c r="DH17" s="315"/>
      <c r="DI17" s="315"/>
      <c r="DJ17" s="315"/>
      <c r="DK17" s="315"/>
      <c r="DL17" s="315"/>
      <c r="DM17" s="315"/>
      <c r="DN17" s="315"/>
      <c r="DO17" s="315"/>
      <c r="DP17" s="315"/>
      <c r="DQ17" s="315"/>
      <c r="DR17" s="315"/>
      <c r="DS17" s="315"/>
      <c r="DT17" s="315"/>
      <c r="DU17" s="315"/>
      <c r="DV17" s="315"/>
      <c r="DW17" s="315"/>
      <c r="DX17" s="315"/>
      <c r="DY17" s="315"/>
      <c r="DZ17" s="315"/>
      <c r="EA17" s="315"/>
      <c r="EB17" s="315"/>
      <c r="EC17" s="315"/>
      <c r="ED17" s="315"/>
      <c r="EE17" s="315"/>
      <c r="EF17" s="315"/>
      <c r="EG17" s="315"/>
      <c r="EH17" s="315"/>
      <c r="EI17" s="315"/>
      <c r="EJ17" s="315"/>
      <c r="EK17" s="315"/>
      <c r="EL17" s="315"/>
      <c r="EM17" s="315"/>
      <c r="EN17" s="315"/>
      <c r="EO17" s="315"/>
      <c r="EP17" s="315"/>
      <c r="EQ17" s="315"/>
      <c r="ER17" s="315"/>
      <c r="ES17" s="315"/>
      <c r="ET17" s="315"/>
      <c r="EU17" s="315"/>
      <c r="EV17" s="315"/>
      <c r="EW17" s="315"/>
      <c r="EX17" s="315"/>
      <c r="EY17" s="315"/>
      <c r="EZ17" s="315"/>
      <c r="FA17" s="315"/>
      <c r="FB17" s="315"/>
      <c r="FC17" s="315"/>
      <c r="FD17" s="315"/>
      <c r="FE17" s="315"/>
      <c r="FF17" s="315"/>
      <c r="FG17" s="315"/>
      <c r="FH17" s="315"/>
      <c r="FI17" s="315"/>
      <c r="FJ17" s="315"/>
      <c r="FK17" s="315"/>
      <c r="FL17" s="315"/>
      <c r="FM17" s="315"/>
      <c r="FN17" s="315"/>
      <c r="FO17" s="315"/>
      <c r="FP17" s="315"/>
      <c r="FQ17" s="315"/>
      <c r="FR17" s="315"/>
      <c r="FS17" s="315"/>
      <c r="FT17" s="315"/>
      <c r="FU17" s="315"/>
      <c r="FV17" s="315"/>
      <c r="FW17" s="315"/>
      <c r="FX17" s="315"/>
      <c r="FY17" s="315"/>
      <c r="FZ17" s="315"/>
      <c r="GA17" s="315"/>
      <c r="GB17" s="315"/>
      <c r="GC17" s="315"/>
      <c r="GD17" s="315"/>
      <c r="GE17" s="315"/>
      <c r="GF17" s="315"/>
      <c r="GG17" s="315"/>
      <c r="GH17" s="315"/>
      <c r="GI17" s="315"/>
      <c r="GJ17" s="315"/>
      <c r="GK17" s="315"/>
      <c r="GL17" s="315"/>
      <c r="GM17" s="315"/>
      <c r="GN17" s="315"/>
      <c r="GO17" s="315"/>
      <c r="GP17" s="315"/>
      <c r="GQ17" s="315"/>
      <c r="GR17" s="315"/>
      <c r="GS17" s="315"/>
      <c r="GT17" s="315"/>
      <c r="GU17" s="315"/>
      <c r="GV17" s="315"/>
      <c r="GW17" s="315"/>
      <c r="GX17" s="315"/>
      <c r="GY17" s="315"/>
      <c r="GZ17" s="315"/>
      <c r="HA17" s="315"/>
      <c r="HB17" s="315"/>
      <c r="HC17" s="315"/>
      <c r="HD17" s="315"/>
      <c r="HE17" s="315"/>
      <c r="HF17" s="315"/>
      <c r="HG17" s="315"/>
      <c r="HH17" s="315"/>
      <c r="HI17" s="315"/>
      <c r="HJ17" s="315"/>
      <c r="HK17" s="315"/>
      <c r="HL17" s="315"/>
      <c r="HM17" s="315"/>
      <c r="HN17" s="315"/>
      <c r="HO17" s="315"/>
      <c r="HP17" s="315"/>
      <c r="HQ17" s="315"/>
      <c r="HR17" s="315"/>
      <c r="HS17" s="315"/>
      <c r="HT17" s="315"/>
      <c r="HU17" s="315"/>
      <c r="HV17" s="315"/>
      <c r="HW17" s="315"/>
      <c r="HX17" s="315"/>
      <c r="HY17" s="315"/>
      <c r="HZ17" s="315"/>
      <c r="IA17" s="315"/>
      <c r="IB17" s="315"/>
      <c r="IC17" s="315"/>
      <c r="ID17" s="315"/>
      <c r="IE17" s="315"/>
      <c r="IF17" s="315"/>
      <c r="IG17" s="315"/>
      <c r="IH17" s="315"/>
      <c r="II17" s="315"/>
      <c r="IJ17" s="315"/>
      <c r="IK17" s="315"/>
      <c r="IL17" s="315"/>
      <c r="IM17" s="315"/>
      <c r="IN17" s="315"/>
      <c r="IO17" s="315"/>
      <c r="IP17" s="315"/>
      <c r="IQ17" s="315"/>
      <c r="IR17" s="315"/>
    </row>
    <row r="18" s="327" customFormat="1" ht="24" customHeight="1" spans="1:252">
      <c r="A18" s="315"/>
      <c r="B18" s="315"/>
      <c r="C18" s="315"/>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5"/>
      <c r="BL18" s="315"/>
      <c r="BM18" s="315"/>
      <c r="BN18" s="315"/>
      <c r="BO18" s="315"/>
      <c r="BP18" s="315"/>
      <c r="BQ18" s="315"/>
      <c r="BR18" s="315"/>
      <c r="BS18" s="315"/>
      <c r="BT18" s="315"/>
      <c r="BU18" s="315"/>
      <c r="BV18" s="315"/>
      <c r="BW18" s="315"/>
      <c r="BX18" s="315"/>
      <c r="BY18" s="315"/>
      <c r="BZ18" s="315"/>
      <c r="CA18" s="315"/>
      <c r="CB18" s="315"/>
      <c r="CC18" s="315"/>
      <c r="CD18" s="315"/>
      <c r="CE18" s="315"/>
      <c r="CF18" s="315"/>
      <c r="CG18" s="315"/>
      <c r="CH18" s="315"/>
      <c r="CI18" s="315"/>
      <c r="CJ18" s="315"/>
      <c r="CK18" s="315"/>
      <c r="CL18" s="315"/>
      <c r="CM18" s="315"/>
      <c r="CN18" s="315"/>
      <c r="CO18" s="315"/>
      <c r="CP18" s="315"/>
      <c r="CQ18" s="315"/>
      <c r="CR18" s="315"/>
      <c r="CS18" s="315"/>
      <c r="CT18" s="315"/>
      <c r="CU18" s="315"/>
      <c r="CV18" s="315"/>
      <c r="CW18" s="315"/>
      <c r="CX18" s="315"/>
      <c r="CY18" s="315"/>
      <c r="CZ18" s="315"/>
      <c r="DA18" s="315"/>
      <c r="DB18" s="315"/>
      <c r="DC18" s="315"/>
      <c r="DD18" s="315"/>
      <c r="DE18" s="315"/>
      <c r="DF18" s="315"/>
      <c r="DG18" s="315"/>
      <c r="DH18" s="315"/>
      <c r="DI18" s="315"/>
      <c r="DJ18" s="315"/>
      <c r="DK18" s="315"/>
      <c r="DL18" s="315"/>
      <c r="DM18" s="315"/>
      <c r="DN18" s="315"/>
      <c r="DO18" s="315"/>
      <c r="DP18" s="315"/>
      <c r="DQ18" s="315"/>
      <c r="DR18" s="315"/>
      <c r="DS18" s="315"/>
      <c r="DT18" s="315"/>
      <c r="DU18" s="315"/>
      <c r="DV18" s="315"/>
      <c r="DW18" s="315"/>
      <c r="DX18" s="315"/>
      <c r="DY18" s="315"/>
      <c r="DZ18" s="315"/>
      <c r="EA18" s="315"/>
      <c r="EB18" s="315"/>
      <c r="EC18" s="315"/>
      <c r="ED18" s="315"/>
      <c r="EE18" s="315"/>
      <c r="EF18" s="315"/>
      <c r="EG18" s="315"/>
      <c r="EH18" s="315"/>
      <c r="EI18" s="315"/>
      <c r="EJ18" s="315"/>
      <c r="EK18" s="315"/>
      <c r="EL18" s="315"/>
      <c r="EM18" s="315"/>
      <c r="EN18" s="315"/>
      <c r="EO18" s="315"/>
      <c r="EP18" s="315"/>
      <c r="EQ18" s="315"/>
      <c r="ER18" s="315"/>
      <c r="ES18" s="315"/>
      <c r="ET18" s="315"/>
      <c r="EU18" s="315"/>
      <c r="EV18" s="315"/>
      <c r="EW18" s="315"/>
      <c r="EX18" s="315"/>
      <c r="EY18" s="315"/>
      <c r="EZ18" s="315"/>
      <c r="FA18" s="315"/>
      <c r="FB18" s="315"/>
      <c r="FC18" s="315"/>
      <c r="FD18" s="315"/>
      <c r="FE18" s="315"/>
      <c r="FF18" s="315"/>
      <c r="FG18" s="315"/>
      <c r="FH18" s="315"/>
      <c r="FI18" s="315"/>
      <c r="FJ18" s="315"/>
      <c r="FK18" s="315"/>
      <c r="FL18" s="315"/>
      <c r="FM18" s="315"/>
      <c r="FN18" s="315"/>
      <c r="FO18" s="315"/>
      <c r="FP18" s="315"/>
      <c r="FQ18" s="315"/>
      <c r="FR18" s="315"/>
      <c r="FS18" s="315"/>
      <c r="FT18" s="315"/>
      <c r="FU18" s="315"/>
      <c r="FV18" s="315"/>
      <c r="FW18" s="315"/>
      <c r="FX18" s="315"/>
      <c r="FY18" s="315"/>
      <c r="FZ18" s="315"/>
      <c r="GA18" s="315"/>
      <c r="GB18" s="315"/>
      <c r="GC18" s="315"/>
      <c r="GD18" s="315"/>
      <c r="GE18" s="315"/>
      <c r="GF18" s="315"/>
      <c r="GG18" s="315"/>
      <c r="GH18" s="315"/>
      <c r="GI18" s="315"/>
      <c r="GJ18" s="315"/>
      <c r="GK18" s="315"/>
      <c r="GL18" s="315"/>
      <c r="GM18" s="315"/>
      <c r="GN18" s="315"/>
      <c r="GO18" s="315"/>
      <c r="GP18" s="315"/>
      <c r="GQ18" s="315"/>
      <c r="GR18" s="315"/>
      <c r="GS18" s="315"/>
      <c r="GT18" s="315"/>
      <c r="GU18" s="315"/>
      <c r="GV18" s="315"/>
      <c r="GW18" s="315"/>
      <c r="GX18" s="315"/>
      <c r="GY18" s="315"/>
      <c r="GZ18" s="315"/>
      <c r="HA18" s="315"/>
      <c r="HB18" s="315"/>
      <c r="HC18" s="315"/>
      <c r="HD18" s="315"/>
      <c r="HE18" s="315"/>
      <c r="HF18" s="315"/>
      <c r="HG18" s="315"/>
      <c r="HH18" s="315"/>
      <c r="HI18" s="315"/>
      <c r="HJ18" s="315"/>
      <c r="HK18" s="315"/>
      <c r="HL18" s="315"/>
      <c r="HM18" s="315"/>
      <c r="HN18" s="315"/>
      <c r="HO18" s="315"/>
      <c r="HP18" s="315"/>
      <c r="HQ18" s="315"/>
      <c r="HR18" s="315"/>
      <c r="HS18" s="315"/>
      <c r="HT18" s="315"/>
      <c r="HU18" s="315"/>
      <c r="HV18" s="315"/>
      <c r="HW18" s="315"/>
      <c r="HX18" s="315"/>
      <c r="HY18" s="315"/>
      <c r="HZ18" s="315"/>
      <c r="IA18" s="315"/>
      <c r="IB18" s="315"/>
      <c r="IC18" s="315"/>
      <c r="ID18" s="315"/>
      <c r="IE18" s="315"/>
      <c r="IF18" s="315"/>
      <c r="IG18" s="315"/>
      <c r="IH18" s="315"/>
      <c r="II18" s="315"/>
      <c r="IJ18" s="315"/>
      <c r="IK18" s="315"/>
      <c r="IL18" s="315"/>
      <c r="IM18" s="315"/>
      <c r="IN18" s="315"/>
      <c r="IO18" s="315"/>
      <c r="IP18" s="315"/>
      <c r="IQ18" s="315"/>
      <c r="IR18" s="315"/>
    </row>
    <row r="19" s="327" customFormat="1" ht="24" customHeight="1" spans="1:252">
      <c r="A19" s="315"/>
      <c r="B19" s="315"/>
      <c r="C19" s="315"/>
      <c r="D19" s="315"/>
      <c r="E19" s="315"/>
      <c r="F19" s="315"/>
      <c r="G19" s="315"/>
      <c r="H19" s="315"/>
      <c r="I19" s="315"/>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5"/>
      <c r="AR19" s="315"/>
      <c r="AS19" s="315"/>
      <c r="AT19" s="315"/>
      <c r="AU19" s="315"/>
      <c r="AV19" s="315"/>
      <c r="AW19" s="315"/>
      <c r="AX19" s="315"/>
      <c r="AY19" s="315"/>
      <c r="AZ19" s="315"/>
      <c r="BA19" s="315"/>
      <c r="BB19" s="315"/>
      <c r="BC19" s="315"/>
      <c r="BD19" s="315"/>
      <c r="BE19" s="315"/>
      <c r="BF19" s="315"/>
      <c r="BG19" s="315"/>
      <c r="BH19" s="315"/>
      <c r="BI19" s="315"/>
      <c r="BJ19" s="315"/>
      <c r="BK19" s="315"/>
      <c r="BL19" s="315"/>
      <c r="BM19" s="315"/>
      <c r="BN19" s="315"/>
      <c r="BO19" s="315"/>
      <c r="BP19" s="315"/>
      <c r="BQ19" s="315"/>
      <c r="BR19" s="315"/>
      <c r="BS19" s="315"/>
      <c r="BT19" s="315"/>
      <c r="BU19" s="315"/>
      <c r="BV19" s="315"/>
      <c r="BW19" s="315"/>
      <c r="BX19" s="315"/>
      <c r="BY19" s="315"/>
      <c r="BZ19" s="315"/>
      <c r="CA19" s="315"/>
      <c r="CB19" s="315"/>
      <c r="CC19" s="315"/>
      <c r="CD19" s="315"/>
      <c r="CE19" s="315"/>
      <c r="CF19" s="315"/>
      <c r="CG19" s="315"/>
      <c r="CH19" s="315"/>
      <c r="CI19" s="315"/>
      <c r="CJ19" s="315"/>
      <c r="CK19" s="315"/>
      <c r="CL19" s="315"/>
      <c r="CM19" s="315"/>
      <c r="CN19" s="315"/>
      <c r="CO19" s="315"/>
      <c r="CP19" s="315"/>
      <c r="CQ19" s="315"/>
      <c r="CR19" s="315"/>
      <c r="CS19" s="315"/>
      <c r="CT19" s="315"/>
      <c r="CU19" s="315"/>
      <c r="CV19" s="315"/>
      <c r="CW19" s="315"/>
      <c r="CX19" s="315"/>
      <c r="CY19" s="315"/>
      <c r="CZ19" s="315"/>
      <c r="DA19" s="315"/>
      <c r="DB19" s="315"/>
      <c r="DC19" s="315"/>
      <c r="DD19" s="315"/>
      <c r="DE19" s="315"/>
      <c r="DF19" s="315"/>
      <c r="DG19" s="315"/>
      <c r="DH19" s="315"/>
      <c r="DI19" s="315"/>
      <c r="DJ19" s="315"/>
      <c r="DK19" s="315"/>
      <c r="DL19" s="315"/>
      <c r="DM19" s="315"/>
      <c r="DN19" s="315"/>
      <c r="DO19" s="315"/>
      <c r="DP19" s="315"/>
      <c r="DQ19" s="315"/>
      <c r="DR19" s="315"/>
      <c r="DS19" s="315"/>
      <c r="DT19" s="315"/>
      <c r="DU19" s="315"/>
      <c r="DV19" s="315"/>
      <c r="DW19" s="315"/>
      <c r="DX19" s="315"/>
      <c r="DY19" s="315"/>
      <c r="DZ19" s="315"/>
      <c r="EA19" s="315"/>
      <c r="EB19" s="315"/>
      <c r="EC19" s="315"/>
      <c r="ED19" s="315"/>
      <c r="EE19" s="315"/>
      <c r="EF19" s="315"/>
      <c r="EG19" s="315"/>
      <c r="EH19" s="315"/>
      <c r="EI19" s="315"/>
      <c r="EJ19" s="315"/>
      <c r="EK19" s="315"/>
      <c r="EL19" s="315"/>
      <c r="EM19" s="315"/>
      <c r="EN19" s="315"/>
      <c r="EO19" s="315"/>
      <c r="EP19" s="315"/>
      <c r="EQ19" s="315"/>
      <c r="ER19" s="315"/>
      <c r="ES19" s="315"/>
      <c r="ET19" s="315"/>
      <c r="EU19" s="315"/>
      <c r="EV19" s="315"/>
      <c r="EW19" s="315"/>
      <c r="EX19" s="315"/>
      <c r="EY19" s="315"/>
      <c r="EZ19" s="315"/>
      <c r="FA19" s="315"/>
      <c r="FB19" s="315"/>
      <c r="FC19" s="315"/>
      <c r="FD19" s="315"/>
      <c r="FE19" s="315"/>
      <c r="FF19" s="315"/>
      <c r="FG19" s="315"/>
      <c r="FH19" s="315"/>
      <c r="FI19" s="315"/>
      <c r="FJ19" s="315"/>
      <c r="FK19" s="315"/>
      <c r="FL19" s="315"/>
      <c r="FM19" s="315"/>
      <c r="FN19" s="315"/>
      <c r="FO19" s="315"/>
      <c r="FP19" s="315"/>
      <c r="FQ19" s="315"/>
      <c r="FR19" s="315"/>
      <c r="FS19" s="315"/>
      <c r="FT19" s="315"/>
      <c r="FU19" s="315"/>
      <c r="FV19" s="315"/>
      <c r="FW19" s="315"/>
      <c r="FX19" s="315"/>
      <c r="FY19" s="315"/>
      <c r="FZ19" s="315"/>
      <c r="GA19" s="315"/>
      <c r="GB19" s="315"/>
      <c r="GC19" s="315"/>
      <c r="GD19" s="315"/>
      <c r="GE19" s="315"/>
      <c r="GF19" s="315"/>
      <c r="GG19" s="315"/>
      <c r="GH19" s="315"/>
      <c r="GI19" s="315"/>
      <c r="GJ19" s="315"/>
      <c r="GK19" s="315"/>
      <c r="GL19" s="315"/>
      <c r="GM19" s="315"/>
      <c r="GN19" s="315"/>
      <c r="GO19" s="315"/>
      <c r="GP19" s="315"/>
      <c r="GQ19" s="315"/>
      <c r="GR19" s="315"/>
      <c r="GS19" s="315"/>
      <c r="GT19" s="315"/>
      <c r="GU19" s="315"/>
      <c r="GV19" s="315"/>
      <c r="GW19" s="315"/>
      <c r="GX19" s="315"/>
      <c r="GY19" s="315"/>
      <c r="GZ19" s="315"/>
      <c r="HA19" s="315"/>
      <c r="HB19" s="315"/>
      <c r="HC19" s="315"/>
      <c r="HD19" s="315"/>
      <c r="HE19" s="315"/>
      <c r="HF19" s="315"/>
      <c r="HG19" s="315"/>
      <c r="HH19" s="315"/>
      <c r="HI19" s="315"/>
      <c r="HJ19" s="315"/>
      <c r="HK19" s="315"/>
      <c r="HL19" s="315"/>
      <c r="HM19" s="315"/>
      <c r="HN19" s="315"/>
      <c r="HO19" s="315"/>
      <c r="HP19" s="315"/>
      <c r="HQ19" s="315"/>
      <c r="HR19" s="315"/>
      <c r="HS19" s="315"/>
      <c r="HT19" s="315"/>
      <c r="HU19" s="315"/>
      <c r="HV19" s="315"/>
      <c r="HW19" s="315"/>
      <c r="HX19" s="315"/>
      <c r="HY19" s="315"/>
      <c r="HZ19" s="315"/>
      <c r="IA19" s="315"/>
      <c r="IB19" s="315"/>
      <c r="IC19" s="315"/>
      <c r="ID19" s="315"/>
      <c r="IE19" s="315"/>
      <c r="IF19" s="315"/>
      <c r="IG19" s="315"/>
      <c r="IH19" s="315"/>
      <c r="II19" s="315"/>
      <c r="IJ19" s="315"/>
      <c r="IK19" s="315"/>
      <c r="IL19" s="315"/>
      <c r="IM19" s="315"/>
      <c r="IN19" s="315"/>
      <c r="IO19" s="315"/>
      <c r="IP19" s="315"/>
      <c r="IQ19" s="315"/>
      <c r="IR19" s="315"/>
    </row>
    <row r="20" s="327" customFormat="1" ht="24" customHeight="1" spans="1:252">
      <c r="A20" s="315"/>
      <c r="B20" s="315"/>
      <c r="C20" s="315"/>
      <c r="D20" s="315"/>
      <c r="E20" s="315"/>
      <c r="F20" s="315"/>
      <c r="G20" s="315"/>
      <c r="H20" s="315"/>
      <c r="I20" s="315"/>
      <c r="J20" s="315"/>
      <c r="K20" s="315"/>
      <c r="L20" s="315"/>
      <c r="M20" s="315"/>
      <c r="N20" s="315"/>
      <c r="O20" s="315"/>
      <c r="P20" s="315"/>
      <c r="Q20" s="315"/>
      <c r="R20" s="315"/>
      <c r="S20" s="315"/>
      <c r="T20" s="315"/>
      <c r="U20" s="315"/>
      <c r="V20" s="315"/>
      <c r="W20" s="315"/>
      <c r="X20" s="315"/>
      <c r="Y20" s="315"/>
      <c r="Z20" s="315"/>
      <c r="AA20" s="315"/>
      <c r="AB20" s="315"/>
      <c r="AC20" s="315"/>
      <c r="AD20" s="315"/>
      <c r="AE20" s="315"/>
      <c r="AF20" s="315"/>
      <c r="AG20" s="315"/>
      <c r="AH20" s="315"/>
      <c r="AI20" s="315"/>
      <c r="AJ20" s="315"/>
      <c r="AK20" s="315"/>
      <c r="AL20" s="315"/>
      <c r="AM20" s="315"/>
      <c r="AN20" s="315"/>
      <c r="AO20" s="315"/>
      <c r="AP20" s="315"/>
      <c r="AQ20" s="315"/>
      <c r="AR20" s="315"/>
      <c r="AS20" s="315"/>
      <c r="AT20" s="315"/>
      <c r="AU20" s="315"/>
      <c r="AV20" s="315"/>
      <c r="AW20" s="315"/>
      <c r="AX20" s="315"/>
      <c r="AY20" s="315"/>
      <c r="AZ20" s="315"/>
      <c r="BA20" s="315"/>
      <c r="BB20" s="315"/>
      <c r="BC20" s="315"/>
      <c r="BD20" s="315"/>
      <c r="BE20" s="315"/>
      <c r="BF20" s="315"/>
      <c r="BG20" s="315"/>
      <c r="BH20" s="315"/>
      <c r="BI20" s="315"/>
      <c r="BJ20" s="315"/>
      <c r="BK20" s="315"/>
      <c r="BL20" s="315"/>
      <c r="BM20" s="315"/>
      <c r="BN20" s="315"/>
      <c r="BO20" s="315"/>
      <c r="BP20" s="315"/>
      <c r="BQ20" s="315"/>
      <c r="BR20" s="315"/>
      <c r="BS20" s="315"/>
      <c r="BT20" s="315"/>
      <c r="BU20" s="315"/>
      <c r="BV20" s="315"/>
      <c r="BW20" s="315"/>
      <c r="BX20" s="315"/>
      <c r="BY20" s="315"/>
      <c r="BZ20" s="315"/>
      <c r="CA20" s="315"/>
      <c r="CB20" s="315"/>
      <c r="CC20" s="315"/>
      <c r="CD20" s="315"/>
      <c r="CE20" s="315"/>
      <c r="CF20" s="315"/>
      <c r="CG20" s="315"/>
      <c r="CH20" s="315"/>
      <c r="CI20" s="315"/>
      <c r="CJ20" s="315"/>
      <c r="CK20" s="315"/>
      <c r="CL20" s="315"/>
      <c r="CM20" s="315"/>
      <c r="CN20" s="315"/>
      <c r="CO20" s="315"/>
      <c r="CP20" s="315"/>
      <c r="CQ20" s="315"/>
      <c r="CR20" s="315"/>
      <c r="CS20" s="315"/>
      <c r="CT20" s="315"/>
      <c r="CU20" s="315"/>
      <c r="CV20" s="315"/>
      <c r="CW20" s="315"/>
      <c r="CX20" s="315"/>
      <c r="CY20" s="315"/>
      <c r="CZ20" s="315"/>
      <c r="DA20" s="315"/>
      <c r="DB20" s="315"/>
      <c r="DC20" s="315"/>
      <c r="DD20" s="315"/>
      <c r="DE20" s="315"/>
      <c r="DF20" s="315"/>
      <c r="DG20" s="315"/>
      <c r="DH20" s="315"/>
      <c r="DI20" s="315"/>
      <c r="DJ20" s="315"/>
      <c r="DK20" s="315"/>
      <c r="DL20" s="315"/>
      <c r="DM20" s="315"/>
      <c r="DN20" s="315"/>
      <c r="DO20" s="315"/>
      <c r="DP20" s="315"/>
      <c r="DQ20" s="315"/>
      <c r="DR20" s="315"/>
      <c r="DS20" s="315"/>
      <c r="DT20" s="315"/>
      <c r="DU20" s="315"/>
      <c r="DV20" s="315"/>
      <c r="DW20" s="315"/>
      <c r="DX20" s="315"/>
      <c r="DY20" s="315"/>
      <c r="DZ20" s="315"/>
      <c r="EA20" s="315"/>
      <c r="EB20" s="315"/>
      <c r="EC20" s="315"/>
      <c r="ED20" s="315"/>
      <c r="EE20" s="315"/>
      <c r="EF20" s="315"/>
      <c r="EG20" s="315"/>
      <c r="EH20" s="315"/>
      <c r="EI20" s="315"/>
      <c r="EJ20" s="315"/>
      <c r="EK20" s="315"/>
      <c r="EL20" s="315"/>
      <c r="EM20" s="315"/>
      <c r="EN20" s="315"/>
      <c r="EO20" s="315"/>
      <c r="EP20" s="315"/>
      <c r="EQ20" s="315"/>
      <c r="ER20" s="315"/>
      <c r="ES20" s="315"/>
      <c r="ET20" s="315"/>
      <c r="EU20" s="315"/>
      <c r="EV20" s="315"/>
      <c r="EW20" s="315"/>
      <c r="EX20" s="315"/>
      <c r="EY20" s="315"/>
      <c r="EZ20" s="315"/>
      <c r="FA20" s="315"/>
      <c r="FB20" s="315"/>
      <c r="FC20" s="315"/>
      <c r="FD20" s="315"/>
      <c r="FE20" s="315"/>
      <c r="FF20" s="315"/>
      <c r="FG20" s="315"/>
      <c r="FH20" s="315"/>
      <c r="FI20" s="315"/>
      <c r="FJ20" s="315"/>
      <c r="FK20" s="315"/>
      <c r="FL20" s="315"/>
      <c r="FM20" s="315"/>
      <c r="FN20" s="315"/>
      <c r="FO20" s="315"/>
      <c r="FP20" s="315"/>
      <c r="FQ20" s="315"/>
      <c r="FR20" s="315"/>
      <c r="FS20" s="315"/>
      <c r="FT20" s="315"/>
      <c r="FU20" s="315"/>
      <c r="FV20" s="315"/>
      <c r="FW20" s="315"/>
      <c r="FX20" s="315"/>
      <c r="FY20" s="315"/>
      <c r="FZ20" s="315"/>
      <c r="GA20" s="315"/>
      <c r="GB20" s="315"/>
      <c r="GC20" s="315"/>
      <c r="GD20" s="315"/>
      <c r="GE20" s="315"/>
      <c r="GF20" s="315"/>
      <c r="GG20" s="315"/>
      <c r="GH20" s="315"/>
      <c r="GI20" s="315"/>
      <c r="GJ20" s="315"/>
      <c r="GK20" s="315"/>
      <c r="GL20" s="315"/>
      <c r="GM20" s="315"/>
      <c r="GN20" s="315"/>
      <c r="GO20" s="315"/>
      <c r="GP20" s="315"/>
      <c r="GQ20" s="315"/>
      <c r="GR20" s="315"/>
      <c r="GS20" s="315"/>
      <c r="GT20" s="315"/>
      <c r="GU20" s="315"/>
      <c r="GV20" s="315"/>
      <c r="GW20" s="315"/>
      <c r="GX20" s="315"/>
      <c r="GY20" s="315"/>
      <c r="GZ20" s="315"/>
      <c r="HA20" s="315"/>
      <c r="HB20" s="315"/>
      <c r="HC20" s="315"/>
      <c r="HD20" s="315"/>
      <c r="HE20" s="315"/>
      <c r="HF20" s="315"/>
      <c r="HG20" s="315"/>
      <c r="HH20" s="315"/>
      <c r="HI20" s="315"/>
      <c r="HJ20" s="315"/>
      <c r="HK20" s="315"/>
      <c r="HL20" s="315"/>
      <c r="HM20" s="315"/>
      <c r="HN20" s="315"/>
      <c r="HO20" s="315"/>
      <c r="HP20" s="315"/>
      <c r="HQ20" s="315"/>
      <c r="HR20" s="315"/>
      <c r="HS20" s="315"/>
      <c r="HT20" s="315"/>
      <c r="HU20" s="315"/>
      <c r="HV20" s="315"/>
      <c r="HW20" s="315"/>
      <c r="HX20" s="315"/>
      <c r="HY20" s="315"/>
      <c r="HZ20" s="315"/>
      <c r="IA20" s="315"/>
      <c r="IB20" s="315"/>
      <c r="IC20" s="315"/>
      <c r="ID20" s="315"/>
      <c r="IE20" s="315"/>
      <c r="IF20" s="315"/>
      <c r="IG20" s="315"/>
      <c r="IH20" s="315"/>
      <c r="II20" s="315"/>
      <c r="IJ20" s="315"/>
      <c r="IK20" s="315"/>
      <c r="IL20" s="315"/>
      <c r="IM20" s="315"/>
      <c r="IN20" s="315"/>
      <c r="IO20" s="315"/>
      <c r="IP20" s="315"/>
      <c r="IQ20" s="315"/>
      <c r="IR20" s="315"/>
    </row>
    <row r="21" s="327" customFormat="1" ht="24" customHeight="1" spans="1:252">
      <c r="A21" s="315"/>
      <c r="B21" s="315"/>
      <c r="C21" s="315"/>
      <c r="D21" s="315"/>
      <c r="E21" s="315"/>
      <c r="F21" s="315"/>
      <c r="G21" s="315"/>
      <c r="H21" s="315"/>
      <c r="I21" s="315"/>
      <c r="J21" s="315"/>
      <c r="K21" s="315"/>
      <c r="L21" s="315"/>
      <c r="M21" s="315"/>
      <c r="N21" s="315"/>
      <c r="O21" s="315"/>
      <c r="P21" s="315"/>
      <c r="Q21" s="315"/>
      <c r="R21" s="315"/>
      <c r="S21" s="315"/>
      <c r="T21" s="315"/>
      <c r="U21" s="315"/>
      <c r="V21" s="315"/>
      <c r="W21" s="315"/>
      <c r="X21" s="315"/>
      <c r="Y21" s="315"/>
      <c r="Z21" s="315"/>
      <c r="AA21" s="315"/>
      <c r="AB21" s="315"/>
      <c r="AC21" s="315"/>
      <c r="AD21" s="315"/>
      <c r="AE21" s="315"/>
      <c r="AF21" s="315"/>
      <c r="AG21" s="315"/>
      <c r="AH21" s="315"/>
      <c r="AI21" s="315"/>
      <c r="AJ21" s="315"/>
      <c r="AK21" s="315"/>
      <c r="AL21" s="315"/>
      <c r="AM21" s="315"/>
      <c r="AN21" s="315"/>
      <c r="AO21" s="315"/>
      <c r="AP21" s="315"/>
      <c r="AQ21" s="315"/>
      <c r="AR21" s="315"/>
      <c r="AS21" s="315"/>
      <c r="AT21" s="315"/>
      <c r="AU21" s="315"/>
      <c r="AV21" s="315"/>
      <c r="AW21" s="315"/>
      <c r="AX21" s="315"/>
      <c r="AY21" s="315"/>
      <c r="AZ21" s="315"/>
      <c r="BA21" s="315"/>
      <c r="BB21" s="315"/>
      <c r="BC21" s="315"/>
      <c r="BD21" s="315"/>
      <c r="BE21" s="315"/>
      <c r="BF21" s="315"/>
      <c r="BG21" s="315"/>
      <c r="BH21" s="315"/>
      <c r="BI21" s="315"/>
      <c r="BJ21" s="315"/>
      <c r="BK21" s="315"/>
      <c r="BL21" s="315"/>
      <c r="BM21" s="315"/>
      <c r="BN21" s="315"/>
      <c r="BO21" s="315"/>
      <c r="BP21" s="315"/>
      <c r="BQ21" s="315"/>
      <c r="BR21" s="315"/>
      <c r="BS21" s="315"/>
      <c r="BT21" s="315"/>
      <c r="BU21" s="315"/>
      <c r="BV21" s="315"/>
      <c r="BW21" s="315"/>
      <c r="BX21" s="315"/>
      <c r="BY21" s="315"/>
      <c r="BZ21" s="315"/>
      <c r="CA21" s="315"/>
      <c r="CB21" s="315"/>
      <c r="CC21" s="315"/>
      <c r="CD21" s="315"/>
      <c r="CE21" s="315"/>
      <c r="CF21" s="315"/>
      <c r="CG21" s="315"/>
      <c r="CH21" s="315"/>
      <c r="CI21" s="315"/>
      <c r="CJ21" s="315"/>
      <c r="CK21" s="315"/>
      <c r="CL21" s="315"/>
      <c r="CM21" s="315"/>
      <c r="CN21" s="315"/>
      <c r="CO21" s="315"/>
      <c r="CP21" s="315"/>
      <c r="CQ21" s="315"/>
      <c r="CR21" s="315"/>
      <c r="CS21" s="315"/>
      <c r="CT21" s="315"/>
      <c r="CU21" s="315"/>
      <c r="CV21" s="315"/>
      <c r="CW21" s="315"/>
      <c r="CX21" s="315"/>
      <c r="CY21" s="315"/>
      <c r="CZ21" s="315"/>
      <c r="DA21" s="315"/>
      <c r="DB21" s="315"/>
      <c r="DC21" s="315"/>
      <c r="DD21" s="315"/>
      <c r="DE21" s="315"/>
      <c r="DF21" s="315"/>
      <c r="DG21" s="315"/>
      <c r="DH21" s="315"/>
      <c r="DI21" s="315"/>
      <c r="DJ21" s="315"/>
      <c r="DK21" s="315"/>
      <c r="DL21" s="315"/>
      <c r="DM21" s="315"/>
      <c r="DN21" s="315"/>
      <c r="DO21" s="315"/>
      <c r="DP21" s="315"/>
      <c r="DQ21" s="315"/>
      <c r="DR21" s="315"/>
      <c r="DS21" s="315"/>
      <c r="DT21" s="315"/>
      <c r="DU21" s="315"/>
      <c r="DV21" s="315"/>
      <c r="DW21" s="315"/>
      <c r="DX21" s="315"/>
      <c r="DY21" s="315"/>
      <c r="DZ21" s="315"/>
      <c r="EA21" s="315"/>
      <c r="EB21" s="315"/>
      <c r="EC21" s="315"/>
      <c r="ED21" s="315"/>
      <c r="EE21" s="315"/>
      <c r="EF21" s="315"/>
      <c r="EG21" s="315"/>
      <c r="EH21" s="315"/>
      <c r="EI21" s="315"/>
      <c r="EJ21" s="315"/>
      <c r="EK21" s="315"/>
      <c r="EL21" s="315"/>
      <c r="EM21" s="315"/>
      <c r="EN21" s="315"/>
      <c r="EO21" s="315"/>
      <c r="EP21" s="315"/>
      <c r="EQ21" s="315"/>
      <c r="ER21" s="315"/>
      <c r="ES21" s="315"/>
      <c r="ET21" s="315"/>
      <c r="EU21" s="315"/>
      <c r="EV21" s="315"/>
      <c r="EW21" s="315"/>
      <c r="EX21" s="315"/>
      <c r="EY21" s="315"/>
      <c r="EZ21" s="315"/>
      <c r="FA21" s="315"/>
      <c r="FB21" s="315"/>
      <c r="FC21" s="315"/>
      <c r="FD21" s="315"/>
      <c r="FE21" s="315"/>
      <c r="FF21" s="315"/>
      <c r="FG21" s="315"/>
      <c r="FH21" s="315"/>
      <c r="FI21" s="315"/>
      <c r="FJ21" s="315"/>
      <c r="FK21" s="315"/>
      <c r="FL21" s="315"/>
      <c r="FM21" s="315"/>
      <c r="FN21" s="315"/>
      <c r="FO21" s="315"/>
      <c r="FP21" s="315"/>
      <c r="FQ21" s="315"/>
      <c r="FR21" s="315"/>
      <c r="FS21" s="315"/>
      <c r="FT21" s="315"/>
      <c r="FU21" s="315"/>
      <c r="FV21" s="315"/>
      <c r="FW21" s="315"/>
      <c r="FX21" s="315"/>
      <c r="FY21" s="315"/>
      <c r="FZ21" s="315"/>
      <c r="GA21" s="315"/>
      <c r="GB21" s="315"/>
      <c r="GC21" s="315"/>
      <c r="GD21" s="315"/>
      <c r="GE21" s="315"/>
      <c r="GF21" s="315"/>
      <c r="GG21" s="315"/>
      <c r="GH21" s="315"/>
      <c r="GI21" s="315"/>
      <c r="GJ21" s="315"/>
      <c r="GK21" s="315"/>
      <c r="GL21" s="315"/>
      <c r="GM21" s="315"/>
      <c r="GN21" s="315"/>
      <c r="GO21" s="315"/>
      <c r="GP21" s="315"/>
      <c r="GQ21" s="315"/>
      <c r="GR21" s="315"/>
      <c r="GS21" s="315"/>
      <c r="GT21" s="315"/>
      <c r="GU21" s="315"/>
      <c r="GV21" s="315"/>
      <c r="GW21" s="315"/>
      <c r="GX21" s="315"/>
      <c r="GY21" s="315"/>
      <c r="GZ21" s="315"/>
      <c r="HA21" s="315"/>
      <c r="HB21" s="315"/>
      <c r="HC21" s="315"/>
      <c r="HD21" s="315"/>
      <c r="HE21" s="315"/>
      <c r="HF21" s="315"/>
      <c r="HG21" s="315"/>
      <c r="HH21" s="315"/>
      <c r="HI21" s="315"/>
      <c r="HJ21" s="315"/>
      <c r="HK21" s="315"/>
      <c r="HL21" s="315"/>
      <c r="HM21" s="315"/>
      <c r="HN21" s="315"/>
      <c r="HO21" s="315"/>
      <c r="HP21" s="315"/>
      <c r="HQ21" s="315"/>
      <c r="HR21" s="315"/>
      <c r="HS21" s="315"/>
      <c r="HT21" s="315"/>
      <c r="HU21" s="315"/>
      <c r="HV21" s="315"/>
      <c r="HW21" s="315"/>
      <c r="HX21" s="315"/>
      <c r="HY21" s="315"/>
      <c r="HZ21" s="315"/>
      <c r="IA21" s="315"/>
      <c r="IB21" s="315"/>
      <c r="IC21" s="315"/>
      <c r="ID21" s="315"/>
      <c r="IE21" s="315"/>
      <c r="IF21" s="315"/>
      <c r="IG21" s="315"/>
      <c r="IH21" s="315"/>
      <c r="II21" s="315"/>
      <c r="IJ21" s="315"/>
      <c r="IK21" s="315"/>
      <c r="IL21" s="315"/>
      <c r="IM21" s="315"/>
      <c r="IN21" s="315"/>
      <c r="IO21" s="315"/>
      <c r="IP21" s="315"/>
      <c r="IQ21" s="315"/>
      <c r="IR21" s="315"/>
    </row>
    <row r="22" s="327" customFormat="1" ht="24" customHeight="1" spans="1:252">
      <c r="A22" s="315"/>
      <c r="B22" s="315"/>
      <c r="C22" s="315"/>
      <c r="D22" s="315"/>
      <c r="E22" s="315"/>
      <c r="F22" s="315"/>
      <c r="G22" s="315"/>
      <c r="H22" s="315"/>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5"/>
      <c r="AR22" s="315"/>
      <c r="AS22" s="315"/>
      <c r="AT22" s="315"/>
      <c r="AU22" s="315"/>
      <c r="AV22" s="315"/>
      <c r="AW22" s="315"/>
      <c r="AX22" s="315"/>
      <c r="AY22" s="315"/>
      <c r="AZ22" s="315"/>
      <c r="BA22" s="315"/>
      <c r="BB22" s="315"/>
      <c r="BC22" s="315"/>
      <c r="BD22" s="315"/>
      <c r="BE22" s="315"/>
      <c r="BF22" s="315"/>
      <c r="BG22" s="315"/>
      <c r="BH22" s="315"/>
      <c r="BI22" s="315"/>
      <c r="BJ22" s="315"/>
      <c r="BK22" s="315"/>
      <c r="BL22" s="315"/>
      <c r="BM22" s="315"/>
      <c r="BN22" s="315"/>
      <c r="BO22" s="315"/>
      <c r="BP22" s="315"/>
      <c r="BQ22" s="315"/>
      <c r="BR22" s="315"/>
      <c r="BS22" s="315"/>
      <c r="BT22" s="315"/>
      <c r="BU22" s="315"/>
      <c r="BV22" s="315"/>
      <c r="BW22" s="315"/>
      <c r="BX22" s="315"/>
      <c r="BY22" s="315"/>
      <c r="BZ22" s="315"/>
      <c r="CA22" s="315"/>
      <c r="CB22" s="315"/>
      <c r="CC22" s="315"/>
      <c r="CD22" s="315"/>
      <c r="CE22" s="315"/>
      <c r="CF22" s="315"/>
      <c r="CG22" s="315"/>
      <c r="CH22" s="315"/>
      <c r="CI22" s="315"/>
      <c r="CJ22" s="315"/>
      <c r="CK22" s="315"/>
      <c r="CL22" s="315"/>
      <c r="CM22" s="315"/>
      <c r="CN22" s="315"/>
      <c r="CO22" s="315"/>
      <c r="CP22" s="315"/>
      <c r="CQ22" s="315"/>
      <c r="CR22" s="315"/>
      <c r="CS22" s="315"/>
      <c r="CT22" s="315"/>
      <c r="CU22" s="315"/>
      <c r="CV22" s="315"/>
      <c r="CW22" s="315"/>
      <c r="CX22" s="315"/>
      <c r="CY22" s="315"/>
      <c r="CZ22" s="315"/>
      <c r="DA22" s="315"/>
      <c r="DB22" s="315"/>
      <c r="DC22" s="315"/>
      <c r="DD22" s="315"/>
      <c r="DE22" s="315"/>
      <c r="DF22" s="315"/>
      <c r="DG22" s="315"/>
      <c r="DH22" s="315"/>
      <c r="DI22" s="315"/>
      <c r="DJ22" s="315"/>
      <c r="DK22" s="315"/>
      <c r="DL22" s="315"/>
      <c r="DM22" s="315"/>
      <c r="DN22" s="315"/>
      <c r="DO22" s="315"/>
      <c r="DP22" s="315"/>
      <c r="DQ22" s="315"/>
      <c r="DR22" s="315"/>
      <c r="DS22" s="315"/>
      <c r="DT22" s="315"/>
      <c r="DU22" s="315"/>
      <c r="DV22" s="315"/>
      <c r="DW22" s="315"/>
      <c r="DX22" s="315"/>
      <c r="DY22" s="315"/>
      <c r="DZ22" s="315"/>
      <c r="EA22" s="315"/>
      <c r="EB22" s="315"/>
      <c r="EC22" s="315"/>
      <c r="ED22" s="315"/>
      <c r="EE22" s="315"/>
      <c r="EF22" s="315"/>
      <c r="EG22" s="315"/>
      <c r="EH22" s="315"/>
      <c r="EI22" s="315"/>
      <c r="EJ22" s="315"/>
      <c r="EK22" s="315"/>
      <c r="EL22" s="315"/>
      <c r="EM22" s="315"/>
      <c r="EN22" s="315"/>
      <c r="EO22" s="315"/>
      <c r="EP22" s="315"/>
      <c r="EQ22" s="315"/>
      <c r="ER22" s="315"/>
      <c r="ES22" s="315"/>
      <c r="ET22" s="315"/>
      <c r="EU22" s="315"/>
      <c r="EV22" s="315"/>
      <c r="EW22" s="315"/>
      <c r="EX22" s="315"/>
      <c r="EY22" s="315"/>
      <c r="EZ22" s="315"/>
      <c r="FA22" s="315"/>
      <c r="FB22" s="315"/>
      <c r="FC22" s="315"/>
      <c r="FD22" s="315"/>
      <c r="FE22" s="315"/>
      <c r="FF22" s="315"/>
      <c r="FG22" s="315"/>
      <c r="FH22" s="315"/>
      <c r="FI22" s="315"/>
      <c r="FJ22" s="315"/>
      <c r="FK22" s="315"/>
      <c r="FL22" s="315"/>
      <c r="FM22" s="315"/>
      <c r="FN22" s="315"/>
      <c r="FO22" s="315"/>
      <c r="FP22" s="315"/>
      <c r="FQ22" s="315"/>
      <c r="FR22" s="315"/>
      <c r="FS22" s="315"/>
      <c r="FT22" s="315"/>
      <c r="FU22" s="315"/>
      <c r="FV22" s="315"/>
      <c r="FW22" s="315"/>
      <c r="FX22" s="315"/>
      <c r="FY22" s="315"/>
      <c r="FZ22" s="315"/>
      <c r="GA22" s="315"/>
      <c r="GB22" s="315"/>
      <c r="GC22" s="315"/>
      <c r="GD22" s="315"/>
      <c r="GE22" s="315"/>
      <c r="GF22" s="315"/>
      <c r="GG22" s="315"/>
      <c r="GH22" s="315"/>
      <c r="GI22" s="315"/>
      <c r="GJ22" s="315"/>
      <c r="GK22" s="315"/>
      <c r="GL22" s="315"/>
      <c r="GM22" s="315"/>
      <c r="GN22" s="315"/>
      <c r="GO22" s="315"/>
      <c r="GP22" s="315"/>
      <c r="GQ22" s="315"/>
      <c r="GR22" s="315"/>
      <c r="GS22" s="315"/>
      <c r="GT22" s="315"/>
      <c r="GU22" s="315"/>
      <c r="GV22" s="315"/>
      <c r="GW22" s="315"/>
      <c r="GX22" s="315"/>
      <c r="GY22" s="315"/>
      <c r="GZ22" s="315"/>
      <c r="HA22" s="315"/>
      <c r="HB22" s="315"/>
      <c r="HC22" s="315"/>
      <c r="HD22" s="315"/>
      <c r="HE22" s="315"/>
      <c r="HF22" s="315"/>
      <c r="HG22" s="315"/>
      <c r="HH22" s="315"/>
      <c r="HI22" s="315"/>
      <c r="HJ22" s="315"/>
      <c r="HK22" s="315"/>
      <c r="HL22" s="315"/>
      <c r="HM22" s="315"/>
      <c r="HN22" s="315"/>
      <c r="HO22" s="315"/>
      <c r="HP22" s="315"/>
      <c r="HQ22" s="315"/>
      <c r="HR22" s="315"/>
      <c r="HS22" s="315"/>
      <c r="HT22" s="315"/>
      <c r="HU22" s="315"/>
      <c r="HV22" s="315"/>
      <c r="HW22" s="315"/>
      <c r="HX22" s="315"/>
      <c r="HY22" s="315"/>
      <c r="HZ22" s="315"/>
      <c r="IA22" s="315"/>
      <c r="IB22" s="315"/>
      <c r="IC22" s="315"/>
      <c r="ID22" s="315"/>
      <c r="IE22" s="315"/>
      <c r="IF22" s="315"/>
      <c r="IG22" s="315"/>
      <c r="IH22" s="315"/>
      <c r="II22" s="315"/>
      <c r="IJ22" s="315"/>
      <c r="IK22" s="315"/>
      <c r="IL22" s="315"/>
      <c r="IM22" s="315"/>
      <c r="IN22" s="315"/>
      <c r="IO22" s="315"/>
      <c r="IP22" s="315"/>
      <c r="IQ22" s="315"/>
      <c r="IR22" s="315"/>
    </row>
    <row r="23" s="327" customFormat="1" ht="24" customHeight="1" spans="1:252">
      <c r="A23" s="315"/>
      <c r="B23" s="315"/>
      <c r="C23" s="315"/>
      <c r="D23" s="315"/>
      <c r="E23" s="315"/>
      <c r="F23" s="315"/>
      <c r="G23" s="315"/>
      <c r="H23" s="315"/>
      <c r="I23" s="315"/>
      <c r="J23" s="315"/>
      <c r="K23" s="315"/>
      <c r="L23" s="315"/>
      <c r="M23" s="315"/>
      <c r="N23" s="315"/>
      <c r="O23" s="315"/>
      <c r="P23" s="315"/>
      <c r="Q23" s="315"/>
      <c r="R23" s="315"/>
      <c r="S23" s="315"/>
      <c r="T23" s="315"/>
      <c r="U23" s="315"/>
      <c r="V23" s="315"/>
      <c r="W23" s="315"/>
      <c r="X23" s="315"/>
      <c r="Y23" s="315"/>
      <c r="Z23" s="315"/>
      <c r="AA23" s="315"/>
      <c r="AB23" s="315"/>
      <c r="AC23" s="315"/>
      <c r="AD23" s="315"/>
      <c r="AE23" s="315"/>
      <c r="AF23" s="315"/>
      <c r="AG23" s="315"/>
      <c r="AH23" s="315"/>
      <c r="AI23" s="315"/>
      <c r="AJ23" s="315"/>
      <c r="AK23" s="315"/>
      <c r="AL23" s="315"/>
      <c r="AM23" s="315"/>
      <c r="AN23" s="315"/>
      <c r="AO23" s="315"/>
      <c r="AP23" s="315"/>
      <c r="AQ23" s="315"/>
      <c r="AR23" s="315"/>
      <c r="AS23" s="315"/>
      <c r="AT23" s="315"/>
      <c r="AU23" s="315"/>
      <c r="AV23" s="315"/>
      <c r="AW23" s="315"/>
      <c r="AX23" s="315"/>
      <c r="AY23" s="315"/>
      <c r="AZ23" s="315"/>
      <c r="BA23" s="315"/>
      <c r="BB23" s="315"/>
      <c r="BC23" s="315"/>
      <c r="BD23" s="315"/>
      <c r="BE23" s="315"/>
      <c r="BF23" s="315"/>
      <c r="BG23" s="315"/>
      <c r="BH23" s="315"/>
      <c r="BI23" s="315"/>
      <c r="BJ23" s="315"/>
      <c r="BK23" s="315"/>
      <c r="BL23" s="315"/>
      <c r="BM23" s="315"/>
      <c r="BN23" s="315"/>
      <c r="BO23" s="315"/>
      <c r="BP23" s="315"/>
      <c r="BQ23" s="315"/>
      <c r="BR23" s="315"/>
      <c r="BS23" s="315"/>
      <c r="BT23" s="315"/>
      <c r="BU23" s="315"/>
      <c r="BV23" s="315"/>
      <c r="BW23" s="315"/>
      <c r="BX23" s="315"/>
      <c r="BY23" s="315"/>
      <c r="BZ23" s="315"/>
      <c r="CA23" s="315"/>
      <c r="CB23" s="315"/>
      <c r="CC23" s="315"/>
      <c r="CD23" s="315"/>
      <c r="CE23" s="315"/>
      <c r="CF23" s="315"/>
      <c r="CG23" s="315"/>
      <c r="CH23" s="315"/>
      <c r="CI23" s="315"/>
      <c r="CJ23" s="315"/>
      <c r="CK23" s="315"/>
      <c r="CL23" s="315"/>
      <c r="CM23" s="315"/>
      <c r="CN23" s="315"/>
      <c r="CO23" s="315"/>
      <c r="CP23" s="315"/>
      <c r="CQ23" s="315"/>
      <c r="CR23" s="315"/>
      <c r="CS23" s="315"/>
      <c r="CT23" s="315"/>
      <c r="CU23" s="315"/>
      <c r="CV23" s="315"/>
      <c r="CW23" s="315"/>
      <c r="CX23" s="315"/>
      <c r="CY23" s="315"/>
      <c r="CZ23" s="315"/>
      <c r="DA23" s="315"/>
      <c r="DB23" s="315"/>
      <c r="DC23" s="315"/>
      <c r="DD23" s="315"/>
      <c r="DE23" s="315"/>
      <c r="DF23" s="315"/>
      <c r="DG23" s="315"/>
      <c r="DH23" s="315"/>
      <c r="DI23" s="315"/>
      <c r="DJ23" s="315"/>
      <c r="DK23" s="315"/>
      <c r="DL23" s="315"/>
      <c r="DM23" s="315"/>
      <c r="DN23" s="315"/>
      <c r="DO23" s="315"/>
      <c r="DP23" s="315"/>
      <c r="DQ23" s="315"/>
      <c r="DR23" s="315"/>
      <c r="DS23" s="315"/>
      <c r="DT23" s="315"/>
      <c r="DU23" s="315"/>
      <c r="DV23" s="315"/>
      <c r="DW23" s="315"/>
      <c r="DX23" s="315"/>
      <c r="DY23" s="315"/>
      <c r="DZ23" s="315"/>
      <c r="EA23" s="315"/>
      <c r="EB23" s="315"/>
      <c r="EC23" s="315"/>
      <c r="ED23" s="315"/>
      <c r="EE23" s="315"/>
      <c r="EF23" s="315"/>
      <c r="EG23" s="315"/>
      <c r="EH23" s="315"/>
      <c r="EI23" s="315"/>
      <c r="EJ23" s="315"/>
      <c r="EK23" s="315"/>
      <c r="EL23" s="315"/>
      <c r="EM23" s="315"/>
      <c r="EN23" s="315"/>
      <c r="EO23" s="315"/>
      <c r="EP23" s="315"/>
      <c r="EQ23" s="315"/>
      <c r="ER23" s="315"/>
      <c r="ES23" s="315"/>
      <c r="ET23" s="315"/>
      <c r="EU23" s="315"/>
      <c r="EV23" s="315"/>
      <c r="EW23" s="315"/>
      <c r="EX23" s="315"/>
      <c r="EY23" s="315"/>
      <c r="EZ23" s="315"/>
      <c r="FA23" s="315"/>
      <c r="FB23" s="315"/>
      <c r="FC23" s="315"/>
      <c r="FD23" s="315"/>
      <c r="FE23" s="315"/>
      <c r="FF23" s="315"/>
      <c r="FG23" s="315"/>
      <c r="FH23" s="315"/>
      <c r="FI23" s="315"/>
      <c r="FJ23" s="315"/>
      <c r="FK23" s="315"/>
      <c r="FL23" s="315"/>
      <c r="FM23" s="315"/>
      <c r="FN23" s="315"/>
      <c r="FO23" s="315"/>
      <c r="FP23" s="315"/>
      <c r="FQ23" s="315"/>
      <c r="FR23" s="315"/>
      <c r="FS23" s="315"/>
      <c r="FT23" s="315"/>
      <c r="FU23" s="315"/>
      <c r="FV23" s="315"/>
      <c r="FW23" s="315"/>
      <c r="FX23" s="315"/>
      <c r="FY23" s="315"/>
      <c r="FZ23" s="315"/>
      <c r="GA23" s="315"/>
      <c r="GB23" s="315"/>
      <c r="GC23" s="315"/>
      <c r="GD23" s="315"/>
      <c r="GE23" s="315"/>
      <c r="GF23" s="315"/>
      <c r="GG23" s="315"/>
      <c r="GH23" s="315"/>
      <c r="GI23" s="315"/>
      <c r="GJ23" s="315"/>
      <c r="GK23" s="315"/>
      <c r="GL23" s="315"/>
      <c r="GM23" s="315"/>
      <c r="GN23" s="315"/>
      <c r="GO23" s="315"/>
      <c r="GP23" s="315"/>
      <c r="GQ23" s="315"/>
      <c r="GR23" s="315"/>
      <c r="GS23" s="315"/>
      <c r="GT23" s="315"/>
      <c r="GU23" s="315"/>
      <c r="GV23" s="315"/>
      <c r="GW23" s="315"/>
      <c r="GX23" s="315"/>
      <c r="GY23" s="315"/>
      <c r="GZ23" s="315"/>
      <c r="HA23" s="315"/>
      <c r="HB23" s="315"/>
      <c r="HC23" s="315"/>
      <c r="HD23" s="315"/>
      <c r="HE23" s="315"/>
      <c r="HF23" s="315"/>
      <c r="HG23" s="315"/>
      <c r="HH23" s="315"/>
      <c r="HI23" s="315"/>
      <c r="HJ23" s="315"/>
      <c r="HK23" s="315"/>
      <c r="HL23" s="315"/>
      <c r="HM23" s="315"/>
      <c r="HN23" s="315"/>
      <c r="HO23" s="315"/>
      <c r="HP23" s="315"/>
      <c r="HQ23" s="315"/>
      <c r="HR23" s="315"/>
      <c r="HS23" s="315"/>
      <c r="HT23" s="315"/>
      <c r="HU23" s="315"/>
      <c r="HV23" s="315"/>
      <c r="HW23" s="315"/>
      <c r="HX23" s="315"/>
      <c r="HY23" s="315"/>
      <c r="HZ23" s="315"/>
      <c r="IA23" s="315"/>
      <c r="IB23" s="315"/>
      <c r="IC23" s="315"/>
      <c r="ID23" s="315"/>
      <c r="IE23" s="315"/>
      <c r="IF23" s="315"/>
      <c r="IG23" s="315"/>
      <c r="IH23" s="315"/>
      <c r="II23" s="315"/>
      <c r="IJ23" s="315"/>
      <c r="IK23" s="315"/>
      <c r="IL23" s="315"/>
      <c r="IM23" s="315"/>
      <c r="IN23" s="315"/>
      <c r="IO23" s="315"/>
      <c r="IP23" s="315"/>
      <c r="IQ23" s="315"/>
      <c r="IR23" s="315"/>
    </row>
    <row r="24" s="327" customFormat="1" ht="24" customHeight="1" spans="1:252">
      <c r="A24" s="315"/>
      <c r="B24" s="315"/>
      <c r="C24" s="315"/>
      <c r="D24" s="315"/>
      <c r="E24" s="315"/>
      <c r="F24" s="315"/>
      <c r="G24" s="315"/>
      <c r="H24" s="315"/>
      <c r="I24" s="315"/>
      <c r="J24" s="315"/>
      <c r="K24" s="315"/>
      <c r="L24" s="315"/>
      <c r="M24" s="315"/>
      <c r="N24" s="315"/>
      <c r="O24" s="315"/>
      <c r="P24" s="315"/>
      <c r="Q24" s="315"/>
      <c r="R24" s="315"/>
      <c r="S24" s="315"/>
      <c r="T24" s="315"/>
      <c r="U24" s="315"/>
      <c r="V24" s="315"/>
      <c r="W24" s="315"/>
      <c r="X24" s="315"/>
      <c r="Y24" s="315"/>
      <c r="Z24" s="315"/>
      <c r="AA24" s="315"/>
      <c r="AB24" s="315"/>
      <c r="AC24" s="315"/>
      <c r="AD24" s="315"/>
      <c r="AE24" s="315"/>
      <c r="AF24" s="315"/>
      <c r="AG24" s="315"/>
      <c r="AH24" s="315"/>
      <c r="AI24" s="315"/>
      <c r="AJ24" s="315"/>
      <c r="AK24" s="315"/>
      <c r="AL24" s="315"/>
      <c r="AM24" s="315"/>
      <c r="AN24" s="315"/>
      <c r="AO24" s="315"/>
      <c r="AP24" s="315"/>
      <c r="AQ24" s="315"/>
      <c r="AR24" s="315"/>
      <c r="AS24" s="315"/>
      <c r="AT24" s="315"/>
      <c r="AU24" s="315"/>
      <c r="AV24" s="315"/>
      <c r="AW24" s="315"/>
      <c r="AX24" s="315"/>
      <c r="AY24" s="315"/>
      <c r="AZ24" s="315"/>
      <c r="BA24" s="315"/>
      <c r="BB24" s="315"/>
      <c r="BC24" s="315"/>
      <c r="BD24" s="315"/>
      <c r="BE24" s="315"/>
      <c r="BF24" s="315"/>
      <c r="BG24" s="315"/>
      <c r="BH24" s="315"/>
      <c r="BI24" s="315"/>
      <c r="BJ24" s="315"/>
      <c r="BK24" s="315"/>
      <c r="BL24" s="315"/>
      <c r="BM24" s="315"/>
      <c r="BN24" s="315"/>
      <c r="BO24" s="315"/>
      <c r="BP24" s="315"/>
      <c r="BQ24" s="315"/>
      <c r="BR24" s="315"/>
      <c r="BS24" s="315"/>
      <c r="BT24" s="315"/>
      <c r="BU24" s="315"/>
      <c r="BV24" s="315"/>
      <c r="BW24" s="315"/>
      <c r="BX24" s="315"/>
      <c r="BY24" s="315"/>
      <c r="BZ24" s="315"/>
      <c r="CA24" s="315"/>
      <c r="CB24" s="315"/>
      <c r="CC24" s="315"/>
      <c r="CD24" s="315"/>
      <c r="CE24" s="315"/>
      <c r="CF24" s="315"/>
      <c r="CG24" s="315"/>
      <c r="CH24" s="315"/>
      <c r="CI24" s="315"/>
      <c r="CJ24" s="315"/>
      <c r="CK24" s="315"/>
      <c r="CL24" s="315"/>
      <c r="CM24" s="315"/>
      <c r="CN24" s="315"/>
      <c r="CO24" s="315"/>
      <c r="CP24" s="315"/>
      <c r="CQ24" s="315"/>
      <c r="CR24" s="315"/>
      <c r="CS24" s="315"/>
      <c r="CT24" s="315"/>
      <c r="CU24" s="315"/>
      <c r="CV24" s="315"/>
      <c r="CW24" s="315"/>
      <c r="CX24" s="315"/>
      <c r="CY24" s="315"/>
      <c r="CZ24" s="315"/>
      <c r="DA24" s="315"/>
      <c r="DB24" s="315"/>
      <c r="DC24" s="315"/>
      <c r="DD24" s="315"/>
      <c r="DE24" s="315"/>
      <c r="DF24" s="315"/>
      <c r="DG24" s="315"/>
      <c r="DH24" s="315"/>
      <c r="DI24" s="315"/>
      <c r="DJ24" s="315"/>
      <c r="DK24" s="315"/>
      <c r="DL24" s="315"/>
      <c r="DM24" s="315"/>
      <c r="DN24" s="315"/>
      <c r="DO24" s="315"/>
      <c r="DP24" s="315"/>
      <c r="DQ24" s="315"/>
      <c r="DR24" s="315"/>
      <c r="DS24" s="315"/>
      <c r="DT24" s="315"/>
      <c r="DU24" s="315"/>
      <c r="DV24" s="315"/>
      <c r="DW24" s="315"/>
      <c r="DX24" s="315"/>
      <c r="DY24" s="315"/>
      <c r="DZ24" s="315"/>
      <c r="EA24" s="315"/>
      <c r="EB24" s="315"/>
      <c r="EC24" s="315"/>
      <c r="ED24" s="315"/>
      <c r="EE24" s="315"/>
      <c r="EF24" s="315"/>
      <c r="EG24" s="315"/>
      <c r="EH24" s="315"/>
      <c r="EI24" s="315"/>
      <c r="EJ24" s="315"/>
      <c r="EK24" s="315"/>
      <c r="EL24" s="315"/>
      <c r="EM24" s="315"/>
      <c r="EN24" s="315"/>
      <c r="EO24" s="315"/>
      <c r="EP24" s="315"/>
      <c r="EQ24" s="315"/>
      <c r="ER24" s="315"/>
      <c r="ES24" s="315"/>
      <c r="ET24" s="315"/>
      <c r="EU24" s="315"/>
      <c r="EV24" s="315"/>
      <c r="EW24" s="315"/>
      <c r="EX24" s="315"/>
      <c r="EY24" s="315"/>
      <c r="EZ24" s="315"/>
      <c r="FA24" s="315"/>
      <c r="FB24" s="315"/>
      <c r="FC24" s="315"/>
      <c r="FD24" s="315"/>
      <c r="FE24" s="315"/>
      <c r="FF24" s="315"/>
      <c r="FG24" s="315"/>
      <c r="FH24" s="315"/>
      <c r="FI24" s="315"/>
      <c r="FJ24" s="315"/>
      <c r="FK24" s="315"/>
      <c r="FL24" s="315"/>
      <c r="FM24" s="315"/>
      <c r="FN24" s="315"/>
      <c r="FO24" s="315"/>
      <c r="FP24" s="315"/>
      <c r="FQ24" s="315"/>
      <c r="FR24" s="315"/>
      <c r="FS24" s="315"/>
      <c r="FT24" s="315"/>
      <c r="FU24" s="315"/>
      <c r="FV24" s="315"/>
      <c r="FW24" s="315"/>
      <c r="FX24" s="315"/>
      <c r="FY24" s="315"/>
      <c r="FZ24" s="315"/>
      <c r="GA24" s="315"/>
      <c r="GB24" s="315"/>
      <c r="GC24" s="315"/>
      <c r="GD24" s="315"/>
      <c r="GE24" s="315"/>
      <c r="GF24" s="315"/>
      <c r="GG24" s="315"/>
      <c r="GH24" s="315"/>
      <c r="GI24" s="315"/>
      <c r="GJ24" s="315"/>
      <c r="GK24" s="315"/>
      <c r="GL24" s="315"/>
      <c r="GM24" s="315"/>
      <c r="GN24" s="315"/>
      <c r="GO24" s="315"/>
      <c r="GP24" s="315"/>
      <c r="GQ24" s="315"/>
      <c r="GR24" s="315"/>
      <c r="GS24" s="315"/>
      <c r="GT24" s="315"/>
      <c r="GU24" s="315"/>
      <c r="GV24" s="315"/>
      <c r="GW24" s="315"/>
      <c r="GX24" s="315"/>
      <c r="GY24" s="315"/>
      <c r="GZ24" s="315"/>
      <c r="HA24" s="315"/>
      <c r="HB24" s="315"/>
      <c r="HC24" s="315"/>
      <c r="HD24" s="315"/>
      <c r="HE24" s="315"/>
      <c r="HF24" s="315"/>
      <c r="HG24" s="315"/>
      <c r="HH24" s="315"/>
      <c r="HI24" s="315"/>
      <c r="HJ24" s="315"/>
      <c r="HK24" s="315"/>
      <c r="HL24" s="315"/>
      <c r="HM24" s="315"/>
      <c r="HN24" s="315"/>
      <c r="HO24" s="315"/>
      <c r="HP24" s="315"/>
      <c r="HQ24" s="315"/>
      <c r="HR24" s="315"/>
      <c r="HS24" s="315"/>
      <c r="HT24" s="315"/>
      <c r="HU24" s="315"/>
      <c r="HV24" s="315"/>
      <c r="HW24" s="315"/>
      <c r="HX24" s="315"/>
      <c r="HY24" s="315"/>
      <c r="HZ24" s="315"/>
      <c r="IA24" s="315"/>
      <c r="IB24" s="315"/>
      <c r="IC24" s="315"/>
      <c r="ID24" s="315"/>
      <c r="IE24" s="315"/>
      <c r="IF24" s="315"/>
      <c r="IG24" s="315"/>
      <c r="IH24" s="315"/>
      <c r="II24" s="315"/>
      <c r="IJ24" s="315"/>
      <c r="IK24" s="315"/>
      <c r="IL24" s="315"/>
      <c r="IM24" s="315"/>
      <c r="IN24" s="315"/>
      <c r="IO24" s="315"/>
      <c r="IP24" s="315"/>
      <c r="IQ24" s="315"/>
      <c r="IR24" s="315"/>
    </row>
    <row r="25" s="327" customFormat="1" ht="24" customHeight="1" spans="1:252">
      <c r="A25" s="315"/>
      <c r="B25" s="315"/>
      <c r="C25" s="315"/>
      <c r="D25" s="315"/>
      <c r="E25" s="315"/>
      <c r="F25" s="315"/>
      <c r="G25" s="315"/>
      <c r="H25" s="315"/>
      <c r="I25" s="315"/>
      <c r="J25" s="315"/>
      <c r="K25" s="315"/>
      <c r="L25" s="315"/>
      <c r="M25" s="315"/>
      <c r="N25" s="315"/>
      <c r="O25" s="315"/>
      <c r="P25" s="315"/>
      <c r="Q25" s="315"/>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5"/>
      <c r="AQ25" s="315"/>
      <c r="AR25" s="315"/>
      <c r="AS25" s="315"/>
      <c r="AT25" s="315"/>
      <c r="AU25" s="315"/>
      <c r="AV25" s="315"/>
      <c r="AW25" s="315"/>
      <c r="AX25" s="315"/>
      <c r="AY25" s="315"/>
      <c r="AZ25" s="315"/>
      <c r="BA25" s="315"/>
      <c r="BB25" s="315"/>
      <c r="BC25" s="315"/>
      <c r="BD25" s="315"/>
      <c r="BE25" s="315"/>
      <c r="BF25" s="315"/>
      <c r="BG25" s="315"/>
      <c r="BH25" s="315"/>
      <c r="BI25" s="315"/>
      <c r="BJ25" s="315"/>
      <c r="BK25" s="315"/>
      <c r="BL25" s="315"/>
      <c r="BM25" s="315"/>
      <c r="BN25" s="315"/>
      <c r="BO25" s="315"/>
      <c r="BP25" s="315"/>
      <c r="BQ25" s="315"/>
      <c r="BR25" s="315"/>
      <c r="BS25" s="315"/>
      <c r="BT25" s="315"/>
      <c r="BU25" s="315"/>
      <c r="BV25" s="315"/>
      <c r="BW25" s="315"/>
      <c r="BX25" s="315"/>
      <c r="BY25" s="315"/>
      <c r="BZ25" s="315"/>
      <c r="CA25" s="315"/>
      <c r="CB25" s="315"/>
      <c r="CC25" s="315"/>
      <c r="CD25" s="315"/>
      <c r="CE25" s="315"/>
      <c r="CF25" s="315"/>
      <c r="CG25" s="315"/>
      <c r="CH25" s="315"/>
      <c r="CI25" s="315"/>
      <c r="CJ25" s="315"/>
      <c r="CK25" s="315"/>
      <c r="CL25" s="315"/>
      <c r="CM25" s="315"/>
      <c r="CN25" s="315"/>
      <c r="CO25" s="315"/>
      <c r="CP25" s="315"/>
      <c r="CQ25" s="315"/>
      <c r="CR25" s="315"/>
      <c r="CS25" s="315"/>
      <c r="CT25" s="315"/>
      <c r="CU25" s="315"/>
      <c r="CV25" s="315"/>
      <c r="CW25" s="315"/>
      <c r="CX25" s="315"/>
      <c r="CY25" s="315"/>
      <c r="CZ25" s="315"/>
      <c r="DA25" s="315"/>
      <c r="DB25" s="315"/>
      <c r="DC25" s="315"/>
      <c r="DD25" s="315"/>
      <c r="DE25" s="315"/>
      <c r="DF25" s="315"/>
      <c r="DG25" s="315"/>
      <c r="DH25" s="315"/>
      <c r="DI25" s="315"/>
      <c r="DJ25" s="315"/>
      <c r="DK25" s="315"/>
      <c r="DL25" s="315"/>
      <c r="DM25" s="315"/>
      <c r="DN25" s="315"/>
      <c r="DO25" s="315"/>
      <c r="DP25" s="315"/>
      <c r="DQ25" s="315"/>
      <c r="DR25" s="315"/>
      <c r="DS25" s="315"/>
      <c r="DT25" s="315"/>
      <c r="DU25" s="315"/>
      <c r="DV25" s="315"/>
      <c r="DW25" s="315"/>
      <c r="DX25" s="315"/>
      <c r="DY25" s="315"/>
      <c r="DZ25" s="315"/>
      <c r="EA25" s="315"/>
      <c r="EB25" s="315"/>
      <c r="EC25" s="315"/>
      <c r="ED25" s="315"/>
      <c r="EE25" s="315"/>
      <c r="EF25" s="315"/>
      <c r="EG25" s="315"/>
      <c r="EH25" s="315"/>
      <c r="EI25" s="315"/>
      <c r="EJ25" s="315"/>
      <c r="EK25" s="315"/>
      <c r="EL25" s="315"/>
      <c r="EM25" s="315"/>
      <c r="EN25" s="315"/>
      <c r="EO25" s="315"/>
      <c r="EP25" s="315"/>
      <c r="EQ25" s="315"/>
      <c r="ER25" s="315"/>
      <c r="ES25" s="315"/>
      <c r="ET25" s="315"/>
      <c r="EU25" s="315"/>
      <c r="EV25" s="315"/>
      <c r="EW25" s="315"/>
      <c r="EX25" s="315"/>
      <c r="EY25" s="315"/>
      <c r="EZ25" s="315"/>
      <c r="FA25" s="315"/>
      <c r="FB25" s="315"/>
      <c r="FC25" s="315"/>
      <c r="FD25" s="315"/>
      <c r="FE25" s="315"/>
      <c r="FF25" s="315"/>
      <c r="FG25" s="315"/>
      <c r="FH25" s="315"/>
      <c r="FI25" s="315"/>
      <c r="FJ25" s="315"/>
      <c r="FK25" s="315"/>
      <c r="FL25" s="315"/>
      <c r="FM25" s="315"/>
      <c r="FN25" s="315"/>
      <c r="FO25" s="315"/>
      <c r="FP25" s="315"/>
      <c r="FQ25" s="315"/>
      <c r="FR25" s="315"/>
      <c r="FS25" s="315"/>
      <c r="FT25" s="315"/>
      <c r="FU25" s="315"/>
      <c r="FV25" s="315"/>
      <c r="FW25" s="315"/>
      <c r="FX25" s="315"/>
      <c r="FY25" s="315"/>
      <c r="FZ25" s="315"/>
      <c r="GA25" s="315"/>
      <c r="GB25" s="315"/>
      <c r="GC25" s="315"/>
      <c r="GD25" s="315"/>
      <c r="GE25" s="315"/>
      <c r="GF25" s="315"/>
      <c r="GG25" s="315"/>
      <c r="GH25" s="315"/>
      <c r="GI25" s="315"/>
      <c r="GJ25" s="315"/>
      <c r="GK25" s="315"/>
      <c r="GL25" s="315"/>
      <c r="GM25" s="315"/>
      <c r="GN25" s="315"/>
      <c r="GO25" s="315"/>
      <c r="GP25" s="315"/>
      <c r="GQ25" s="315"/>
      <c r="GR25" s="315"/>
      <c r="GS25" s="315"/>
      <c r="GT25" s="315"/>
      <c r="GU25" s="315"/>
      <c r="GV25" s="315"/>
      <c r="GW25" s="315"/>
      <c r="GX25" s="315"/>
      <c r="GY25" s="315"/>
      <c r="GZ25" s="315"/>
      <c r="HA25" s="315"/>
      <c r="HB25" s="315"/>
      <c r="HC25" s="315"/>
      <c r="HD25" s="315"/>
      <c r="HE25" s="315"/>
      <c r="HF25" s="315"/>
      <c r="HG25" s="315"/>
      <c r="HH25" s="315"/>
      <c r="HI25" s="315"/>
      <c r="HJ25" s="315"/>
      <c r="HK25" s="315"/>
      <c r="HL25" s="315"/>
      <c r="HM25" s="315"/>
      <c r="HN25" s="315"/>
      <c r="HO25" s="315"/>
      <c r="HP25" s="315"/>
      <c r="HQ25" s="315"/>
      <c r="HR25" s="315"/>
      <c r="HS25" s="315"/>
      <c r="HT25" s="315"/>
      <c r="HU25" s="315"/>
      <c r="HV25" s="315"/>
      <c r="HW25" s="315"/>
      <c r="HX25" s="315"/>
      <c r="HY25" s="315"/>
      <c r="HZ25" s="315"/>
      <c r="IA25" s="315"/>
      <c r="IB25" s="315"/>
      <c r="IC25" s="315"/>
      <c r="ID25" s="315"/>
      <c r="IE25" s="315"/>
      <c r="IF25" s="315"/>
      <c r="IG25" s="315"/>
      <c r="IH25" s="315"/>
      <c r="II25" s="315"/>
      <c r="IJ25" s="315"/>
      <c r="IK25" s="315"/>
      <c r="IL25" s="315"/>
      <c r="IM25" s="315"/>
      <c r="IN25" s="315"/>
      <c r="IO25" s="315"/>
      <c r="IP25" s="315"/>
      <c r="IQ25" s="315"/>
      <c r="IR25" s="315"/>
    </row>
    <row r="26" s="327" customFormat="1" ht="24" customHeight="1" spans="1:252">
      <c r="A26" s="315"/>
      <c r="B26" s="315"/>
      <c r="C26" s="315"/>
      <c r="D26" s="315"/>
      <c r="E26" s="315"/>
      <c r="F26" s="315"/>
      <c r="G26" s="315"/>
      <c r="H26" s="315"/>
      <c r="I26" s="315"/>
      <c r="J26" s="315"/>
      <c r="K26" s="315"/>
      <c r="L26" s="315"/>
      <c r="M26" s="315"/>
      <c r="N26" s="315"/>
      <c r="O26" s="315"/>
      <c r="P26" s="315"/>
      <c r="Q26" s="315"/>
      <c r="R26" s="315"/>
      <c r="S26" s="315"/>
      <c r="T26" s="315"/>
      <c r="U26" s="315"/>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5"/>
      <c r="AR26" s="315"/>
      <c r="AS26" s="315"/>
      <c r="AT26" s="315"/>
      <c r="AU26" s="315"/>
      <c r="AV26" s="315"/>
      <c r="AW26" s="315"/>
      <c r="AX26" s="315"/>
      <c r="AY26" s="315"/>
      <c r="AZ26" s="315"/>
      <c r="BA26" s="315"/>
      <c r="BB26" s="315"/>
      <c r="BC26" s="315"/>
      <c r="BD26" s="315"/>
      <c r="BE26" s="315"/>
      <c r="BF26" s="315"/>
      <c r="BG26" s="315"/>
      <c r="BH26" s="315"/>
      <c r="BI26" s="315"/>
      <c r="BJ26" s="315"/>
      <c r="BK26" s="315"/>
      <c r="BL26" s="315"/>
      <c r="BM26" s="315"/>
      <c r="BN26" s="315"/>
      <c r="BO26" s="315"/>
      <c r="BP26" s="315"/>
      <c r="BQ26" s="315"/>
      <c r="BR26" s="315"/>
      <c r="BS26" s="315"/>
      <c r="BT26" s="315"/>
      <c r="BU26" s="315"/>
      <c r="BV26" s="315"/>
      <c r="BW26" s="315"/>
      <c r="BX26" s="315"/>
      <c r="BY26" s="315"/>
      <c r="BZ26" s="315"/>
      <c r="CA26" s="315"/>
      <c r="CB26" s="315"/>
      <c r="CC26" s="315"/>
      <c r="CD26" s="315"/>
      <c r="CE26" s="315"/>
      <c r="CF26" s="315"/>
      <c r="CG26" s="315"/>
      <c r="CH26" s="315"/>
      <c r="CI26" s="315"/>
      <c r="CJ26" s="315"/>
      <c r="CK26" s="315"/>
      <c r="CL26" s="315"/>
      <c r="CM26" s="315"/>
      <c r="CN26" s="315"/>
      <c r="CO26" s="315"/>
      <c r="CP26" s="315"/>
      <c r="CQ26" s="315"/>
      <c r="CR26" s="315"/>
      <c r="CS26" s="315"/>
      <c r="CT26" s="315"/>
      <c r="CU26" s="315"/>
      <c r="CV26" s="315"/>
      <c r="CW26" s="315"/>
      <c r="CX26" s="315"/>
      <c r="CY26" s="315"/>
      <c r="CZ26" s="315"/>
      <c r="DA26" s="315"/>
      <c r="DB26" s="315"/>
      <c r="DC26" s="315"/>
      <c r="DD26" s="315"/>
      <c r="DE26" s="315"/>
      <c r="DF26" s="315"/>
      <c r="DG26" s="315"/>
      <c r="DH26" s="315"/>
      <c r="DI26" s="315"/>
      <c r="DJ26" s="315"/>
      <c r="DK26" s="315"/>
      <c r="DL26" s="315"/>
      <c r="DM26" s="315"/>
      <c r="DN26" s="315"/>
      <c r="DO26" s="315"/>
      <c r="DP26" s="315"/>
      <c r="DQ26" s="315"/>
      <c r="DR26" s="315"/>
      <c r="DS26" s="315"/>
      <c r="DT26" s="315"/>
      <c r="DU26" s="315"/>
      <c r="DV26" s="315"/>
      <c r="DW26" s="315"/>
      <c r="DX26" s="315"/>
      <c r="DY26" s="315"/>
      <c r="DZ26" s="315"/>
      <c r="EA26" s="315"/>
      <c r="EB26" s="315"/>
      <c r="EC26" s="315"/>
      <c r="ED26" s="315"/>
      <c r="EE26" s="315"/>
      <c r="EF26" s="315"/>
      <c r="EG26" s="315"/>
      <c r="EH26" s="315"/>
      <c r="EI26" s="315"/>
      <c r="EJ26" s="315"/>
      <c r="EK26" s="315"/>
      <c r="EL26" s="315"/>
      <c r="EM26" s="315"/>
      <c r="EN26" s="315"/>
      <c r="EO26" s="315"/>
      <c r="EP26" s="315"/>
      <c r="EQ26" s="315"/>
      <c r="ER26" s="315"/>
      <c r="ES26" s="315"/>
      <c r="ET26" s="315"/>
      <c r="EU26" s="315"/>
      <c r="EV26" s="315"/>
      <c r="EW26" s="315"/>
      <c r="EX26" s="315"/>
      <c r="EY26" s="315"/>
      <c r="EZ26" s="315"/>
      <c r="FA26" s="315"/>
      <c r="FB26" s="315"/>
      <c r="FC26" s="315"/>
      <c r="FD26" s="315"/>
      <c r="FE26" s="315"/>
      <c r="FF26" s="315"/>
      <c r="FG26" s="315"/>
      <c r="FH26" s="315"/>
      <c r="FI26" s="315"/>
      <c r="FJ26" s="315"/>
      <c r="FK26" s="315"/>
      <c r="FL26" s="315"/>
      <c r="FM26" s="315"/>
      <c r="FN26" s="315"/>
      <c r="FO26" s="315"/>
      <c r="FP26" s="315"/>
      <c r="FQ26" s="315"/>
      <c r="FR26" s="315"/>
      <c r="FS26" s="315"/>
      <c r="FT26" s="315"/>
      <c r="FU26" s="315"/>
      <c r="FV26" s="315"/>
      <c r="FW26" s="315"/>
      <c r="FX26" s="315"/>
      <c r="FY26" s="315"/>
      <c r="FZ26" s="315"/>
      <c r="GA26" s="315"/>
      <c r="GB26" s="315"/>
      <c r="GC26" s="315"/>
      <c r="GD26" s="315"/>
      <c r="GE26" s="315"/>
      <c r="GF26" s="315"/>
      <c r="GG26" s="315"/>
      <c r="GH26" s="315"/>
      <c r="GI26" s="315"/>
      <c r="GJ26" s="315"/>
      <c r="GK26" s="315"/>
      <c r="GL26" s="315"/>
      <c r="GM26" s="315"/>
      <c r="GN26" s="315"/>
      <c r="GO26" s="315"/>
      <c r="GP26" s="315"/>
      <c r="GQ26" s="315"/>
      <c r="GR26" s="315"/>
      <c r="GS26" s="315"/>
      <c r="GT26" s="315"/>
      <c r="GU26" s="315"/>
      <c r="GV26" s="315"/>
      <c r="GW26" s="315"/>
      <c r="GX26" s="315"/>
      <c r="GY26" s="315"/>
      <c r="GZ26" s="315"/>
      <c r="HA26" s="315"/>
      <c r="HB26" s="315"/>
      <c r="HC26" s="315"/>
      <c r="HD26" s="315"/>
      <c r="HE26" s="315"/>
      <c r="HF26" s="315"/>
      <c r="HG26" s="315"/>
      <c r="HH26" s="315"/>
      <c r="HI26" s="315"/>
      <c r="HJ26" s="315"/>
      <c r="HK26" s="315"/>
      <c r="HL26" s="315"/>
      <c r="HM26" s="315"/>
      <c r="HN26" s="315"/>
      <c r="HO26" s="315"/>
      <c r="HP26" s="315"/>
      <c r="HQ26" s="315"/>
      <c r="HR26" s="315"/>
      <c r="HS26" s="315"/>
      <c r="HT26" s="315"/>
      <c r="HU26" s="315"/>
      <c r="HV26" s="315"/>
      <c r="HW26" s="315"/>
      <c r="HX26" s="315"/>
      <c r="HY26" s="315"/>
      <c r="HZ26" s="315"/>
      <c r="IA26" s="315"/>
      <c r="IB26" s="315"/>
      <c r="IC26" s="315"/>
      <c r="ID26" s="315"/>
      <c r="IE26" s="315"/>
      <c r="IF26" s="315"/>
      <c r="IG26" s="315"/>
      <c r="IH26" s="315"/>
      <c r="II26" s="315"/>
      <c r="IJ26" s="315"/>
      <c r="IK26" s="315"/>
      <c r="IL26" s="315"/>
      <c r="IM26" s="315"/>
      <c r="IN26" s="315"/>
      <c r="IO26" s="315"/>
      <c r="IP26" s="315"/>
      <c r="IQ26" s="315"/>
      <c r="IR26" s="315"/>
    </row>
    <row r="27" s="327" customFormat="1" ht="24" customHeight="1" spans="1:252">
      <c r="A27" s="315"/>
      <c r="B27" s="315"/>
      <c r="C27" s="315"/>
      <c r="D27" s="315"/>
      <c r="E27" s="315"/>
      <c r="F27" s="315"/>
      <c r="G27" s="315"/>
      <c r="H27" s="315"/>
      <c r="I27" s="315"/>
      <c r="J27" s="315"/>
      <c r="K27" s="315"/>
      <c r="L27" s="315"/>
      <c r="M27" s="315"/>
      <c r="N27" s="315"/>
      <c r="O27" s="315"/>
      <c r="P27" s="315"/>
      <c r="Q27" s="315"/>
      <c r="R27" s="315"/>
      <c r="S27" s="315"/>
      <c r="T27" s="315"/>
      <c r="U27" s="315"/>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B27" s="315"/>
      <c r="BC27" s="315"/>
      <c r="BD27" s="315"/>
      <c r="BE27" s="315"/>
      <c r="BF27" s="315"/>
      <c r="BG27" s="315"/>
      <c r="BH27" s="315"/>
      <c r="BI27" s="315"/>
      <c r="BJ27" s="315"/>
      <c r="BK27" s="315"/>
      <c r="BL27" s="315"/>
      <c r="BM27" s="315"/>
      <c r="BN27" s="315"/>
      <c r="BO27" s="315"/>
      <c r="BP27" s="315"/>
      <c r="BQ27" s="315"/>
      <c r="BR27" s="315"/>
      <c r="BS27" s="315"/>
      <c r="BT27" s="315"/>
      <c r="BU27" s="315"/>
      <c r="BV27" s="315"/>
      <c r="BW27" s="315"/>
      <c r="BX27" s="315"/>
      <c r="BY27" s="315"/>
      <c r="BZ27" s="315"/>
      <c r="CA27" s="315"/>
      <c r="CB27" s="315"/>
      <c r="CC27" s="315"/>
      <c r="CD27" s="315"/>
      <c r="CE27" s="315"/>
      <c r="CF27" s="315"/>
      <c r="CG27" s="315"/>
      <c r="CH27" s="315"/>
      <c r="CI27" s="315"/>
      <c r="CJ27" s="315"/>
      <c r="CK27" s="315"/>
      <c r="CL27" s="315"/>
      <c r="CM27" s="315"/>
      <c r="CN27" s="315"/>
      <c r="CO27" s="315"/>
      <c r="CP27" s="315"/>
      <c r="CQ27" s="315"/>
      <c r="CR27" s="315"/>
      <c r="CS27" s="315"/>
      <c r="CT27" s="315"/>
      <c r="CU27" s="315"/>
      <c r="CV27" s="315"/>
      <c r="CW27" s="315"/>
      <c r="CX27" s="315"/>
      <c r="CY27" s="315"/>
      <c r="CZ27" s="315"/>
      <c r="DA27" s="315"/>
      <c r="DB27" s="315"/>
      <c r="DC27" s="315"/>
      <c r="DD27" s="315"/>
      <c r="DE27" s="315"/>
      <c r="DF27" s="315"/>
      <c r="DG27" s="315"/>
      <c r="DH27" s="315"/>
      <c r="DI27" s="315"/>
      <c r="DJ27" s="315"/>
      <c r="DK27" s="315"/>
      <c r="DL27" s="315"/>
      <c r="DM27" s="315"/>
      <c r="DN27" s="315"/>
      <c r="DO27" s="315"/>
      <c r="DP27" s="315"/>
      <c r="DQ27" s="315"/>
      <c r="DR27" s="315"/>
      <c r="DS27" s="315"/>
      <c r="DT27" s="315"/>
      <c r="DU27" s="315"/>
      <c r="DV27" s="315"/>
      <c r="DW27" s="315"/>
      <c r="DX27" s="315"/>
      <c r="DY27" s="315"/>
      <c r="DZ27" s="315"/>
      <c r="EA27" s="315"/>
      <c r="EB27" s="315"/>
      <c r="EC27" s="315"/>
      <c r="ED27" s="315"/>
      <c r="EE27" s="315"/>
      <c r="EF27" s="315"/>
      <c r="EG27" s="315"/>
      <c r="EH27" s="315"/>
      <c r="EI27" s="315"/>
      <c r="EJ27" s="315"/>
      <c r="EK27" s="315"/>
      <c r="EL27" s="315"/>
      <c r="EM27" s="315"/>
      <c r="EN27" s="315"/>
      <c r="EO27" s="315"/>
      <c r="EP27" s="315"/>
      <c r="EQ27" s="315"/>
      <c r="ER27" s="315"/>
      <c r="ES27" s="315"/>
      <c r="ET27" s="315"/>
      <c r="EU27" s="315"/>
      <c r="EV27" s="315"/>
      <c r="EW27" s="315"/>
      <c r="EX27" s="315"/>
      <c r="EY27" s="315"/>
      <c r="EZ27" s="315"/>
      <c r="FA27" s="315"/>
      <c r="FB27" s="315"/>
      <c r="FC27" s="315"/>
      <c r="FD27" s="315"/>
      <c r="FE27" s="315"/>
      <c r="FF27" s="315"/>
      <c r="FG27" s="315"/>
      <c r="FH27" s="315"/>
      <c r="FI27" s="315"/>
      <c r="FJ27" s="315"/>
      <c r="FK27" s="315"/>
      <c r="FL27" s="315"/>
      <c r="FM27" s="315"/>
      <c r="FN27" s="315"/>
      <c r="FO27" s="315"/>
      <c r="FP27" s="315"/>
      <c r="FQ27" s="315"/>
      <c r="FR27" s="315"/>
      <c r="FS27" s="315"/>
      <c r="FT27" s="315"/>
      <c r="FU27" s="315"/>
      <c r="FV27" s="315"/>
      <c r="FW27" s="315"/>
      <c r="FX27" s="315"/>
      <c r="FY27" s="315"/>
      <c r="FZ27" s="315"/>
      <c r="GA27" s="315"/>
      <c r="GB27" s="315"/>
      <c r="GC27" s="315"/>
      <c r="GD27" s="315"/>
      <c r="GE27" s="315"/>
      <c r="GF27" s="315"/>
      <c r="GG27" s="315"/>
      <c r="GH27" s="315"/>
      <c r="GI27" s="315"/>
      <c r="GJ27" s="315"/>
      <c r="GK27" s="315"/>
      <c r="GL27" s="315"/>
      <c r="GM27" s="315"/>
      <c r="GN27" s="315"/>
      <c r="GO27" s="315"/>
      <c r="GP27" s="315"/>
      <c r="GQ27" s="315"/>
      <c r="GR27" s="315"/>
      <c r="GS27" s="315"/>
      <c r="GT27" s="315"/>
      <c r="GU27" s="315"/>
      <c r="GV27" s="315"/>
      <c r="GW27" s="315"/>
      <c r="GX27" s="315"/>
      <c r="GY27" s="315"/>
      <c r="GZ27" s="315"/>
      <c r="HA27" s="315"/>
      <c r="HB27" s="315"/>
      <c r="HC27" s="315"/>
      <c r="HD27" s="315"/>
      <c r="HE27" s="315"/>
      <c r="HF27" s="315"/>
      <c r="HG27" s="315"/>
      <c r="HH27" s="315"/>
      <c r="HI27" s="315"/>
      <c r="HJ27" s="315"/>
      <c r="HK27" s="315"/>
      <c r="HL27" s="315"/>
      <c r="HM27" s="315"/>
      <c r="HN27" s="315"/>
      <c r="HO27" s="315"/>
      <c r="HP27" s="315"/>
      <c r="HQ27" s="315"/>
      <c r="HR27" s="315"/>
      <c r="HS27" s="315"/>
      <c r="HT27" s="315"/>
      <c r="HU27" s="315"/>
      <c r="HV27" s="315"/>
      <c r="HW27" s="315"/>
      <c r="HX27" s="315"/>
      <c r="HY27" s="315"/>
      <c r="HZ27" s="315"/>
      <c r="IA27" s="315"/>
      <c r="IB27" s="315"/>
      <c r="IC27" s="315"/>
      <c r="ID27" s="315"/>
      <c r="IE27" s="315"/>
      <c r="IF27" s="315"/>
      <c r="IG27" s="315"/>
      <c r="IH27" s="315"/>
      <c r="II27" s="315"/>
      <c r="IJ27" s="315"/>
      <c r="IK27" s="315"/>
      <c r="IL27" s="315"/>
      <c r="IM27" s="315"/>
      <c r="IN27" s="315"/>
      <c r="IO27" s="315"/>
      <c r="IP27" s="315"/>
      <c r="IQ27" s="315"/>
      <c r="IR27" s="315"/>
    </row>
    <row r="28" s="327" customFormat="1" ht="24" customHeight="1" spans="1:252">
      <c r="A28" s="315"/>
      <c r="B28" s="315"/>
      <c r="C28" s="315"/>
      <c r="D28" s="315"/>
      <c r="E28" s="315"/>
      <c r="F28" s="315"/>
      <c r="G28" s="315"/>
      <c r="H28" s="315"/>
      <c r="I28" s="315"/>
      <c r="J28" s="315"/>
      <c r="K28" s="315"/>
      <c r="L28" s="315"/>
      <c r="M28" s="315"/>
      <c r="N28" s="315"/>
      <c r="O28" s="315"/>
      <c r="P28" s="315"/>
      <c r="Q28" s="315"/>
      <c r="R28" s="315"/>
      <c r="S28" s="315"/>
      <c r="T28" s="315"/>
      <c r="U28" s="315"/>
      <c r="V28" s="315"/>
      <c r="W28" s="315"/>
      <c r="X28" s="315"/>
      <c r="Y28" s="315"/>
      <c r="Z28" s="315"/>
      <c r="AA28" s="315"/>
      <c r="AB28" s="315"/>
      <c r="AC28" s="315"/>
      <c r="AD28" s="315"/>
      <c r="AE28" s="315"/>
      <c r="AF28" s="315"/>
      <c r="AG28" s="315"/>
      <c r="AH28" s="315"/>
      <c r="AI28" s="315"/>
      <c r="AJ28" s="315"/>
      <c r="AK28" s="315"/>
      <c r="AL28" s="315"/>
      <c r="AM28" s="315"/>
      <c r="AN28" s="315"/>
      <c r="AO28" s="315"/>
      <c r="AP28" s="315"/>
      <c r="AQ28" s="315"/>
      <c r="AR28" s="315"/>
      <c r="AS28" s="315"/>
      <c r="AT28" s="315"/>
      <c r="AU28" s="315"/>
      <c r="AV28" s="315"/>
      <c r="AW28" s="315"/>
      <c r="AX28" s="315"/>
      <c r="AY28" s="315"/>
      <c r="AZ28" s="315"/>
      <c r="BA28" s="315"/>
      <c r="BB28" s="315"/>
      <c r="BC28" s="315"/>
      <c r="BD28" s="315"/>
      <c r="BE28" s="315"/>
      <c r="BF28" s="315"/>
      <c r="BG28" s="315"/>
      <c r="BH28" s="315"/>
      <c r="BI28" s="315"/>
      <c r="BJ28" s="315"/>
      <c r="BK28" s="315"/>
      <c r="BL28" s="315"/>
      <c r="BM28" s="315"/>
      <c r="BN28" s="315"/>
      <c r="BO28" s="315"/>
      <c r="BP28" s="315"/>
      <c r="BQ28" s="315"/>
      <c r="BR28" s="315"/>
      <c r="BS28" s="315"/>
      <c r="BT28" s="315"/>
      <c r="BU28" s="315"/>
      <c r="BV28" s="315"/>
      <c r="BW28" s="315"/>
      <c r="BX28" s="315"/>
      <c r="BY28" s="315"/>
      <c r="BZ28" s="315"/>
      <c r="CA28" s="315"/>
      <c r="CB28" s="315"/>
      <c r="CC28" s="315"/>
      <c r="CD28" s="315"/>
      <c r="CE28" s="315"/>
      <c r="CF28" s="315"/>
      <c r="CG28" s="315"/>
      <c r="CH28" s="315"/>
      <c r="CI28" s="315"/>
      <c r="CJ28" s="315"/>
      <c r="CK28" s="315"/>
      <c r="CL28" s="315"/>
      <c r="CM28" s="315"/>
      <c r="CN28" s="315"/>
      <c r="CO28" s="315"/>
      <c r="CP28" s="315"/>
      <c r="CQ28" s="315"/>
      <c r="CR28" s="315"/>
      <c r="CS28" s="315"/>
      <c r="CT28" s="315"/>
      <c r="CU28" s="315"/>
      <c r="CV28" s="315"/>
      <c r="CW28" s="315"/>
      <c r="CX28" s="315"/>
      <c r="CY28" s="315"/>
      <c r="CZ28" s="315"/>
      <c r="DA28" s="315"/>
      <c r="DB28" s="315"/>
      <c r="DC28" s="315"/>
      <c r="DD28" s="315"/>
      <c r="DE28" s="315"/>
      <c r="DF28" s="315"/>
      <c r="DG28" s="315"/>
      <c r="DH28" s="315"/>
      <c r="DI28" s="315"/>
      <c r="DJ28" s="315"/>
      <c r="DK28" s="315"/>
      <c r="DL28" s="315"/>
      <c r="DM28" s="315"/>
      <c r="DN28" s="315"/>
      <c r="DO28" s="315"/>
      <c r="DP28" s="315"/>
      <c r="DQ28" s="315"/>
      <c r="DR28" s="315"/>
      <c r="DS28" s="315"/>
      <c r="DT28" s="315"/>
      <c r="DU28" s="315"/>
      <c r="DV28" s="315"/>
      <c r="DW28" s="315"/>
      <c r="DX28" s="315"/>
      <c r="DY28" s="315"/>
      <c r="DZ28" s="315"/>
      <c r="EA28" s="315"/>
      <c r="EB28" s="315"/>
      <c r="EC28" s="315"/>
      <c r="ED28" s="315"/>
      <c r="EE28" s="315"/>
      <c r="EF28" s="315"/>
      <c r="EG28" s="315"/>
      <c r="EH28" s="315"/>
      <c r="EI28" s="315"/>
      <c r="EJ28" s="315"/>
      <c r="EK28" s="315"/>
      <c r="EL28" s="315"/>
      <c r="EM28" s="315"/>
      <c r="EN28" s="315"/>
      <c r="EO28" s="315"/>
      <c r="EP28" s="315"/>
      <c r="EQ28" s="315"/>
      <c r="ER28" s="315"/>
      <c r="ES28" s="315"/>
      <c r="ET28" s="315"/>
      <c r="EU28" s="315"/>
      <c r="EV28" s="315"/>
      <c r="EW28" s="315"/>
      <c r="EX28" s="315"/>
      <c r="EY28" s="315"/>
      <c r="EZ28" s="315"/>
      <c r="FA28" s="315"/>
      <c r="FB28" s="315"/>
      <c r="FC28" s="315"/>
      <c r="FD28" s="315"/>
      <c r="FE28" s="315"/>
      <c r="FF28" s="315"/>
      <c r="FG28" s="315"/>
      <c r="FH28" s="315"/>
      <c r="FI28" s="315"/>
      <c r="FJ28" s="315"/>
      <c r="FK28" s="315"/>
      <c r="FL28" s="315"/>
      <c r="FM28" s="315"/>
      <c r="FN28" s="315"/>
      <c r="FO28" s="315"/>
      <c r="FP28" s="315"/>
      <c r="FQ28" s="315"/>
      <c r="FR28" s="315"/>
      <c r="FS28" s="315"/>
      <c r="FT28" s="315"/>
      <c r="FU28" s="315"/>
      <c r="FV28" s="315"/>
      <c r="FW28" s="315"/>
      <c r="FX28" s="315"/>
      <c r="FY28" s="315"/>
      <c r="FZ28" s="315"/>
      <c r="GA28" s="315"/>
      <c r="GB28" s="315"/>
      <c r="GC28" s="315"/>
      <c r="GD28" s="315"/>
      <c r="GE28" s="315"/>
      <c r="GF28" s="315"/>
      <c r="GG28" s="315"/>
      <c r="GH28" s="315"/>
      <c r="GI28" s="315"/>
      <c r="GJ28" s="315"/>
      <c r="GK28" s="315"/>
      <c r="GL28" s="315"/>
      <c r="GM28" s="315"/>
      <c r="GN28" s="315"/>
      <c r="GO28" s="315"/>
      <c r="GP28" s="315"/>
      <c r="GQ28" s="315"/>
      <c r="GR28" s="315"/>
      <c r="GS28" s="315"/>
      <c r="GT28" s="315"/>
      <c r="GU28" s="315"/>
      <c r="GV28" s="315"/>
      <c r="GW28" s="315"/>
      <c r="GX28" s="315"/>
      <c r="GY28" s="315"/>
      <c r="GZ28" s="315"/>
      <c r="HA28" s="315"/>
      <c r="HB28" s="315"/>
      <c r="HC28" s="315"/>
      <c r="HD28" s="315"/>
      <c r="HE28" s="315"/>
      <c r="HF28" s="315"/>
      <c r="HG28" s="315"/>
      <c r="HH28" s="315"/>
      <c r="HI28" s="315"/>
      <c r="HJ28" s="315"/>
      <c r="HK28" s="315"/>
      <c r="HL28" s="315"/>
      <c r="HM28" s="315"/>
      <c r="HN28" s="315"/>
      <c r="HO28" s="315"/>
      <c r="HP28" s="315"/>
      <c r="HQ28" s="315"/>
      <c r="HR28" s="315"/>
      <c r="HS28" s="315"/>
      <c r="HT28" s="315"/>
      <c r="HU28" s="315"/>
      <c r="HV28" s="315"/>
      <c r="HW28" s="315"/>
      <c r="HX28" s="315"/>
      <c r="HY28" s="315"/>
      <c r="HZ28" s="315"/>
      <c r="IA28" s="315"/>
      <c r="IB28" s="315"/>
      <c r="IC28" s="315"/>
      <c r="ID28" s="315"/>
      <c r="IE28" s="315"/>
      <c r="IF28" s="315"/>
      <c r="IG28" s="315"/>
      <c r="IH28" s="315"/>
      <c r="II28" s="315"/>
      <c r="IJ28" s="315"/>
      <c r="IK28" s="315"/>
      <c r="IL28" s="315"/>
      <c r="IM28" s="315"/>
      <c r="IN28" s="315"/>
      <c r="IO28" s="315"/>
      <c r="IP28" s="315"/>
      <c r="IQ28" s="315"/>
      <c r="IR28" s="315"/>
    </row>
    <row r="29" s="327" customFormat="1" ht="24" customHeight="1" spans="1:252">
      <c r="A29" s="315"/>
      <c r="B29" s="315"/>
      <c r="C29" s="315"/>
      <c r="D29" s="315"/>
      <c r="E29" s="315"/>
      <c r="F29" s="315"/>
      <c r="G29" s="315"/>
      <c r="H29" s="315"/>
      <c r="I29" s="315"/>
      <c r="J29" s="315"/>
      <c r="K29" s="315"/>
      <c r="L29" s="315"/>
      <c r="M29" s="315"/>
      <c r="N29" s="315"/>
      <c r="O29" s="315"/>
      <c r="P29" s="315"/>
      <c r="Q29" s="315"/>
      <c r="R29" s="315"/>
      <c r="S29" s="315"/>
      <c r="T29" s="315"/>
      <c r="U29" s="315"/>
      <c r="V29" s="315"/>
      <c r="W29" s="315"/>
      <c r="X29" s="315"/>
      <c r="Y29" s="315"/>
      <c r="Z29" s="315"/>
      <c r="AA29" s="315"/>
      <c r="AB29" s="315"/>
      <c r="AC29" s="315"/>
      <c r="AD29" s="315"/>
      <c r="AE29" s="315"/>
      <c r="AF29" s="315"/>
      <c r="AG29" s="315"/>
      <c r="AH29" s="315"/>
      <c r="AI29" s="315"/>
      <c r="AJ29" s="315"/>
      <c r="AK29" s="315"/>
      <c r="AL29" s="315"/>
      <c r="AM29" s="315"/>
      <c r="AN29" s="315"/>
      <c r="AO29" s="315"/>
      <c r="AP29" s="315"/>
      <c r="AQ29" s="315"/>
      <c r="AR29" s="315"/>
      <c r="AS29" s="315"/>
      <c r="AT29" s="315"/>
      <c r="AU29" s="315"/>
      <c r="AV29" s="315"/>
      <c r="AW29" s="315"/>
      <c r="AX29" s="315"/>
      <c r="AY29" s="315"/>
      <c r="AZ29" s="315"/>
      <c r="BA29" s="315"/>
      <c r="BB29" s="315"/>
      <c r="BC29" s="315"/>
      <c r="BD29" s="315"/>
      <c r="BE29" s="315"/>
      <c r="BF29" s="315"/>
      <c r="BG29" s="315"/>
      <c r="BH29" s="315"/>
      <c r="BI29" s="315"/>
      <c r="BJ29" s="315"/>
      <c r="BK29" s="315"/>
      <c r="BL29" s="315"/>
      <c r="BM29" s="315"/>
      <c r="BN29" s="315"/>
      <c r="BO29" s="315"/>
      <c r="BP29" s="315"/>
      <c r="BQ29" s="315"/>
      <c r="BR29" s="315"/>
      <c r="BS29" s="315"/>
      <c r="BT29" s="315"/>
      <c r="BU29" s="315"/>
      <c r="BV29" s="315"/>
      <c r="BW29" s="315"/>
      <c r="BX29" s="315"/>
      <c r="BY29" s="315"/>
      <c r="BZ29" s="315"/>
      <c r="CA29" s="315"/>
      <c r="CB29" s="315"/>
      <c r="CC29" s="315"/>
      <c r="CD29" s="315"/>
      <c r="CE29" s="315"/>
      <c r="CF29" s="315"/>
      <c r="CG29" s="315"/>
      <c r="CH29" s="315"/>
      <c r="CI29" s="315"/>
      <c r="CJ29" s="315"/>
      <c r="CK29" s="315"/>
      <c r="CL29" s="315"/>
      <c r="CM29" s="315"/>
      <c r="CN29" s="315"/>
      <c r="CO29" s="315"/>
      <c r="CP29" s="315"/>
      <c r="CQ29" s="315"/>
      <c r="CR29" s="315"/>
      <c r="CS29" s="315"/>
      <c r="CT29" s="315"/>
      <c r="CU29" s="315"/>
      <c r="CV29" s="315"/>
      <c r="CW29" s="315"/>
      <c r="CX29" s="315"/>
      <c r="CY29" s="315"/>
      <c r="CZ29" s="315"/>
      <c r="DA29" s="315"/>
      <c r="DB29" s="315"/>
      <c r="DC29" s="315"/>
      <c r="DD29" s="315"/>
      <c r="DE29" s="315"/>
      <c r="DF29" s="315"/>
      <c r="DG29" s="315"/>
      <c r="DH29" s="315"/>
      <c r="DI29" s="315"/>
      <c r="DJ29" s="315"/>
      <c r="DK29" s="315"/>
      <c r="DL29" s="315"/>
      <c r="DM29" s="315"/>
      <c r="DN29" s="315"/>
      <c r="DO29" s="315"/>
      <c r="DP29" s="315"/>
      <c r="DQ29" s="315"/>
      <c r="DR29" s="315"/>
      <c r="DS29" s="315"/>
      <c r="DT29" s="315"/>
      <c r="DU29" s="315"/>
      <c r="DV29" s="315"/>
      <c r="DW29" s="315"/>
      <c r="DX29" s="315"/>
      <c r="DY29" s="315"/>
      <c r="DZ29" s="315"/>
      <c r="EA29" s="315"/>
      <c r="EB29" s="315"/>
      <c r="EC29" s="315"/>
      <c r="ED29" s="315"/>
      <c r="EE29" s="315"/>
      <c r="EF29" s="315"/>
      <c r="EG29" s="315"/>
      <c r="EH29" s="315"/>
      <c r="EI29" s="315"/>
      <c r="EJ29" s="315"/>
      <c r="EK29" s="315"/>
      <c r="EL29" s="315"/>
      <c r="EM29" s="315"/>
      <c r="EN29" s="315"/>
      <c r="EO29" s="315"/>
      <c r="EP29" s="315"/>
      <c r="EQ29" s="315"/>
      <c r="ER29" s="315"/>
      <c r="ES29" s="315"/>
      <c r="ET29" s="315"/>
      <c r="EU29" s="315"/>
      <c r="EV29" s="315"/>
      <c r="EW29" s="315"/>
      <c r="EX29" s="315"/>
      <c r="EY29" s="315"/>
      <c r="EZ29" s="315"/>
      <c r="FA29" s="315"/>
      <c r="FB29" s="315"/>
      <c r="FC29" s="315"/>
      <c r="FD29" s="315"/>
      <c r="FE29" s="315"/>
      <c r="FF29" s="315"/>
      <c r="FG29" s="315"/>
      <c r="FH29" s="315"/>
      <c r="FI29" s="315"/>
      <c r="FJ29" s="315"/>
      <c r="FK29" s="315"/>
      <c r="FL29" s="315"/>
      <c r="FM29" s="315"/>
      <c r="FN29" s="315"/>
      <c r="FO29" s="315"/>
      <c r="FP29" s="315"/>
      <c r="FQ29" s="315"/>
      <c r="FR29" s="315"/>
      <c r="FS29" s="315"/>
      <c r="FT29" s="315"/>
      <c r="FU29" s="315"/>
      <c r="FV29" s="315"/>
      <c r="FW29" s="315"/>
      <c r="FX29" s="315"/>
      <c r="FY29" s="315"/>
      <c r="FZ29" s="315"/>
      <c r="GA29" s="315"/>
      <c r="GB29" s="315"/>
      <c r="GC29" s="315"/>
      <c r="GD29" s="315"/>
      <c r="GE29" s="315"/>
      <c r="GF29" s="315"/>
      <c r="GG29" s="315"/>
      <c r="GH29" s="315"/>
      <c r="GI29" s="315"/>
      <c r="GJ29" s="315"/>
      <c r="GK29" s="315"/>
      <c r="GL29" s="315"/>
      <c r="GM29" s="315"/>
      <c r="GN29" s="315"/>
      <c r="GO29" s="315"/>
      <c r="GP29" s="315"/>
      <c r="GQ29" s="315"/>
      <c r="GR29" s="315"/>
      <c r="GS29" s="315"/>
      <c r="GT29" s="315"/>
      <c r="GU29" s="315"/>
      <c r="GV29" s="315"/>
      <c r="GW29" s="315"/>
      <c r="GX29" s="315"/>
      <c r="GY29" s="315"/>
      <c r="GZ29" s="315"/>
      <c r="HA29" s="315"/>
      <c r="HB29" s="315"/>
      <c r="HC29" s="315"/>
      <c r="HD29" s="315"/>
      <c r="HE29" s="315"/>
      <c r="HF29" s="315"/>
      <c r="HG29" s="315"/>
      <c r="HH29" s="315"/>
      <c r="HI29" s="315"/>
      <c r="HJ29" s="315"/>
      <c r="HK29" s="315"/>
      <c r="HL29" s="315"/>
      <c r="HM29" s="315"/>
      <c r="HN29" s="315"/>
      <c r="HO29" s="315"/>
      <c r="HP29" s="315"/>
      <c r="HQ29" s="315"/>
      <c r="HR29" s="315"/>
      <c r="HS29" s="315"/>
      <c r="HT29" s="315"/>
      <c r="HU29" s="315"/>
      <c r="HV29" s="315"/>
      <c r="HW29" s="315"/>
      <c r="HX29" s="315"/>
      <c r="HY29" s="315"/>
      <c r="HZ29" s="315"/>
      <c r="IA29" s="315"/>
      <c r="IB29" s="315"/>
      <c r="IC29" s="315"/>
      <c r="ID29" s="315"/>
      <c r="IE29" s="315"/>
      <c r="IF29" s="315"/>
      <c r="IG29" s="315"/>
      <c r="IH29" s="315"/>
      <c r="II29" s="315"/>
      <c r="IJ29" s="315"/>
      <c r="IK29" s="315"/>
      <c r="IL29" s="315"/>
      <c r="IM29" s="315"/>
      <c r="IN29" s="315"/>
      <c r="IO29" s="315"/>
      <c r="IP29" s="315"/>
      <c r="IQ29" s="315"/>
      <c r="IR29" s="315"/>
    </row>
    <row r="30" s="327" customFormat="1" ht="24" customHeight="1" spans="1:252">
      <c r="A30" s="315"/>
      <c r="B30" s="315"/>
      <c r="C30" s="315"/>
      <c r="D30" s="315"/>
      <c r="E30" s="315"/>
      <c r="F30" s="315"/>
      <c r="G30" s="315"/>
      <c r="H30" s="315"/>
      <c r="I30" s="315"/>
      <c r="J30" s="315"/>
      <c r="K30" s="315"/>
      <c r="L30" s="315"/>
      <c r="M30" s="315"/>
      <c r="N30" s="315"/>
      <c r="O30" s="315"/>
      <c r="P30" s="315"/>
      <c r="Q30" s="315"/>
      <c r="R30" s="315"/>
      <c r="S30" s="315"/>
      <c r="T30" s="315"/>
      <c r="U30" s="315"/>
      <c r="V30" s="315"/>
      <c r="W30" s="315"/>
      <c r="X30" s="315"/>
      <c r="Y30" s="315"/>
      <c r="Z30" s="315"/>
      <c r="AA30" s="315"/>
      <c r="AB30" s="315"/>
      <c r="AC30" s="315"/>
      <c r="AD30" s="315"/>
      <c r="AE30" s="315"/>
      <c r="AF30" s="315"/>
      <c r="AG30" s="315"/>
      <c r="AH30" s="315"/>
      <c r="AI30" s="315"/>
      <c r="AJ30" s="315"/>
      <c r="AK30" s="315"/>
      <c r="AL30" s="315"/>
      <c r="AM30" s="315"/>
      <c r="AN30" s="315"/>
      <c r="AO30" s="315"/>
      <c r="AP30" s="315"/>
      <c r="AQ30" s="315"/>
      <c r="AR30" s="315"/>
      <c r="AS30" s="315"/>
      <c r="AT30" s="315"/>
      <c r="AU30" s="315"/>
      <c r="AV30" s="315"/>
      <c r="AW30" s="315"/>
      <c r="AX30" s="315"/>
      <c r="AY30" s="315"/>
      <c r="AZ30" s="315"/>
      <c r="BA30" s="315"/>
      <c r="BB30" s="315"/>
      <c r="BC30" s="315"/>
      <c r="BD30" s="315"/>
      <c r="BE30" s="315"/>
      <c r="BF30" s="315"/>
      <c r="BG30" s="315"/>
      <c r="BH30" s="315"/>
      <c r="BI30" s="315"/>
      <c r="BJ30" s="315"/>
      <c r="BK30" s="315"/>
      <c r="BL30" s="315"/>
      <c r="BM30" s="315"/>
      <c r="BN30" s="315"/>
      <c r="BO30" s="315"/>
      <c r="BP30" s="315"/>
      <c r="BQ30" s="315"/>
      <c r="BR30" s="315"/>
      <c r="BS30" s="315"/>
      <c r="BT30" s="315"/>
      <c r="BU30" s="315"/>
      <c r="BV30" s="315"/>
      <c r="BW30" s="315"/>
      <c r="BX30" s="315"/>
      <c r="BY30" s="315"/>
      <c r="BZ30" s="315"/>
      <c r="CA30" s="315"/>
      <c r="CB30" s="315"/>
      <c r="CC30" s="315"/>
      <c r="CD30" s="315"/>
      <c r="CE30" s="315"/>
      <c r="CF30" s="315"/>
      <c r="CG30" s="315"/>
      <c r="CH30" s="315"/>
      <c r="CI30" s="315"/>
      <c r="CJ30" s="315"/>
      <c r="CK30" s="315"/>
      <c r="CL30" s="315"/>
      <c r="CM30" s="315"/>
      <c r="CN30" s="315"/>
      <c r="CO30" s="315"/>
      <c r="CP30" s="315"/>
      <c r="CQ30" s="315"/>
      <c r="CR30" s="315"/>
      <c r="CS30" s="315"/>
      <c r="CT30" s="315"/>
      <c r="CU30" s="315"/>
      <c r="CV30" s="315"/>
      <c r="CW30" s="315"/>
      <c r="CX30" s="315"/>
      <c r="CY30" s="315"/>
      <c r="CZ30" s="315"/>
      <c r="DA30" s="315"/>
      <c r="DB30" s="315"/>
      <c r="DC30" s="315"/>
      <c r="DD30" s="315"/>
      <c r="DE30" s="315"/>
      <c r="DF30" s="315"/>
      <c r="DG30" s="315"/>
      <c r="DH30" s="315"/>
      <c r="DI30" s="315"/>
      <c r="DJ30" s="315"/>
      <c r="DK30" s="315"/>
      <c r="DL30" s="315"/>
      <c r="DM30" s="315"/>
      <c r="DN30" s="315"/>
      <c r="DO30" s="315"/>
      <c r="DP30" s="315"/>
      <c r="DQ30" s="315"/>
      <c r="DR30" s="315"/>
      <c r="DS30" s="315"/>
      <c r="DT30" s="315"/>
      <c r="DU30" s="315"/>
      <c r="DV30" s="315"/>
      <c r="DW30" s="315"/>
      <c r="DX30" s="315"/>
      <c r="DY30" s="315"/>
      <c r="DZ30" s="315"/>
      <c r="EA30" s="315"/>
      <c r="EB30" s="315"/>
      <c r="EC30" s="315"/>
      <c r="ED30" s="315"/>
      <c r="EE30" s="315"/>
      <c r="EF30" s="315"/>
      <c r="EG30" s="315"/>
      <c r="EH30" s="315"/>
      <c r="EI30" s="315"/>
      <c r="EJ30" s="315"/>
      <c r="EK30" s="315"/>
      <c r="EL30" s="315"/>
      <c r="EM30" s="315"/>
      <c r="EN30" s="315"/>
      <c r="EO30" s="315"/>
      <c r="EP30" s="315"/>
      <c r="EQ30" s="315"/>
      <c r="ER30" s="315"/>
      <c r="ES30" s="315"/>
      <c r="ET30" s="315"/>
      <c r="EU30" s="315"/>
      <c r="EV30" s="315"/>
      <c r="EW30" s="315"/>
      <c r="EX30" s="315"/>
      <c r="EY30" s="315"/>
      <c r="EZ30" s="315"/>
      <c r="FA30" s="315"/>
      <c r="FB30" s="315"/>
      <c r="FC30" s="315"/>
      <c r="FD30" s="315"/>
      <c r="FE30" s="315"/>
      <c r="FF30" s="315"/>
      <c r="FG30" s="315"/>
      <c r="FH30" s="315"/>
      <c r="FI30" s="315"/>
      <c r="FJ30" s="315"/>
      <c r="FK30" s="315"/>
      <c r="FL30" s="315"/>
      <c r="FM30" s="315"/>
      <c r="FN30" s="315"/>
      <c r="FO30" s="315"/>
      <c r="FP30" s="315"/>
      <c r="FQ30" s="315"/>
      <c r="FR30" s="315"/>
      <c r="FS30" s="315"/>
      <c r="FT30" s="315"/>
      <c r="FU30" s="315"/>
      <c r="FV30" s="315"/>
      <c r="FW30" s="315"/>
      <c r="FX30" s="315"/>
      <c r="FY30" s="315"/>
      <c r="FZ30" s="315"/>
      <c r="GA30" s="315"/>
      <c r="GB30" s="315"/>
      <c r="GC30" s="315"/>
      <c r="GD30" s="315"/>
      <c r="GE30" s="315"/>
      <c r="GF30" s="315"/>
      <c r="GG30" s="315"/>
      <c r="GH30" s="315"/>
      <c r="GI30" s="315"/>
      <c r="GJ30" s="315"/>
      <c r="GK30" s="315"/>
      <c r="GL30" s="315"/>
      <c r="GM30" s="315"/>
      <c r="GN30" s="315"/>
      <c r="GO30" s="315"/>
      <c r="GP30" s="315"/>
      <c r="GQ30" s="315"/>
      <c r="GR30" s="315"/>
      <c r="GS30" s="315"/>
      <c r="GT30" s="315"/>
      <c r="GU30" s="315"/>
      <c r="GV30" s="315"/>
      <c r="GW30" s="315"/>
      <c r="GX30" s="315"/>
      <c r="GY30" s="315"/>
      <c r="GZ30" s="315"/>
      <c r="HA30" s="315"/>
      <c r="HB30" s="315"/>
      <c r="HC30" s="315"/>
      <c r="HD30" s="315"/>
      <c r="HE30" s="315"/>
      <c r="HF30" s="315"/>
      <c r="HG30" s="315"/>
      <c r="HH30" s="315"/>
      <c r="HI30" s="315"/>
      <c r="HJ30" s="315"/>
      <c r="HK30" s="315"/>
      <c r="HL30" s="315"/>
      <c r="HM30" s="315"/>
      <c r="HN30" s="315"/>
      <c r="HO30" s="315"/>
      <c r="HP30" s="315"/>
      <c r="HQ30" s="315"/>
      <c r="HR30" s="315"/>
      <c r="HS30" s="315"/>
      <c r="HT30" s="315"/>
      <c r="HU30" s="315"/>
      <c r="HV30" s="315"/>
      <c r="HW30" s="315"/>
      <c r="HX30" s="315"/>
      <c r="HY30" s="315"/>
      <c r="HZ30" s="315"/>
      <c r="IA30" s="315"/>
      <c r="IB30" s="315"/>
      <c r="IC30" s="315"/>
      <c r="ID30" s="315"/>
      <c r="IE30" s="315"/>
      <c r="IF30" s="315"/>
      <c r="IG30" s="315"/>
      <c r="IH30" s="315"/>
      <c r="II30" s="315"/>
      <c r="IJ30" s="315"/>
      <c r="IK30" s="315"/>
      <c r="IL30" s="315"/>
      <c r="IM30" s="315"/>
      <c r="IN30" s="315"/>
      <c r="IO30" s="315"/>
      <c r="IP30" s="315"/>
      <c r="IQ30" s="315"/>
      <c r="IR30" s="315"/>
    </row>
    <row r="31" s="327" customFormat="1" ht="24" customHeight="1" spans="1:252">
      <c r="A31" s="315"/>
      <c r="B31" s="315"/>
      <c r="C31" s="315"/>
      <c r="D31" s="315"/>
      <c r="E31" s="315"/>
      <c r="F31" s="315"/>
      <c r="G31" s="315"/>
      <c r="H31" s="315"/>
      <c r="I31" s="315"/>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5"/>
      <c r="AG31" s="315"/>
      <c r="AH31" s="315"/>
      <c r="AI31" s="315"/>
      <c r="AJ31" s="315"/>
      <c r="AK31" s="315"/>
      <c r="AL31" s="315"/>
      <c r="AM31" s="315"/>
      <c r="AN31" s="315"/>
      <c r="AO31" s="315"/>
      <c r="AP31" s="315"/>
      <c r="AQ31" s="315"/>
      <c r="AR31" s="315"/>
      <c r="AS31" s="315"/>
      <c r="AT31" s="315"/>
      <c r="AU31" s="315"/>
      <c r="AV31" s="315"/>
      <c r="AW31" s="315"/>
      <c r="AX31" s="315"/>
      <c r="AY31" s="315"/>
      <c r="AZ31" s="315"/>
      <c r="BA31" s="315"/>
      <c r="BB31" s="315"/>
      <c r="BC31" s="315"/>
      <c r="BD31" s="315"/>
      <c r="BE31" s="315"/>
      <c r="BF31" s="315"/>
      <c r="BG31" s="315"/>
      <c r="BH31" s="315"/>
      <c r="BI31" s="315"/>
      <c r="BJ31" s="315"/>
      <c r="BK31" s="315"/>
      <c r="BL31" s="315"/>
      <c r="BM31" s="315"/>
      <c r="BN31" s="315"/>
      <c r="BO31" s="315"/>
      <c r="BP31" s="315"/>
      <c r="BQ31" s="315"/>
      <c r="BR31" s="315"/>
      <c r="BS31" s="315"/>
      <c r="BT31" s="315"/>
      <c r="BU31" s="315"/>
      <c r="BV31" s="315"/>
      <c r="BW31" s="315"/>
      <c r="BX31" s="315"/>
      <c r="BY31" s="315"/>
      <c r="BZ31" s="315"/>
      <c r="CA31" s="315"/>
      <c r="CB31" s="315"/>
      <c r="CC31" s="315"/>
      <c r="CD31" s="315"/>
      <c r="CE31" s="315"/>
      <c r="CF31" s="315"/>
      <c r="CG31" s="315"/>
      <c r="CH31" s="315"/>
      <c r="CI31" s="315"/>
      <c r="CJ31" s="315"/>
      <c r="CK31" s="315"/>
      <c r="CL31" s="315"/>
      <c r="CM31" s="315"/>
      <c r="CN31" s="315"/>
      <c r="CO31" s="315"/>
      <c r="CP31" s="315"/>
      <c r="CQ31" s="315"/>
      <c r="CR31" s="315"/>
      <c r="CS31" s="315"/>
      <c r="CT31" s="315"/>
      <c r="CU31" s="315"/>
      <c r="CV31" s="315"/>
      <c r="CW31" s="315"/>
      <c r="CX31" s="315"/>
      <c r="CY31" s="315"/>
      <c r="CZ31" s="315"/>
      <c r="DA31" s="315"/>
      <c r="DB31" s="315"/>
      <c r="DC31" s="315"/>
      <c r="DD31" s="315"/>
      <c r="DE31" s="315"/>
      <c r="DF31" s="315"/>
      <c r="DG31" s="315"/>
      <c r="DH31" s="315"/>
      <c r="DI31" s="315"/>
      <c r="DJ31" s="315"/>
      <c r="DK31" s="315"/>
      <c r="DL31" s="315"/>
      <c r="DM31" s="315"/>
      <c r="DN31" s="315"/>
      <c r="DO31" s="315"/>
      <c r="DP31" s="315"/>
      <c r="DQ31" s="315"/>
      <c r="DR31" s="315"/>
      <c r="DS31" s="315"/>
      <c r="DT31" s="315"/>
      <c r="DU31" s="315"/>
      <c r="DV31" s="315"/>
      <c r="DW31" s="315"/>
      <c r="DX31" s="315"/>
      <c r="DY31" s="315"/>
      <c r="DZ31" s="315"/>
      <c r="EA31" s="315"/>
      <c r="EB31" s="315"/>
      <c r="EC31" s="315"/>
      <c r="ED31" s="315"/>
      <c r="EE31" s="315"/>
      <c r="EF31" s="315"/>
      <c r="EG31" s="315"/>
      <c r="EH31" s="315"/>
      <c r="EI31" s="315"/>
      <c r="EJ31" s="315"/>
      <c r="EK31" s="315"/>
      <c r="EL31" s="315"/>
      <c r="EM31" s="315"/>
      <c r="EN31" s="315"/>
      <c r="EO31" s="315"/>
      <c r="EP31" s="315"/>
      <c r="EQ31" s="315"/>
      <c r="ER31" s="315"/>
      <c r="ES31" s="315"/>
      <c r="ET31" s="315"/>
      <c r="EU31" s="315"/>
      <c r="EV31" s="315"/>
      <c r="EW31" s="315"/>
      <c r="EX31" s="315"/>
      <c r="EY31" s="315"/>
      <c r="EZ31" s="315"/>
      <c r="FA31" s="315"/>
      <c r="FB31" s="315"/>
      <c r="FC31" s="315"/>
      <c r="FD31" s="315"/>
      <c r="FE31" s="315"/>
      <c r="FF31" s="315"/>
      <c r="FG31" s="315"/>
      <c r="FH31" s="315"/>
      <c r="FI31" s="315"/>
      <c r="FJ31" s="315"/>
      <c r="FK31" s="315"/>
      <c r="FL31" s="315"/>
      <c r="FM31" s="315"/>
      <c r="FN31" s="315"/>
      <c r="FO31" s="315"/>
      <c r="FP31" s="315"/>
      <c r="FQ31" s="315"/>
      <c r="FR31" s="315"/>
      <c r="FS31" s="315"/>
      <c r="FT31" s="315"/>
      <c r="FU31" s="315"/>
      <c r="FV31" s="315"/>
      <c r="FW31" s="315"/>
      <c r="FX31" s="315"/>
      <c r="FY31" s="315"/>
      <c r="FZ31" s="315"/>
      <c r="GA31" s="315"/>
      <c r="GB31" s="315"/>
      <c r="GC31" s="315"/>
      <c r="GD31" s="315"/>
      <c r="GE31" s="315"/>
      <c r="GF31" s="315"/>
      <c r="GG31" s="315"/>
      <c r="GH31" s="315"/>
      <c r="GI31" s="315"/>
      <c r="GJ31" s="315"/>
      <c r="GK31" s="315"/>
      <c r="GL31" s="315"/>
      <c r="GM31" s="315"/>
      <c r="GN31" s="315"/>
      <c r="GO31" s="315"/>
      <c r="GP31" s="315"/>
      <c r="GQ31" s="315"/>
      <c r="GR31" s="315"/>
      <c r="GS31" s="315"/>
      <c r="GT31" s="315"/>
      <c r="GU31" s="315"/>
      <c r="GV31" s="315"/>
      <c r="GW31" s="315"/>
      <c r="GX31" s="315"/>
      <c r="GY31" s="315"/>
      <c r="GZ31" s="315"/>
      <c r="HA31" s="315"/>
      <c r="HB31" s="315"/>
      <c r="HC31" s="315"/>
      <c r="HD31" s="315"/>
      <c r="HE31" s="315"/>
      <c r="HF31" s="315"/>
      <c r="HG31" s="315"/>
      <c r="HH31" s="315"/>
      <c r="HI31" s="315"/>
      <c r="HJ31" s="315"/>
      <c r="HK31" s="315"/>
      <c r="HL31" s="315"/>
      <c r="HM31" s="315"/>
      <c r="HN31" s="315"/>
      <c r="HO31" s="315"/>
      <c r="HP31" s="315"/>
      <c r="HQ31" s="315"/>
      <c r="HR31" s="315"/>
      <c r="HS31" s="315"/>
      <c r="HT31" s="315"/>
      <c r="HU31" s="315"/>
      <c r="HV31" s="315"/>
      <c r="HW31" s="315"/>
      <c r="HX31" s="315"/>
      <c r="HY31" s="315"/>
      <c r="HZ31" s="315"/>
      <c r="IA31" s="315"/>
      <c r="IB31" s="315"/>
      <c r="IC31" s="315"/>
      <c r="ID31" s="315"/>
      <c r="IE31" s="315"/>
      <c r="IF31" s="315"/>
      <c r="IG31" s="315"/>
      <c r="IH31" s="315"/>
      <c r="II31" s="315"/>
      <c r="IJ31" s="315"/>
      <c r="IK31" s="315"/>
      <c r="IL31" s="315"/>
      <c r="IM31" s="315"/>
      <c r="IN31" s="315"/>
      <c r="IO31" s="315"/>
      <c r="IP31" s="315"/>
      <c r="IQ31" s="315"/>
      <c r="IR31" s="315"/>
    </row>
    <row r="32" s="327" customFormat="1" ht="24" customHeight="1" spans="1:252">
      <c r="A32" s="315"/>
      <c r="B32" s="315"/>
      <c r="C32" s="315"/>
      <c r="D32" s="315"/>
      <c r="E32" s="315"/>
      <c r="F32" s="315"/>
      <c r="G32" s="315"/>
      <c r="H32" s="315"/>
      <c r="I32" s="315"/>
      <c r="J32" s="315"/>
      <c r="K32" s="315"/>
      <c r="L32" s="315"/>
      <c r="M32" s="315"/>
      <c r="N32" s="315"/>
      <c r="O32" s="315"/>
      <c r="P32" s="315"/>
      <c r="Q32" s="315"/>
      <c r="R32" s="315"/>
      <c r="S32" s="315"/>
      <c r="T32" s="315"/>
      <c r="U32" s="315"/>
      <c r="V32" s="315"/>
      <c r="W32" s="315"/>
      <c r="X32" s="315"/>
      <c r="Y32" s="315"/>
      <c r="Z32" s="315"/>
      <c r="AA32" s="315"/>
      <c r="AB32" s="315"/>
      <c r="AC32" s="315"/>
      <c r="AD32" s="315"/>
      <c r="AE32" s="315"/>
      <c r="AF32" s="315"/>
      <c r="AG32" s="315"/>
      <c r="AH32" s="315"/>
      <c r="AI32" s="315"/>
      <c r="AJ32" s="315"/>
      <c r="AK32" s="315"/>
      <c r="AL32" s="315"/>
      <c r="AM32" s="315"/>
      <c r="AN32" s="315"/>
      <c r="AO32" s="315"/>
      <c r="AP32" s="315"/>
      <c r="AQ32" s="315"/>
      <c r="AR32" s="315"/>
      <c r="AS32" s="315"/>
      <c r="AT32" s="315"/>
      <c r="AU32" s="315"/>
      <c r="AV32" s="315"/>
      <c r="AW32" s="315"/>
      <c r="AX32" s="315"/>
      <c r="AY32" s="315"/>
      <c r="AZ32" s="315"/>
      <c r="BA32" s="315"/>
      <c r="BB32" s="315"/>
      <c r="BC32" s="315"/>
      <c r="BD32" s="315"/>
      <c r="BE32" s="315"/>
      <c r="BF32" s="315"/>
      <c r="BG32" s="315"/>
      <c r="BH32" s="315"/>
      <c r="BI32" s="315"/>
      <c r="BJ32" s="315"/>
      <c r="BK32" s="315"/>
      <c r="BL32" s="315"/>
      <c r="BM32" s="315"/>
      <c r="BN32" s="315"/>
      <c r="BO32" s="315"/>
      <c r="BP32" s="315"/>
      <c r="BQ32" s="315"/>
      <c r="BR32" s="315"/>
      <c r="BS32" s="315"/>
      <c r="BT32" s="315"/>
      <c r="BU32" s="315"/>
      <c r="BV32" s="315"/>
      <c r="BW32" s="315"/>
      <c r="BX32" s="315"/>
      <c r="BY32" s="315"/>
      <c r="BZ32" s="315"/>
      <c r="CA32" s="315"/>
      <c r="CB32" s="315"/>
      <c r="CC32" s="315"/>
      <c r="CD32" s="315"/>
      <c r="CE32" s="315"/>
      <c r="CF32" s="315"/>
      <c r="CG32" s="315"/>
      <c r="CH32" s="315"/>
      <c r="CI32" s="315"/>
      <c r="CJ32" s="315"/>
      <c r="CK32" s="315"/>
      <c r="CL32" s="315"/>
      <c r="CM32" s="315"/>
      <c r="CN32" s="315"/>
      <c r="CO32" s="315"/>
      <c r="CP32" s="315"/>
      <c r="CQ32" s="315"/>
      <c r="CR32" s="315"/>
      <c r="CS32" s="315"/>
      <c r="CT32" s="315"/>
      <c r="CU32" s="315"/>
      <c r="CV32" s="315"/>
      <c r="CW32" s="315"/>
      <c r="CX32" s="315"/>
      <c r="CY32" s="315"/>
      <c r="CZ32" s="315"/>
      <c r="DA32" s="315"/>
      <c r="DB32" s="315"/>
      <c r="DC32" s="315"/>
      <c r="DD32" s="315"/>
      <c r="DE32" s="315"/>
      <c r="DF32" s="315"/>
      <c r="DG32" s="315"/>
      <c r="DH32" s="315"/>
      <c r="DI32" s="315"/>
      <c r="DJ32" s="315"/>
      <c r="DK32" s="315"/>
      <c r="DL32" s="315"/>
      <c r="DM32" s="315"/>
      <c r="DN32" s="315"/>
      <c r="DO32" s="315"/>
      <c r="DP32" s="315"/>
      <c r="DQ32" s="315"/>
      <c r="DR32" s="315"/>
      <c r="DS32" s="315"/>
      <c r="DT32" s="315"/>
      <c r="DU32" s="315"/>
      <c r="DV32" s="315"/>
      <c r="DW32" s="315"/>
      <c r="DX32" s="315"/>
      <c r="DY32" s="315"/>
      <c r="DZ32" s="315"/>
      <c r="EA32" s="315"/>
      <c r="EB32" s="315"/>
      <c r="EC32" s="315"/>
      <c r="ED32" s="315"/>
      <c r="EE32" s="315"/>
      <c r="EF32" s="315"/>
      <c r="EG32" s="315"/>
      <c r="EH32" s="315"/>
      <c r="EI32" s="315"/>
      <c r="EJ32" s="315"/>
      <c r="EK32" s="315"/>
      <c r="EL32" s="315"/>
      <c r="EM32" s="315"/>
      <c r="EN32" s="315"/>
      <c r="EO32" s="315"/>
      <c r="EP32" s="315"/>
      <c r="EQ32" s="315"/>
      <c r="ER32" s="315"/>
      <c r="ES32" s="315"/>
      <c r="ET32" s="315"/>
      <c r="EU32" s="315"/>
      <c r="EV32" s="315"/>
      <c r="EW32" s="315"/>
      <c r="EX32" s="315"/>
      <c r="EY32" s="315"/>
      <c r="EZ32" s="315"/>
      <c r="FA32" s="315"/>
      <c r="FB32" s="315"/>
      <c r="FC32" s="315"/>
      <c r="FD32" s="315"/>
      <c r="FE32" s="315"/>
      <c r="FF32" s="315"/>
      <c r="FG32" s="315"/>
      <c r="FH32" s="315"/>
      <c r="FI32" s="315"/>
      <c r="FJ32" s="315"/>
      <c r="FK32" s="315"/>
      <c r="FL32" s="315"/>
      <c r="FM32" s="315"/>
      <c r="FN32" s="315"/>
      <c r="FO32" s="315"/>
      <c r="FP32" s="315"/>
      <c r="FQ32" s="315"/>
      <c r="FR32" s="315"/>
      <c r="FS32" s="315"/>
      <c r="FT32" s="315"/>
      <c r="FU32" s="315"/>
      <c r="FV32" s="315"/>
      <c r="FW32" s="315"/>
      <c r="FX32" s="315"/>
      <c r="FY32" s="315"/>
      <c r="FZ32" s="315"/>
      <c r="GA32" s="315"/>
      <c r="GB32" s="315"/>
      <c r="GC32" s="315"/>
      <c r="GD32" s="315"/>
      <c r="GE32" s="315"/>
      <c r="GF32" s="315"/>
      <c r="GG32" s="315"/>
      <c r="GH32" s="315"/>
      <c r="GI32" s="315"/>
      <c r="GJ32" s="315"/>
      <c r="GK32" s="315"/>
      <c r="GL32" s="315"/>
      <c r="GM32" s="315"/>
      <c r="GN32" s="315"/>
      <c r="GO32" s="315"/>
      <c r="GP32" s="315"/>
      <c r="GQ32" s="315"/>
      <c r="GR32" s="315"/>
      <c r="GS32" s="315"/>
      <c r="GT32" s="315"/>
      <c r="GU32" s="315"/>
      <c r="GV32" s="315"/>
      <c r="GW32" s="315"/>
      <c r="GX32" s="315"/>
      <c r="GY32" s="315"/>
      <c r="GZ32" s="315"/>
      <c r="HA32" s="315"/>
      <c r="HB32" s="315"/>
      <c r="HC32" s="315"/>
      <c r="HD32" s="315"/>
      <c r="HE32" s="315"/>
      <c r="HF32" s="315"/>
      <c r="HG32" s="315"/>
      <c r="HH32" s="315"/>
      <c r="HI32" s="315"/>
      <c r="HJ32" s="315"/>
      <c r="HK32" s="315"/>
      <c r="HL32" s="315"/>
      <c r="HM32" s="315"/>
      <c r="HN32" s="315"/>
      <c r="HO32" s="315"/>
      <c r="HP32" s="315"/>
      <c r="HQ32" s="315"/>
      <c r="HR32" s="315"/>
      <c r="HS32" s="315"/>
      <c r="HT32" s="315"/>
      <c r="HU32" s="315"/>
      <c r="HV32" s="315"/>
      <c r="HW32" s="315"/>
      <c r="HX32" s="315"/>
      <c r="HY32" s="315"/>
      <c r="HZ32" s="315"/>
      <c r="IA32" s="315"/>
      <c r="IB32" s="315"/>
      <c r="IC32" s="315"/>
      <c r="ID32" s="315"/>
      <c r="IE32" s="315"/>
      <c r="IF32" s="315"/>
      <c r="IG32" s="315"/>
      <c r="IH32" s="315"/>
      <c r="II32" s="315"/>
      <c r="IJ32" s="315"/>
      <c r="IK32" s="315"/>
      <c r="IL32" s="315"/>
      <c r="IM32" s="315"/>
      <c r="IN32" s="315"/>
      <c r="IO32" s="315"/>
      <c r="IP32" s="315"/>
      <c r="IQ32" s="315"/>
      <c r="IR32" s="315"/>
    </row>
    <row r="33" s="327" customFormat="1" ht="24" customHeight="1" spans="1:252">
      <c r="A33" s="315"/>
      <c r="B33" s="315"/>
      <c r="C33" s="315"/>
      <c r="D33" s="315"/>
      <c r="E33" s="315"/>
      <c r="F33" s="315"/>
      <c r="G33" s="315"/>
      <c r="H33" s="315"/>
      <c r="I33" s="315"/>
      <c r="J33" s="315"/>
      <c r="K33" s="315"/>
      <c r="L33" s="315"/>
      <c r="M33" s="315"/>
      <c r="N33" s="315"/>
      <c r="O33" s="315"/>
      <c r="P33" s="315"/>
      <c r="Q33" s="315"/>
      <c r="R33" s="315"/>
      <c r="S33" s="315"/>
      <c r="T33" s="315"/>
      <c r="U33" s="315"/>
      <c r="V33" s="315"/>
      <c r="W33" s="315"/>
      <c r="X33" s="315"/>
      <c r="Y33" s="315"/>
      <c r="Z33" s="315"/>
      <c r="AA33" s="315"/>
      <c r="AB33" s="315"/>
      <c r="AC33" s="315"/>
      <c r="AD33" s="315"/>
      <c r="AE33" s="315"/>
      <c r="AF33" s="315"/>
      <c r="AG33" s="315"/>
      <c r="AH33" s="315"/>
      <c r="AI33" s="315"/>
      <c r="AJ33" s="315"/>
      <c r="AK33" s="315"/>
      <c r="AL33" s="315"/>
      <c r="AM33" s="315"/>
      <c r="AN33" s="315"/>
      <c r="AO33" s="315"/>
      <c r="AP33" s="315"/>
      <c r="AQ33" s="315"/>
      <c r="AR33" s="315"/>
      <c r="AS33" s="315"/>
      <c r="AT33" s="315"/>
      <c r="AU33" s="315"/>
      <c r="AV33" s="315"/>
      <c r="AW33" s="315"/>
      <c r="AX33" s="315"/>
      <c r="AY33" s="315"/>
      <c r="AZ33" s="315"/>
      <c r="BA33" s="315"/>
      <c r="BB33" s="315"/>
      <c r="BC33" s="315"/>
      <c r="BD33" s="315"/>
      <c r="BE33" s="315"/>
      <c r="BF33" s="315"/>
      <c r="BG33" s="315"/>
      <c r="BH33" s="315"/>
      <c r="BI33" s="315"/>
      <c r="BJ33" s="315"/>
      <c r="BK33" s="315"/>
      <c r="BL33" s="315"/>
      <c r="BM33" s="315"/>
      <c r="BN33" s="315"/>
      <c r="BO33" s="315"/>
      <c r="BP33" s="315"/>
      <c r="BQ33" s="315"/>
      <c r="BR33" s="315"/>
      <c r="BS33" s="315"/>
      <c r="BT33" s="315"/>
      <c r="BU33" s="315"/>
      <c r="BV33" s="315"/>
      <c r="BW33" s="315"/>
      <c r="BX33" s="315"/>
      <c r="BY33" s="315"/>
      <c r="BZ33" s="315"/>
      <c r="CA33" s="315"/>
      <c r="CB33" s="315"/>
      <c r="CC33" s="315"/>
      <c r="CD33" s="315"/>
      <c r="CE33" s="315"/>
      <c r="CF33" s="315"/>
      <c r="CG33" s="315"/>
      <c r="CH33" s="315"/>
      <c r="CI33" s="315"/>
      <c r="CJ33" s="315"/>
      <c r="CK33" s="315"/>
      <c r="CL33" s="315"/>
      <c r="CM33" s="315"/>
      <c r="CN33" s="315"/>
      <c r="CO33" s="315"/>
      <c r="CP33" s="315"/>
      <c r="CQ33" s="315"/>
      <c r="CR33" s="315"/>
      <c r="CS33" s="315"/>
      <c r="CT33" s="315"/>
      <c r="CU33" s="315"/>
      <c r="CV33" s="315"/>
      <c r="CW33" s="315"/>
      <c r="CX33" s="315"/>
      <c r="CY33" s="315"/>
      <c r="CZ33" s="315"/>
      <c r="DA33" s="315"/>
      <c r="DB33" s="315"/>
      <c r="DC33" s="315"/>
      <c r="DD33" s="315"/>
      <c r="DE33" s="315"/>
      <c r="DF33" s="315"/>
      <c r="DG33" s="315"/>
      <c r="DH33" s="315"/>
      <c r="DI33" s="315"/>
      <c r="DJ33" s="315"/>
      <c r="DK33" s="315"/>
      <c r="DL33" s="315"/>
      <c r="DM33" s="315"/>
      <c r="DN33" s="315"/>
      <c r="DO33" s="315"/>
      <c r="DP33" s="315"/>
      <c r="DQ33" s="315"/>
      <c r="DR33" s="315"/>
      <c r="DS33" s="315"/>
      <c r="DT33" s="315"/>
      <c r="DU33" s="315"/>
      <c r="DV33" s="315"/>
      <c r="DW33" s="315"/>
      <c r="DX33" s="315"/>
      <c r="DY33" s="315"/>
      <c r="DZ33" s="315"/>
      <c r="EA33" s="315"/>
      <c r="EB33" s="315"/>
      <c r="EC33" s="315"/>
      <c r="ED33" s="315"/>
      <c r="EE33" s="315"/>
      <c r="EF33" s="315"/>
      <c r="EG33" s="315"/>
      <c r="EH33" s="315"/>
      <c r="EI33" s="315"/>
      <c r="EJ33" s="315"/>
      <c r="EK33" s="315"/>
      <c r="EL33" s="315"/>
      <c r="EM33" s="315"/>
      <c r="EN33" s="315"/>
      <c r="EO33" s="315"/>
      <c r="EP33" s="315"/>
      <c r="EQ33" s="315"/>
      <c r="ER33" s="315"/>
      <c r="ES33" s="315"/>
      <c r="ET33" s="315"/>
      <c r="EU33" s="315"/>
      <c r="EV33" s="315"/>
      <c r="EW33" s="315"/>
      <c r="EX33" s="315"/>
      <c r="EY33" s="315"/>
      <c r="EZ33" s="315"/>
      <c r="FA33" s="315"/>
      <c r="FB33" s="315"/>
      <c r="FC33" s="315"/>
      <c r="FD33" s="315"/>
      <c r="FE33" s="315"/>
      <c r="FF33" s="315"/>
      <c r="FG33" s="315"/>
      <c r="FH33" s="315"/>
      <c r="FI33" s="315"/>
      <c r="FJ33" s="315"/>
      <c r="FK33" s="315"/>
      <c r="FL33" s="315"/>
      <c r="FM33" s="315"/>
      <c r="FN33" s="315"/>
      <c r="FO33" s="315"/>
      <c r="FP33" s="315"/>
      <c r="FQ33" s="315"/>
      <c r="FR33" s="315"/>
      <c r="FS33" s="315"/>
      <c r="FT33" s="315"/>
      <c r="FU33" s="315"/>
      <c r="FV33" s="315"/>
      <c r="FW33" s="315"/>
      <c r="FX33" s="315"/>
      <c r="FY33" s="315"/>
      <c r="FZ33" s="315"/>
      <c r="GA33" s="315"/>
      <c r="GB33" s="315"/>
      <c r="GC33" s="315"/>
      <c r="GD33" s="315"/>
      <c r="GE33" s="315"/>
      <c r="GF33" s="315"/>
      <c r="GG33" s="315"/>
      <c r="GH33" s="315"/>
      <c r="GI33" s="315"/>
      <c r="GJ33" s="315"/>
      <c r="GK33" s="315"/>
      <c r="GL33" s="315"/>
      <c r="GM33" s="315"/>
      <c r="GN33" s="315"/>
      <c r="GO33" s="315"/>
      <c r="GP33" s="315"/>
      <c r="GQ33" s="315"/>
      <c r="GR33" s="315"/>
      <c r="GS33" s="315"/>
      <c r="GT33" s="315"/>
      <c r="GU33" s="315"/>
      <c r="GV33" s="315"/>
      <c r="GW33" s="315"/>
      <c r="GX33" s="315"/>
      <c r="GY33" s="315"/>
      <c r="GZ33" s="315"/>
      <c r="HA33" s="315"/>
      <c r="HB33" s="315"/>
      <c r="HC33" s="315"/>
      <c r="HD33" s="315"/>
      <c r="HE33" s="315"/>
      <c r="HF33" s="315"/>
      <c r="HG33" s="315"/>
      <c r="HH33" s="315"/>
      <c r="HI33" s="315"/>
      <c r="HJ33" s="315"/>
      <c r="HK33" s="315"/>
      <c r="HL33" s="315"/>
      <c r="HM33" s="315"/>
      <c r="HN33" s="315"/>
      <c r="HO33" s="315"/>
      <c r="HP33" s="315"/>
      <c r="HQ33" s="315"/>
      <c r="HR33" s="315"/>
      <c r="HS33" s="315"/>
      <c r="HT33" s="315"/>
      <c r="HU33" s="315"/>
      <c r="HV33" s="315"/>
      <c r="HW33" s="315"/>
      <c r="HX33" s="315"/>
      <c r="HY33" s="315"/>
      <c r="HZ33" s="315"/>
      <c r="IA33" s="315"/>
      <c r="IB33" s="315"/>
      <c r="IC33" s="315"/>
      <c r="ID33" s="315"/>
      <c r="IE33" s="315"/>
      <c r="IF33" s="315"/>
      <c r="IG33" s="315"/>
      <c r="IH33" s="315"/>
      <c r="II33" s="315"/>
      <c r="IJ33" s="315"/>
      <c r="IK33" s="315"/>
      <c r="IL33" s="315"/>
      <c r="IM33" s="315"/>
      <c r="IN33" s="315"/>
      <c r="IO33" s="315"/>
      <c r="IP33" s="315"/>
      <c r="IQ33" s="315"/>
      <c r="IR33" s="315"/>
    </row>
    <row r="34" s="327" customFormat="1" ht="24" customHeight="1" spans="1:252">
      <c r="A34" s="315"/>
      <c r="B34" s="315"/>
      <c r="C34" s="315"/>
      <c r="D34" s="315"/>
      <c r="E34" s="315"/>
      <c r="F34" s="315"/>
      <c r="G34" s="315"/>
      <c r="H34" s="315"/>
      <c r="I34" s="315"/>
      <c r="J34" s="315"/>
      <c r="K34" s="315"/>
      <c r="L34" s="315"/>
      <c r="M34" s="315"/>
      <c r="N34" s="315"/>
      <c r="O34" s="315"/>
      <c r="P34" s="315"/>
      <c r="Q34" s="315"/>
      <c r="R34" s="315"/>
      <c r="S34" s="315"/>
      <c r="T34" s="315"/>
      <c r="U34" s="315"/>
      <c r="V34" s="315"/>
      <c r="W34" s="315"/>
      <c r="X34" s="315"/>
      <c r="Y34" s="315"/>
      <c r="Z34" s="315"/>
      <c r="AA34" s="315"/>
      <c r="AB34" s="315"/>
      <c r="AC34" s="315"/>
      <c r="AD34" s="315"/>
      <c r="AE34" s="315"/>
      <c r="AF34" s="315"/>
      <c r="AG34" s="315"/>
      <c r="AH34" s="315"/>
      <c r="AI34" s="315"/>
      <c r="AJ34" s="315"/>
      <c r="AK34" s="315"/>
      <c r="AL34" s="315"/>
      <c r="AM34" s="315"/>
      <c r="AN34" s="315"/>
      <c r="AO34" s="315"/>
      <c r="AP34" s="315"/>
      <c r="AQ34" s="315"/>
      <c r="AR34" s="315"/>
      <c r="AS34" s="315"/>
      <c r="AT34" s="315"/>
      <c r="AU34" s="315"/>
      <c r="AV34" s="315"/>
      <c r="AW34" s="315"/>
      <c r="AX34" s="315"/>
      <c r="AY34" s="315"/>
      <c r="AZ34" s="315"/>
      <c r="BA34" s="315"/>
      <c r="BB34" s="315"/>
      <c r="BC34" s="315"/>
      <c r="BD34" s="315"/>
      <c r="BE34" s="315"/>
      <c r="BF34" s="315"/>
      <c r="BG34" s="315"/>
      <c r="BH34" s="315"/>
      <c r="BI34" s="315"/>
      <c r="BJ34" s="315"/>
      <c r="BK34" s="315"/>
      <c r="BL34" s="315"/>
      <c r="BM34" s="315"/>
      <c r="BN34" s="315"/>
      <c r="BO34" s="315"/>
      <c r="BP34" s="315"/>
      <c r="BQ34" s="315"/>
      <c r="BR34" s="315"/>
      <c r="BS34" s="315"/>
      <c r="BT34" s="315"/>
      <c r="BU34" s="315"/>
      <c r="BV34" s="315"/>
      <c r="BW34" s="315"/>
      <c r="BX34" s="315"/>
      <c r="BY34" s="315"/>
      <c r="BZ34" s="315"/>
      <c r="CA34" s="315"/>
      <c r="CB34" s="315"/>
      <c r="CC34" s="315"/>
      <c r="CD34" s="315"/>
      <c r="CE34" s="315"/>
      <c r="CF34" s="315"/>
      <c r="CG34" s="315"/>
      <c r="CH34" s="315"/>
      <c r="CI34" s="315"/>
      <c r="CJ34" s="315"/>
      <c r="CK34" s="315"/>
      <c r="CL34" s="315"/>
      <c r="CM34" s="315"/>
      <c r="CN34" s="315"/>
      <c r="CO34" s="315"/>
      <c r="CP34" s="315"/>
      <c r="CQ34" s="315"/>
      <c r="CR34" s="315"/>
      <c r="CS34" s="315"/>
      <c r="CT34" s="315"/>
      <c r="CU34" s="315"/>
      <c r="CV34" s="315"/>
      <c r="CW34" s="315"/>
      <c r="CX34" s="315"/>
      <c r="CY34" s="315"/>
      <c r="CZ34" s="315"/>
      <c r="DA34" s="315"/>
      <c r="DB34" s="315"/>
      <c r="DC34" s="315"/>
      <c r="DD34" s="315"/>
      <c r="DE34" s="315"/>
      <c r="DF34" s="315"/>
      <c r="DG34" s="315"/>
      <c r="DH34" s="315"/>
      <c r="DI34" s="315"/>
      <c r="DJ34" s="315"/>
      <c r="DK34" s="315"/>
      <c r="DL34" s="315"/>
      <c r="DM34" s="315"/>
      <c r="DN34" s="315"/>
      <c r="DO34" s="315"/>
      <c r="DP34" s="315"/>
      <c r="DQ34" s="315"/>
      <c r="DR34" s="315"/>
      <c r="DS34" s="315"/>
      <c r="DT34" s="315"/>
      <c r="DU34" s="315"/>
      <c r="DV34" s="315"/>
      <c r="DW34" s="315"/>
      <c r="DX34" s="315"/>
      <c r="DY34" s="315"/>
      <c r="DZ34" s="315"/>
      <c r="EA34" s="315"/>
      <c r="EB34" s="315"/>
      <c r="EC34" s="315"/>
      <c r="ED34" s="315"/>
      <c r="EE34" s="315"/>
      <c r="EF34" s="315"/>
      <c r="EG34" s="315"/>
      <c r="EH34" s="315"/>
      <c r="EI34" s="315"/>
      <c r="EJ34" s="315"/>
      <c r="EK34" s="315"/>
      <c r="EL34" s="315"/>
      <c r="EM34" s="315"/>
      <c r="EN34" s="315"/>
      <c r="EO34" s="315"/>
      <c r="EP34" s="315"/>
      <c r="EQ34" s="315"/>
      <c r="ER34" s="315"/>
      <c r="ES34" s="315"/>
      <c r="ET34" s="315"/>
      <c r="EU34" s="315"/>
      <c r="EV34" s="315"/>
      <c r="EW34" s="315"/>
      <c r="EX34" s="315"/>
      <c r="EY34" s="315"/>
      <c r="EZ34" s="315"/>
      <c r="FA34" s="315"/>
      <c r="FB34" s="315"/>
      <c r="FC34" s="315"/>
      <c r="FD34" s="315"/>
      <c r="FE34" s="315"/>
      <c r="FF34" s="315"/>
      <c r="FG34" s="315"/>
      <c r="FH34" s="315"/>
      <c r="FI34" s="315"/>
      <c r="FJ34" s="315"/>
      <c r="FK34" s="315"/>
      <c r="FL34" s="315"/>
      <c r="FM34" s="315"/>
      <c r="FN34" s="315"/>
      <c r="FO34" s="315"/>
      <c r="FP34" s="315"/>
      <c r="FQ34" s="315"/>
      <c r="FR34" s="315"/>
      <c r="FS34" s="315"/>
      <c r="FT34" s="315"/>
      <c r="FU34" s="315"/>
      <c r="FV34" s="315"/>
      <c r="FW34" s="315"/>
      <c r="FX34" s="315"/>
      <c r="FY34" s="315"/>
      <c r="FZ34" s="315"/>
      <c r="GA34" s="315"/>
      <c r="GB34" s="315"/>
      <c r="GC34" s="315"/>
      <c r="GD34" s="315"/>
      <c r="GE34" s="315"/>
      <c r="GF34" s="315"/>
      <c r="GG34" s="315"/>
      <c r="GH34" s="315"/>
      <c r="GI34" s="315"/>
      <c r="GJ34" s="315"/>
      <c r="GK34" s="315"/>
      <c r="GL34" s="315"/>
      <c r="GM34" s="315"/>
      <c r="GN34" s="315"/>
      <c r="GO34" s="315"/>
      <c r="GP34" s="315"/>
      <c r="GQ34" s="315"/>
      <c r="GR34" s="315"/>
      <c r="GS34" s="315"/>
      <c r="GT34" s="315"/>
      <c r="GU34" s="315"/>
      <c r="GV34" s="315"/>
      <c r="GW34" s="315"/>
      <c r="GX34" s="315"/>
      <c r="GY34" s="315"/>
      <c r="GZ34" s="315"/>
      <c r="HA34" s="315"/>
      <c r="HB34" s="315"/>
      <c r="HC34" s="315"/>
      <c r="HD34" s="315"/>
      <c r="HE34" s="315"/>
      <c r="HF34" s="315"/>
      <c r="HG34" s="315"/>
      <c r="HH34" s="315"/>
      <c r="HI34" s="315"/>
      <c r="HJ34" s="315"/>
      <c r="HK34" s="315"/>
      <c r="HL34" s="315"/>
      <c r="HM34" s="315"/>
      <c r="HN34" s="315"/>
      <c r="HO34" s="315"/>
      <c r="HP34" s="315"/>
      <c r="HQ34" s="315"/>
      <c r="HR34" s="315"/>
      <c r="HS34" s="315"/>
      <c r="HT34" s="315"/>
      <c r="HU34" s="315"/>
      <c r="HV34" s="315"/>
      <c r="HW34" s="315"/>
      <c r="HX34" s="315"/>
      <c r="HY34" s="315"/>
      <c r="HZ34" s="315"/>
      <c r="IA34" s="315"/>
      <c r="IB34" s="315"/>
      <c r="IC34" s="315"/>
      <c r="ID34" s="315"/>
      <c r="IE34" s="315"/>
      <c r="IF34" s="315"/>
      <c r="IG34" s="315"/>
      <c r="IH34" s="315"/>
      <c r="II34" s="315"/>
      <c r="IJ34" s="315"/>
      <c r="IK34" s="315"/>
      <c r="IL34" s="315"/>
      <c r="IM34" s="315"/>
      <c r="IN34" s="315"/>
      <c r="IO34" s="315"/>
      <c r="IP34" s="315"/>
      <c r="IQ34" s="315"/>
      <c r="IR34" s="315"/>
    </row>
    <row r="35" s="327" customFormat="1" ht="24" customHeight="1" spans="1:252">
      <c r="A35" s="315"/>
      <c r="B35" s="315"/>
      <c r="C35" s="315"/>
      <c r="D35" s="315"/>
      <c r="E35" s="315"/>
      <c r="F35" s="315"/>
      <c r="G35" s="315"/>
      <c r="H35" s="315"/>
      <c r="I35" s="315"/>
      <c r="J35" s="315"/>
      <c r="K35" s="315"/>
      <c r="L35" s="315"/>
      <c r="M35" s="315"/>
      <c r="N35" s="315"/>
      <c r="O35" s="315"/>
      <c r="P35" s="315"/>
      <c r="Q35" s="315"/>
      <c r="R35" s="315"/>
      <c r="S35" s="315"/>
      <c r="T35" s="315"/>
      <c r="U35" s="315"/>
      <c r="V35" s="315"/>
      <c r="W35" s="315"/>
      <c r="X35" s="315"/>
      <c r="Y35" s="315"/>
      <c r="Z35" s="315"/>
      <c r="AA35" s="315"/>
      <c r="AB35" s="315"/>
      <c r="AC35" s="315"/>
      <c r="AD35" s="315"/>
      <c r="AE35" s="315"/>
      <c r="AF35" s="315"/>
      <c r="AG35" s="315"/>
      <c r="AH35" s="315"/>
      <c r="AI35" s="315"/>
      <c r="AJ35" s="315"/>
      <c r="AK35" s="315"/>
      <c r="AL35" s="315"/>
      <c r="AM35" s="315"/>
      <c r="AN35" s="315"/>
      <c r="AO35" s="315"/>
      <c r="AP35" s="315"/>
      <c r="AQ35" s="315"/>
      <c r="AR35" s="315"/>
      <c r="AS35" s="315"/>
      <c r="AT35" s="315"/>
      <c r="AU35" s="315"/>
      <c r="AV35" s="315"/>
      <c r="AW35" s="315"/>
      <c r="AX35" s="315"/>
      <c r="AY35" s="315"/>
      <c r="AZ35" s="315"/>
      <c r="BA35" s="315"/>
      <c r="BB35" s="315"/>
      <c r="BC35" s="315"/>
      <c r="BD35" s="315"/>
      <c r="BE35" s="315"/>
      <c r="BF35" s="315"/>
      <c r="BG35" s="315"/>
      <c r="BH35" s="315"/>
      <c r="BI35" s="315"/>
      <c r="BJ35" s="315"/>
      <c r="BK35" s="315"/>
      <c r="BL35" s="315"/>
      <c r="BM35" s="315"/>
      <c r="BN35" s="315"/>
      <c r="BO35" s="315"/>
      <c r="BP35" s="315"/>
      <c r="BQ35" s="315"/>
      <c r="BR35" s="315"/>
      <c r="BS35" s="315"/>
      <c r="BT35" s="315"/>
      <c r="BU35" s="315"/>
      <c r="BV35" s="315"/>
      <c r="BW35" s="315"/>
      <c r="BX35" s="315"/>
      <c r="BY35" s="315"/>
      <c r="BZ35" s="315"/>
      <c r="CA35" s="315"/>
      <c r="CB35" s="315"/>
      <c r="CC35" s="315"/>
      <c r="CD35" s="315"/>
      <c r="CE35" s="315"/>
      <c r="CF35" s="315"/>
      <c r="CG35" s="315"/>
      <c r="CH35" s="315"/>
      <c r="CI35" s="315"/>
      <c r="CJ35" s="315"/>
      <c r="CK35" s="315"/>
      <c r="CL35" s="315"/>
      <c r="CM35" s="315"/>
      <c r="CN35" s="315"/>
      <c r="CO35" s="315"/>
      <c r="CP35" s="315"/>
      <c r="CQ35" s="315"/>
      <c r="CR35" s="315"/>
      <c r="CS35" s="315"/>
      <c r="CT35" s="315"/>
      <c r="CU35" s="315"/>
      <c r="CV35" s="315"/>
      <c r="CW35" s="315"/>
      <c r="CX35" s="315"/>
      <c r="CY35" s="315"/>
      <c r="CZ35" s="315"/>
      <c r="DA35" s="315"/>
      <c r="DB35" s="315"/>
      <c r="DC35" s="315"/>
      <c r="DD35" s="315"/>
      <c r="DE35" s="315"/>
      <c r="DF35" s="315"/>
      <c r="DG35" s="315"/>
      <c r="DH35" s="315"/>
      <c r="DI35" s="315"/>
      <c r="DJ35" s="315"/>
      <c r="DK35" s="315"/>
      <c r="DL35" s="315"/>
      <c r="DM35" s="315"/>
      <c r="DN35" s="315"/>
      <c r="DO35" s="315"/>
      <c r="DP35" s="315"/>
      <c r="DQ35" s="315"/>
      <c r="DR35" s="315"/>
      <c r="DS35" s="315"/>
      <c r="DT35" s="315"/>
      <c r="DU35" s="315"/>
      <c r="DV35" s="315"/>
      <c r="DW35" s="315"/>
      <c r="DX35" s="315"/>
      <c r="DY35" s="315"/>
      <c r="DZ35" s="315"/>
      <c r="EA35" s="315"/>
      <c r="EB35" s="315"/>
      <c r="EC35" s="315"/>
      <c r="ED35" s="315"/>
      <c r="EE35" s="315"/>
      <c r="EF35" s="315"/>
      <c r="EG35" s="315"/>
      <c r="EH35" s="315"/>
      <c r="EI35" s="315"/>
      <c r="EJ35" s="315"/>
      <c r="EK35" s="315"/>
      <c r="EL35" s="315"/>
      <c r="EM35" s="315"/>
      <c r="EN35" s="315"/>
      <c r="EO35" s="315"/>
      <c r="EP35" s="315"/>
      <c r="EQ35" s="315"/>
      <c r="ER35" s="315"/>
      <c r="ES35" s="315"/>
      <c r="ET35" s="315"/>
      <c r="EU35" s="315"/>
      <c r="EV35" s="315"/>
      <c r="EW35" s="315"/>
      <c r="EX35" s="315"/>
      <c r="EY35" s="315"/>
      <c r="EZ35" s="315"/>
      <c r="FA35" s="315"/>
      <c r="FB35" s="315"/>
      <c r="FC35" s="315"/>
      <c r="FD35" s="315"/>
      <c r="FE35" s="315"/>
      <c r="FF35" s="315"/>
      <c r="FG35" s="315"/>
      <c r="FH35" s="315"/>
      <c r="FI35" s="315"/>
      <c r="FJ35" s="315"/>
      <c r="FK35" s="315"/>
      <c r="FL35" s="315"/>
      <c r="FM35" s="315"/>
      <c r="FN35" s="315"/>
      <c r="FO35" s="315"/>
      <c r="FP35" s="315"/>
      <c r="FQ35" s="315"/>
      <c r="FR35" s="315"/>
      <c r="FS35" s="315"/>
      <c r="FT35" s="315"/>
      <c r="FU35" s="315"/>
      <c r="FV35" s="315"/>
      <c r="FW35" s="315"/>
      <c r="FX35" s="315"/>
      <c r="FY35" s="315"/>
      <c r="FZ35" s="315"/>
      <c r="GA35" s="315"/>
      <c r="GB35" s="315"/>
      <c r="GC35" s="315"/>
      <c r="GD35" s="315"/>
      <c r="GE35" s="315"/>
      <c r="GF35" s="315"/>
      <c r="GG35" s="315"/>
      <c r="GH35" s="315"/>
      <c r="GI35" s="315"/>
      <c r="GJ35" s="315"/>
      <c r="GK35" s="315"/>
      <c r="GL35" s="315"/>
      <c r="GM35" s="315"/>
      <c r="GN35" s="315"/>
      <c r="GO35" s="315"/>
      <c r="GP35" s="315"/>
      <c r="GQ35" s="315"/>
      <c r="GR35" s="315"/>
      <c r="GS35" s="315"/>
      <c r="GT35" s="315"/>
      <c r="GU35" s="315"/>
      <c r="GV35" s="315"/>
      <c r="GW35" s="315"/>
      <c r="GX35" s="315"/>
      <c r="GY35" s="315"/>
      <c r="GZ35" s="315"/>
      <c r="HA35" s="315"/>
      <c r="HB35" s="315"/>
      <c r="HC35" s="315"/>
      <c r="HD35" s="315"/>
      <c r="HE35" s="315"/>
      <c r="HF35" s="315"/>
      <c r="HG35" s="315"/>
      <c r="HH35" s="315"/>
      <c r="HI35" s="315"/>
      <c r="HJ35" s="315"/>
      <c r="HK35" s="315"/>
      <c r="HL35" s="315"/>
      <c r="HM35" s="315"/>
      <c r="HN35" s="315"/>
      <c r="HO35" s="315"/>
      <c r="HP35" s="315"/>
      <c r="HQ35" s="315"/>
      <c r="HR35" s="315"/>
      <c r="HS35" s="315"/>
      <c r="HT35" s="315"/>
      <c r="HU35" s="315"/>
      <c r="HV35" s="315"/>
      <c r="HW35" s="315"/>
      <c r="HX35" s="315"/>
      <c r="HY35" s="315"/>
      <c r="HZ35" s="315"/>
      <c r="IA35" s="315"/>
      <c r="IB35" s="315"/>
      <c r="IC35" s="315"/>
      <c r="ID35" s="315"/>
      <c r="IE35" s="315"/>
      <c r="IF35" s="315"/>
      <c r="IG35" s="315"/>
      <c r="IH35" s="315"/>
      <c r="II35" s="315"/>
      <c r="IJ35" s="315"/>
      <c r="IK35" s="315"/>
      <c r="IL35" s="315"/>
      <c r="IM35" s="315"/>
      <c r="IN35" s="315"/>
      <c r="IO35" s="315"/>
      <c r="IP35" s="315"/>
      <c r="IQ35" s="315"/>
      <c r="IR35" s="315"/>
    </row>
    <row r="36" s="327" customFormat="1" ht="24" customHeight="1" spans="1:252">
      <c r="A36" s="315"/>
      <c r="B36" s="315"/>
      <c r="C36" s="315"/>
      <c r="D36" s="315"/>
      <c r="E36" s="315"/>
      <c r="F36" s="315"/>
      <c r="G36" s="315"/>
      <c r="H36" s="315"/>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5"/>
      <c r="AK36" s="315"/>
      <c r="AL36" s="315"/>
      <c r="AM36" s="315"/>
      <c r="AN36" s="315"/>
      <c r="AO36" s="315"/>
      <c r="AP36" s="315"/>
      <c r="AQ36" s="315"/>
      <c r="AR36" s="315"/>
      <c r="AS36" s="315"/>
      <c r="AT36" s="315"/>
      <c r="AU36" s="315"/>
      <c r="AV36" s="315"/>
      <c r="AW36" s="315"/>
      <c r="AX36" s="315"/>
      <c r="AY36" s="315"/>
      <c r="AZ36" s="315"/>
      <c r="BA36" s="315"/>
      <c r="BB36" s="315"/>
      <c r="BC36" s="315"/>
      <c r="BD36" s="315"/>
      <c r="BE36" s="315"/>
      <c r="BF36" s="315"/>
      <c r="BG36" s="315"/>
      <c r="BH36" s="315"/>
      <c r="BI36" s="315"/>
      <c r="BJ36" s="315"/>
      <c r="BK36" s="315"/>
      <c r="BL36" s="315"/>
      <c r="BM36" s="315"/>
      <c r="BN36" s="315"/>
      <c r="BO36" s="315"/>
      <c r="BP36" s="315"/>
      <c r="BQ36" s="315"/>
      <c r="BR36" s="315"/>
      <c r="BS36" s="315"/>
      <c r="BT36" s="315"/>
      <c r="BU36" s="315"/>
      <c r="BV36" s="315"/>
      <c r="BW36" s="315"/>
      <c r="BX36" s="315"/>
      <c r="BY36" s="315"/>
      <c r="BZ36" s="315"/>
      <c r="CA36" s="315"/>
      <c r="CB36" s="315"/>
      <c r="CC36" s="315"/>
      <c r="CD36" s="315"/>
      <c r="CE36" s="315"/>
      <c r="CF36" s="315"/>
      <c r="CG36" s="315"/>
      <c r="CH36" s="315"/>
      <c r="CI36" s="315"/>
      <c r="CJ36" s="315"/>
      <c r="CK36" s="315"/>
      <c r="CL36" s="315"/>
      <c r="CM36" s="315"/>
      <c r="CN36" s="315"/>
      <c r="CO36" s="315"/>
      <c r="CP36" s="315"/>
      <c r="CQ36" s="315"/>
      <c r="CR36" s="315"/>
      <c r="CS36" s="315"/>
      <c r="CT36" s="315"/>
      <c r="CU36" s="315"/>
      <c r="CV36" s="315"/>
      <c r="CW36" s="315"/>
      <c r="CX36" s="315"/>
      <c r="CY36" s="315"/>
      <c r="CZ36" s="315"/>
      <c r="DA36" s="315"/>
      <c r="DB36" s="315"/>
      <c r="DC36" s="315"/>
      <c r="DD36" s="315"/>
      <c r="DE36" s="315"/>
      <c r="DF36" s="315"/>
      <c r="DG36" s="315"/>
      <c r="DH36" s="315"/>
      <c r="DI36" s="315"/>
      <c r="DJ36" s="315"/>
      <c r="DK36" s="315"/>
      <c r="DL36" s="315"/>
      <c r="DM36" s="315"/>
      <c r="DN36" s="315"/>
      <c r="DO36" s="315"/>
      <c r="DP36" s="315"/>
      <c r="DQ36" s="315"/>
      <c r="DR36" s="315"/>
      <c r="DS36" s="315"/>
      <c r="DT36" s="315"/>
      <c r="DU36" s="315"/>
      <c r="DV36" s="315"/>
      <c r="DW36" s="315"/>
      <c r="DX36" s="315"/>
      <c r="DY36" s="315"/>
      <c r="DZ36" s="315"/>
      <c r="EA36" s="315"/>
      <c r="EB36" s="315"/>
      <c r="EC36" s="315"/>
      <c r="ED36" s="315"/>
      <c r="EE36" s="315"/>
      <c r="EF36" s="315"/>
      <c r="EG36" s="315"/>
      <c r="EH36" s="315"/>
      <c r="EI36" s="315"/>
      <c r="EJ36" s="315"/>
      <c r="EK36" s="315"/>
      <c r="EL36" s="315"/>
      <c r="EM36" s="315"/>
      <c r="EN36" s="315"/>
      <c r="EO36" s="315"/>
      <c r="EP36" s="315"/>
      <c r="EQ36" s="315"/>
      <c r="ER36" s="315"/>
      <c r="ES36" s="315"/>
      <c r="ET36" s="315"/>
      <c r="EU36" s="315"/>
      <c r="EV36" s="315"/>
      <c r="EW36" s="315"/>
      <c r="EX36" s="315"/>
      <c r="EY36" s="315"/>
      <c r="EZ36" s="315"/>
      <c r="FA36" s="315"/>
      <c r="FB36" s="315"/>
      <c r="FC36" s="315"/>
      <c r="FD36" s="315"/>
      <c r="FE36" s="315"/>
      <c r="FF36" s="315"/>
      <c r="FG36" s="315"/>
      <c r="FH36" s="315"/>
      <c r="FI36" s="315"/>
      <c r="FJ36" s="315"/>
      <c r="FK36" s="315"/>
      <c r="FL36" s="315"/>
      <c r="FM36" s="315"/>
      <c r="FN36" s="315"/>
      <c r="FO36" s="315"/>
      <c r="FP36" s="315"/>
      <c r="FQ36" s="315"/>
      <c r="FR36" s="315"/>
      <c r="FS36" s="315"/>
      <c r="FT36" s="315"/>
      <c r="FU36" s="315"/>
      <c r="FV36" s="315"/>
      <c r="FW36" s="315"/>
      <c r="FX36" s="315"/>
      <c r="FY36" s="315"/>
      <c r="FZ36" s="315"/>
      <c r="GA36" s="315"/>
      <c r="GB36" s="315"/>
      <c r="GC36" s="315"/>
      <c r="GD36" s="315"/>
      <c r="GE36" s="315"/>
      <c r="GF36" s="315"/>
      <c r="GG36" s="315"/>
      <c r="GH36" s="315"/>
      <c r="GI36" s="315"/>
      <c r="GJ36" s="315"/>
      <c r="GK36" s="315"/>
      <c r="GL36" s="315"/>
      <c r="GM36" s="315"/>
      <c r="GN36" s="315"/>
      <c r="GO36" s="315"/>
      <c r="GP36" s="315"/>
      <c r="GQ36" s="315"/>
      <c r="GR36" s="315"/>
      <c r="GS36" s="315"/>
      <c r="GT36" s="315"/>
      <c r="GU36" s="315"/>
      <c r="GV36" s="315"/>
      <c r="GW36" s="315"/>
      <c r="GX36" s="315"/>
      <c r="GY36" s="315"/>
      <c r="GZ36" s="315"/>
      <c r="HA36" s="315"/>
      <c r="HB36" s="315"/>
      <c r="HC36" s="315"/>
      <c r="HD36" s="315"/>
      <c r="HE36" s="315"/>
      <c r="HF36" s="315"/>
      <c r="HG36" s="315"/>
      <c r="HH36" s="315"/>
      <c r="HI36" s="315"/>
      <c r="HJ36" s="315"/>
      <c r="HK36" s="315"/>
      <c r="HL36" s="315"/>
      <c r="HM36" s="315"/>
      <c r="HN36" s="315"/>
      <c r="HO36" s="315"/>
      <c r="HP36" s="315"/>
      <c r="HQ36" s="315"/>
      <c r="HR36" s="315"/>
      <c r="HS36" s="315"/>
      <c r="HT36" s="315"/>
      <c r="HU36" s="315"/>
      <c r="HV36" s="315"/>
      <c r="HW36" s="315"/>
      <c r="HX36" s="315"/>
      <c r="HY36" s="315"/>
      <c r="HZ36" s="315"/>
      <c r="IA36" s="315"/>
      <c r="IB36" s="315"/>
      <c r="IC36" s="315"/>
      <c r="ID36" s="315"/>
      <c r="IE36" s="315"/>
      <c r="IF36" s="315"/>
      <c r="IG36" s="315"/>
      <c r="IH36" s="315"/>
      <c r="II36" s="315"/>
      <c r="IJ36" s="315"/>
      <c r="IK36" s="315"/>
      <c r="IL36" s="315"/>
      <c r="IM36" s="315"/>
      <c r="IN36" s="315"/>
      <c r="IO36" s="315"/>
      <c r="IP36" s="315"/>
      <c r="IQ36" s="315"/>
      <c r="IR36" s="315"/>
    </row>
    <row r="37" s="327" customFormat="1" ht="24" customHeight="1" spans="1:252">
      <c r="A37" s="315"/>
      <c r="B37" s="315"/>
      <c r="C37" s="315"/>
      <c r="D37" s="315"/>
      <c r="E37" s="315"/>
      <c r="F37" s="315"/>
      <c r="G37" s="315"/>
      <c r="H37" s="315"/>
      <c r="I37" s="315"/>
      <c r="J37" s="315"/>
      <c r="K37" s="315"/>
      <c r="L37" s="315"/>
      <c r="M37" s="315"/>
      <c r="N37" s="315"/>
      <c r="O37" s="315"/>
      <c r="P37" s="315"/>
      <c r="Q37" s="315"/>
      <c r="R37" s="315"/>
      <c r="S37" s="315"/>
      <c r="T37" s="315"/>
      <c r="U37" s="315"/>
      <c r="V37" s="315"/>
      <c r="W37" s="315"/>
      <c r="X37" s="315"/>
      <c r="Y37" s="315"/>
      <c r="Z37" s="315"/>
      <c r="AA37" s="315"/>
      <c r="AB37" s="315"/>
      <c r="AC37" s="315"/>
      <c r="AD37" s="315"/>
      <c r="AE37" s="315"/>
      <c r="AF37" s="315"/>
      <c r="AG37" s="315"/>
      <c r="AH37" s="315"/>
      <c r="AI37" s="315"/>
      <c r="AJ37" s="315"/>
      <c r="AK37" s="315"/>
      <c r="AL37" s="315"/>
      <c r="AM37" s="315"/>
      <c r="AN37" s="315"/>
      <c r="AO37" s="315"/>
      <c r="AP37" s="315"/>
      <c r="AQ37" s="315"/>
      <c r="AR37" s="315"/>
      <c r="AS37" s="315"/>
      <c r="AT37" s="315"/>
      <c r="AU37" s="315"/>
      <c r="AV37" s="315"/>
      <c r="AW37" s="315"/>
      <c r="AX37" s="315"/>
      <c r="AY37" s="315"/>
      <c r="AZ37" s="315"/>
      <c r="BA37" s="315"/>
      <c r="BB37" s="315"/>
      <c r="BC37" s="315"/>
      <c r="BD37" s="315"/>
      <c r="BE37" s="315"/>
      <c r="BF37" s="315"/>
      <c r="BG37" s="315"/>
      <c r="BH37" s="315"/>
      <c r="BI37" s="315"/>
      <c r="BJ37" s="315"/>
      <c r="BK37" s="315"/>
      <c r="BL37" s="315"/>
      <c r="BM37" s="315"/>
      <c r="BN37" s="315"/>
      <c r="BO37" s="315"/>
      <c r="BP37" s="315"/>
      <c r="BQ37" s="315"/>
      <c r="BR37" s="315"/>
      <c r="BS37" s="315"/>
      <c r="BT37" s="315"/>
      <c r="BU37" s="315"/>
      <c r="BV37" s="315"/>
      <c r="BW37" s="315"/>
      <c r="BX37" s="315"/>
      <c r="BY37" s="315"/>
      <c r="BZ37" s="315"/>
      <c r="CA37" s="315"/>
      <c r="CB37" s="315"/>
      <c r="CC37" s="315"/>
      <c r="CD37" s="315"/>
      <c r="CE37" s="315"/>
      <c r="CF37" s="315"/>
      <c r="CG37" s="315"/>
      <c r="CH37" s="315"/>
      <c r="CI37" s="315"/>
      <c r="CJ37" s="315"/>
      <c r="CK37" s="315"/>
      <c r="CL37" s="315"/>
      <c r="CM37" s="315"/>
      <c r="CN37" s="315"/>
      <c r="CO37" s="315"/>
      <c r="CP37" s="315"/>
      <c r="CQ37" s="315"/>
      <c r="CR37" s="315"/>
      <c r="CS37" s="315"/>
      <c r="CT37" s="315"/>
      <c r="CU37" s="315"/>
      <c r="CV37" s="315"/>
      <c r="CW37" s="315"/>
      <c r="CX37" s="315"/>
      <c r="CY37" s="315"/>
      <c r="CZ37" s="315"/>
      <c r="DA37" s="315"/>
      <c r="DB37" s="315"/>
      <c r="DC37" s="315"/>
      <c r="DD37" s="315"/>
      <c r="DE37" s="315"/>
      <c r="DF37" s="315"/>
      <c r="DG37" s="315"/>
      <c r="DH37" s="315"/>
      <c r="DI37" s="315"/>
      <c r="DJ37" s="315"/>
      <c r="DK37" s="315"/>
      <c r="DL37" s="315"/>
      <c r="DM37" s="315"/>
      <c r="DN37" s="315"/>
      <c r="DO37" s="315"/>
      <c r="DP37" s="315"/>
      <c r="DQ37" s="315"/>
      <c r="DR37" s="315"/>
      <c r="DS37" s="315"/>
      <c r="DT37" s="315"/>
      <c r="DU37" s="315"/>
      <c r="DV37" s="315"/>
      <c r="DW37" s="315"/>
      <c r="DX37" s="315"/>
      <c r="DY37" s="315"/>
      <c r="DZ37" s="315"/>
      <c r="EA37" s="315"/>
      <c r="EB37" s="315"/>
      <c r="EC37" s="315"/>
      <c r="ED37" s="315"/>
      <c r="EE37" s="315"/>
      <c r="EF37" s="315"/>
      <c r="EG37" s="315"/>
      <c r="EH37" s="315"/>
      <c r="EI37" s="315"/>
      <c r="EJ37" s="315"/>
      <c r="EK37" s="315"/>
      <c r="EL37" s="315"/>
      <c r="EM37" s="315"/>
      <c r="EN37" s="315"/>
      <c r="EO37" s="315"/>
      <c r="EP37" s="315"/>
      <c r="EQ37" s="315"/>
      <c r="ER37" s="315"/>
      <c r="ES37" s="315"/>
      <c r="ET37" s="315"/>
      <c r="EU37" s="315"/>
      <c r="EV37" s="315"/>
      <c r="EW37" s="315"/>
      <c r="EX37" s="315"/>
      <c r="EY37" s="315"/>
      <c r="EZ37" s="315"/>
      <c r="FA37" s="315"/>
      <c r="FB37" s="315"/>
      <c r="FC37" s="315"/>
      <c r="FD37" s="315"/>
      <c r="FE37" s="315"/>
      <c r="FF37" s="315"/>
      <c r="FG37" s="315"/>
      <c r="FH37" s="315"/>
      <c r="FI37" s="315"/>
      <c r="FJ37" s="315"/>
      <c r="FK37" s="315"/>
      <c r="FL37" s="315"/>
      <c r="FM37" s="315"/>
      <c r="FN37" s="315"/>
      <c r="FO37" s="315"/>
      <c r="FP37" s="315"/>
      <c r="FQ37" s="315"/>
      <c r="FR37" s="315"/>
      <c r="FS37" s="315"/>
      <c r="FT37" s="315"/>
      <c r="FU37" s="315"/>
      <c r="FV37" s="315"/>
      <c r="FW37" s="315"/>
      <c r="FX37" s="315"/>
      <c r="FY37" s="315"/>
      <c r="FZ37" s="315"/>
      <c r="GA37" s="315"/>
      <c r="GB37" s="315"/>
      <c r="GC37" s="315"/>
      <c r="GD37" s="315"/>
      <c r="GE37" s="315"/>
      <c r="GF37" s="315"/>
      <c r="GG37" s="315"/>
      <c r="GH37" s="315"/>
      <c r="GI37" s="315"/>
      <c r="GJ37" s="315"/>
      <c r="GK37" s="315"/>
      <c r="GL37" s="315"/>
      <c r="GM37" s="315"/>
      <c r="GN37" s="315"/>
      <c r="GO37" s="315"/>
      <c r="GP37" s="315"/>
      <c r="GQ37" s="315"/>
      <c r="GR37" s="315"/>
      <c r="GS37" s="315"/>
      <c r="GT37" s="315"/>
      <c r="GU37" s="315"/>
      <c r="GV37" s="315"/>
      <c r="GW37" s="315"/>
      <c r="GX37" s="315"/>
      <c r="GY37" s="315"/>
      <c r="GZ37" s="315"/>
      <c r="HA37" s="315"/>
      <c r="HB37" s="315"/>
      <c r="HC37" s="315"/>
      <c r="HD37" s="315"/>
      <c r="HE37" s="315"/>
      <c r="HF37" s="315"/>
      <c r="HG37" s="315"/>
      <c r="HH37" s="315"/>
      <c r="HI37" s="315"/>
      <c r="HJ37" s="315"/>
      <c r="HK37" s="315"/>
      <c r="HL37" s="315"/>
      <c r="HM37" s="315"/>
      <c r="HN37" s="315"/>
      <c r="HO37" s="315"/>
      <c r="HP37" s="315"/>
      <c r="HQ37" s="315"/>
      <c r="HR37" s="315"/>
      <c r="HS37" s="315"/>
      <c r="HT37" s="315"/>
      <c r="HU37" s="315"/>
      <c r="HV37" s="315"/>
      <c r="HW37" s="315"/>
      <c r="HX37" s="315"/>
      <c r="HY37" s="315"/>
      <c r="HZ37" s="315"/>
      <c r="IA37" s="315"/>
      <c r="IB37" s="315"/>
      <c r="IC37" s="315"/>
      <c r="ID37" s="315"/>
      <c r="IE37" s="315"/>
      <c r="IF37" s="315"/>
      <c r="IG37" s="315"/>
      <c r="IH37" s="315"/>
      <c r="II37" s="315"/>
      <c r="IJ37" s="315"/>
      <c r="IK37" s="315"/>
      <c r="IL37" s="315"/>
      <c r="IM37" s="315"/>
      <c r="IN37" s="315"/>
      <c r="IO37" s="315"/>
      <c r="IP37" s="315"/>
      <c r="IQ37" s="315"/>
      <c r="IR37" s="315"/>
    </row>
    <row r="38" s="327" customFormat="1" ht="24" customHeight="1" spans="1:252">
      <c r="A38" s="315"/>
      <c r="B38" s="315"/>
      <c r="C38" s="315"/>
      <c r="D38" s="315"/>
      <c r="E38" s="315"/>
      <c r="F38" s="315"/>
      <c r="G38" s="315"/>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315"/>
      <c r="BB38" s="315"/>
      <c r="BC38" s="315"/>
      <c r="BD38" s="315"/>
      <c r="BE38" s="315"/>
      <c r="BF38" s="315"/>
      <c r="BG38" s="315"/>
      <c r="BH38" s="315"/>
      <c r="BI38" s="315"/>
      <c r="BJ38" s="315"/>
      <c r="BK38" s="315"/>
      <c r="BL38" s="315"/>
      <c r="BM38" s="315"/>
      <c r="BN38" s="315"/>
      <c r="BO38" s="315"/>
      <c r="BP38" s="315"/>
      <c r="BQ38" s="315"/>
      <c r="BR38" s="315"/>
      <c r="BS38" s="315"/>
      <c r="BT38" s="315"/>
      <c r="BU38" s="315"/>
      <c r="BV38" s="315"/>
      <c r="BW38" s="315"/>
      <c r="BX38" s="315"/>
      <c r="BY38" s="315"/>
      <c r="BZ38" s="315"/>
      <c r="CA38" s="315"/>
      <c r="CB38" s="315"/>
      <c r="CC38" s="315"/>
      <c r="CD38" s="315"/>
      <c r="CE38" s="315"/>
      <c r="CF38" s="315"/>
      <c r="CG38" s="315"/>
      <c r="CH38" s="315"/>
      <c r="CI38" s="315"/>
      <c r="CJ38" s="315"/>
      <c r="CK38" s="315"/>
      <c r="CL38" s="315"/>
      <c r="CM38" s="315"/>
      <c r="CN38" s="315"/>
      <c r="CO38" s="315"/>
      <c r="CP38" s="315"/>
      <c r="CQ38" s="315"/>
      <c r="CR38" s="315"/>
      <c r="CS38" s="315"/>
      <c r="CT38" s="315"/>
      <c r="CU38" s="315"/>
      <c r="CV38" s="315"/>
      <c r="CW38" s="315"/>
      <c r="CX38" s="315"/>
      <c r="CY38" s="315"/>
      <c r="CZ38" s="315"/>
      <c r="DA38" s="315"/>
      <c r="DB38" s="315"/>
      <c r="DC38" s="315"/>
      <c r="DD38" s="315"/>
      <c r="DE38" s="315"/>
      <c r="DF38" s="315"/>
      <c r="DG38" s="315"/>
      <c r="DH38" s="315"/>
      <c r="DI38" s="315"/>
      <c r="DJ38" s="315"/>
      <c r="DK38" s="315"/>
      <c r="DL38" s="315"/>
      <c r="DM38" s="315"/>
      <c r="DN38" s="315"/>
      <c r="DO38" s="315"/>
      <c r="DP38" s="315"/>
      <c r="DQ38" s="315"/>
      <c r="DR38" s="315"/>
      <c r="DS38" s="315"/>
      <c r="DT38" s="315"/>
      <c r="DU38" s="315"/>
      <c r="DV38" s="315"/>
      <c r="DW38" s="315"/>
      <c r="DX38" s="315"/>
      <c r="DY38" s="315"/>
      <c r="DZ38" s="315"/>
      <c r="EA38" s="315"/>
      <c r="EB38" s="315"/>
      <c r="EC38" s="315"/>
      <c r="ED38" s="315"/>
      <c r="EE38" s="315"/>
      <c r="EF38" s="315"/>
      <c r="EG38" s="315"/>
      <c r="EH38" s="315"/>
      <c r="EI38" s="315"/>
      <c r="EJ38" s="315"/>
      <c r="EK38" s="315"/>
      <c r="EL38" s="315"/>
      <c r="EM38" s="315"/>
      <c r="EN38" s="315"/>
      <c r="EO38" s="315"/>
      <c r="EP38" s="315"/>
      <c r="EQ38" s="315"/>
      <c r="ER38" s="315"/>
      <c r="ES38" s="315"/>
      <c r="ET38" s="315"/>
      <c r="EU38" s="315"/>
      <c r="EV38" s="315"/>
      <c r="EW38" s="315"/>
      <c r="EX38" s="315"/>
      <c r="EY38" s="315"/>
      <c r="EZ38" s="315"/>
      <c r="FA38" s="315"/>
      <c r="FB38" s="315"/>
      <c r="FC38" s="315"/>
      <c r="FD38" s="315"/>
      <c r="FE38" s="315"/>
      <c r="FF38" s="315"/>
      <c r="FG38" s="315"/>
      <c r="FH38" s="315"/>
      <c r="FI38" s="315"/>
      <c r="FJ38" s="315"/>
      <c r="FK38" s="315"/>
      <c r="FL38" s="315"/>
      <c r="FM38" s="315"/>
      <c r="FN38" s="315"/>
      <c r="FO38" s="315"/>
      <c r="FP38" s="315"/>
      <c r="FQ38" s="315"/>
      <c r="FR38" s="315"/>
      <c r="FS38" s="315"/>
      <c r="FT38" s="315"/>
      <c r="FU38" s="315"/>
      <c r="FV38" s="315"/>
      <c r="FW38" s="315"/>
      <c r="FX38" s="315"/>
      <c r="FY38" s="315"/>
      <c r="FZ38" s="315"/>
      <c r="GA38" s="315"/>
      <c r="GB38" s="315"/>
      <c r="GC38" s="315"/>
      <c r="GD38" s="315"/>
      <c r="GE38" s="315"/>
      <c r="GF38" s="315"/>
      <c r="GG38" s="315"/>
      <c r="GH38" s="315"/>
      <c r="GI38" s="315"/>
      <c r="GJ38" s="315"/>
      <c r="GK38" s="315"/>
      <c r="GL38" s="315"/>
      <c r="GM38" s="315"/>
      <c r="GN38" s="315"/>
      <c r="GO38" s="315"/>
      <c r="GP38" s="315"/>
      <c r="GQ38" s="315"/>
      <c r="GR38" s="315"/>
      <c r="GS38" s="315"/>
      <c r="GT38" s="315"/>
      <c r="GU38" s="315"/>
      <c r="GV38" s="315"/>
      <c r="GW38" s="315"/>
      <c r="GX38" s="315"/>
      <c r="GY38" s="315"/>
      <c r="GZ38" s="315"/>
      <c r="HA38" s="315"/>
      <c r="HB38" s="315"/>
      <c r="HC38" s="315"/>
      <c r="HD38" s="315"/>
      <c r="HE38" s="315"/>
      <c r="HF38" s="315"/>
      <c r="HG38" s="315"/>
      <c r="HH38" s="315"/>
      <c r="HI38" s="315"/>
      <c r="HJ38" s="315"/>
      <c r="HK38" s="315"/>
      <c r="HL38" s="315"/>
      <c r="HM38" s="315"/>
      <c r="HN38" s="315"/>
      <c r="HO38" s="315"/>
      <c r="HP38" s="315"/>
      <c r="HQ38" s="315"/>
      <c r="HR38" s="315"/>
      <c r="HS38" s="315"/>
      <c r="HT38" s="315"/>
      <c r="HU38" s="315"/>
      <c r="HV38" s="315"/>
      <c r="HW38" s="315"/>
      <c r="HX38" s="315"/>
      <c r="HY38" s="315"/>
      <c r="HZ38" s="315"/>
      <c r="IA38" s="315"/>
      <c r="IB38" s="315"/>
      <c r="IC38" s="315"/>
      <c r="ID38" s="315"/>
      <c r="IE38" s="315"/>
      <c r="IF38" s="315"/>
      <c r="IG38" s="315"/>
      <c r="IH38" s="315"/>
      <c r="II38" s="315"/>
      <c r="IJ38" s="315"/>
      <c r="IK38" s="315"/>
      <c r="IL38" s="315"/>
      <c r="IM38" s="315"/>
      <c r="IN38" s="315"/>
      <c r="IO38" s="315"/>
      <c r="IP38" s="315"/>
      <c r="IQ38" s="315"/>
      <c r="IR38" s="315"/>
    </row>
    <row r="39" s="327" customFormat="1" ht="24" customHeight="1" spans="1:252">
      <c r="A39" s="315"/>
      <c r="B39" s="315"/>
      <c r="C39" s="315"/>
      <c r="D39" s="315"/>
      <c r="E39" s="315"/>
      <c r="F39" s="315"/>
      <c r="G39" s="315"/>
      <c r="H39" s="315"/>
      <c r="I39" s="315"/>
      <c r="J39" s="315"/>
      <c r="K39" s="315"/>
      <c r="L39" s="315"/>
      <c r="M39" s="315"/>
      <c r="N39" s="315"/>
      <c r="O39" s="315"/>
      <c r="P39" s="315"/>
      <c r="Q39" s="315"/>
      <c r="R39" s="315"/>
      <c r="S39" s="315"/>
      <c r="T39" s="315"/>
      <c r="U39" s="315"/>
      <c r="V39" s="315"/>
      <c r="W39" s="315"/>
      <c r="X39" s="315"/>
      <c r="Y39" s="315"/>
      <c r="Z39" s="315"/>
      <c r="AA39" s="315"/>
      <c r="AB39" s="315"/>
      <c r="AC39" s="315"/>
      <c r="AD39" s="315"/>
      <c r="AE39" s="315"/>
      <c r="AF39" s="315"/>
      <c r="AG39" s="315"/>
      <c r="AH39" s="315"/>
      <c r="AI39" s="315"/>
      <c r="AJ39" s="315"/>
      <c r="AK39" s="315"/>
      <c r="AL39" s="315"/>
      <c r="AM39" s="315"/>
      <c r="AN39" s="315"/>
      <c r="AO39" s="315"/>
      <c r="AP39" s="315"/>
      <c r="AQ39" s="315"/>
      <c r="AR39" s="315"/>
      <c r="AS39" s="315"/>
      <c r="AT39" s="315"/>
      <c r="AU39" s="315"/>
      <c r="AV39" s="315"/>
      <c r="AW39" s="315"/>
      <c r="AX39" s="315"/>
      <c r="AY39" s="315"/>
      <c r="AZ39" s="315"/>
      <c r="BA39" s="315"/>
      <c r="BB39" s="315"/>
      <c r="BC39" s="315"/>
      <c r="BD39" s="315"/>
      <c r="BE39" s="315"/>
      <c r="BF39" s="315"/>
      <c r="BG39" s="315"/>
      <c r="BH39" s="315"/>
      <c r="BI39" s="315"/>
      <c r="BJ39" s="315"/>
      <c r="BK39" s="315"/>
      <c r="BL39" s="315"/>
      <c r="BM39" s="315"/>
      <c r="BN39" s="315"/>
      <c r="BO39" s="315"/>
      <c r="BP39" s="315"/>
      <c r="BQ39" s="315"/>
      <c r="BR39" s="315"/>
      <c r="BS39" s="315"/>
      <c r="BT39" s="315"/>
      <c r="BU39" s="315"/>
      <c r="BV39" s="315"/>
      <c r="BW39" s="315"/>
      <c r="BX39" s="315"/>
      <c r="BY39" s="315"/>
      <c r="BZ39" s="315"/>
      <c r="CA39" s="315"/>
      <c r="CB39" s="315"/>
      <c r="CC39" s="315"/>
      <c r="CD39" s="315"/>
      <c r="CE39" s="315"/>
      <c r="CF39" s="315"/>
      <c r="CG39" s="315"/>
      <c r="CH39" s="315"/>
      <c r="CI39" s="315"/>
      <c r="CJ39" s="315"/>
      <c r="CK39" s="315"/>
      <c r="CL39" s="315"/>
      <c r="CM39" s="315"/>
      <c r="CN39" s="315"/>
      <c r="CO39" s="315"/>
      <c r="CP39" s="315"/>
      <c r="CQ39" s="315"/>
      <c r="CR39" s="315"/>
      <c r="CS39" s="315"/>
      <c r="CT39" s="315"/>
      <c r="CU39" s="315"/>
      <c r="CV39" s="315"/>
      <c r="CW39" s="315"/>
      <c r="CX39" s="315"/>
      <c r="CY39" s="315"/>
      <c r="CZ39" s="315"/>
      <c r="DA39" s="315"/>
      <c r="DB39" s="315"/>
      <c r="DC39" s="315"/>
      <c r="DD39" s="315"/>
      <c r="DE39" s="315"/>
      <c r="DF39" s="315"/>
      <c r="DG39" s="315"/>
      <c r="DH39" s="315"/>
      <c r="DI39" s="315"/>
      <c r="DJ39" s="315"/>
      <c r="DK39" s="315"/>
      <c r="DL39" s="315"/>
      <c r="DM39" s="315"/>
      <c r="DN39" s="315"/>
      <c r="DO39" s="315"/>
      <c r="DP39" s="315"/>
      <c r="DQ39" s="315"/>
      <c r="DR39" s="315"/>
      <c r="DS39" s="315"/>
      <c r="DT39" s="315"/>
      <c r="DU39" s="315"/>
      <c r="DV39" s="315"/>
      <c r="DW39" s="315"/>
      <c r="DX39" s="315"/>
      <c r="DY39" s="315"/>
      <c r="DZ39" s="315"/>
      <c r="EA39" s="315"/>
      <c r="EB39" s="315"/>
      <c r="EC39" s="315"/>
      <c r="ED39" s="315"/>
      <c r="EE39" s="315"/>
      <c r="EF39" s="315"/>
      <c r="EG39" s="315"/>
      <c r="EH39" s="315"/>
      <c r="EI39" s="315"/>
      <c r="EJ39" s="315"/>
      <c r="EK39" s="315"/>
      <c r="EL39" s="315"/>
      <c r="EM39" s="315"/>
      <c r="EN39" s="315"/>
      <c r="EO39" s="315"/>
      <c r="EP39" s="315"/>
      <c r="EQ39" s="315"/>
      <c r="ER39" s="315"/>
      <c r="ES39" s="315"/>
      <c r="ET39" s="315"/>
      <c r="EU39" s="315"/>
      <c r="EV39" s="315"/>
      <c r="EW39" s="315"/>
      <c r="EX39" s="315"/>
      <c r="EY39" s="315"/>
      <c r="EZ39" s="315"/>
      <c r="FA39" s="315"/>
      <c r="FB39" s="315"/>
      <c r="FC39" s="315"/>
      <c r="FD39" s="315"/>
      <c r="FE39" s="315"/>
      <c r="FF39" s="315"/>
      <c r="FG39" s="315"/>
      <c r="FH39" s="315"/>
      <c r="FI39" s="315"/>
      <c r="FJ39" s="315"/>
      <c r="FK39" s="315"/>
      <c r="FL39" s="315"/>
      <c r="FM39" s="315"/>
      <c r="FN39" s="315"/>
      <c r="FO39" s="315"/>
      <c r="FP39" s="315"/>
      <c r="FQ39" s="315"/>
      <c r="FR39" s="315"/>
      <c r="FS39" s="315"/>
      <c r="FT39" s="315"/>
      <c r="FU39" s="315"/>
      <c r="FV39" s="315"/>
      <c r="FW39" s="315"/>
      <c r="FX39" s="315"/>
      <c r="FY39" s="315"/>
      <c r="FZ39" s="315"/>
      <c r="GA39" s="315"/>
      <c r="GB39" s="315"/>
      <c r="GC39" s="315"/>
      <c r="GD39" s="315"/>
      <c r="GE39" s="315"/>
      <c r="GF39" s="315"/>
      <c r="GG39" s="315"/>
      <c r="GH39" s="315"/>
      <c r="GI39" s="315"/>
      <c r="GJ39" s="315"/>
      <c r="GK39" s="315"/>
      <c r="GL39" s="315"/>
      <c r="GM39" s="315"/>
      <c r="GN39" s="315"/>
      <c r="GO39" s="315"/>
      <c r="GP39" s="315"/>
      <c r="GQ39" s="315"/>
      <c r="GR39" s="315"/>
      <c r="GS39" s="315"/>
      <c r="GT39" s="315"/>
      <c r="GU39" s="315"/>
      <c r="GV39" s="315"/>
      <c r="GW39" s="315"/>
      <c r="GX39" s="315"/>
      <c r="GY39" s="315"/>
      <c r="GZ39" s="315"/>
      <c r="HA39" s="315"/>
      <c r="HB39" s="315"/>
      <c r="HC39" s="315"/>
      <c r="HD39" s="315"/>
      <c r="HE39" s="315"/>
      <c r="HF39" s="315"/>
      <c r="HG39" s="315"/>
      <c r="HH39" s="315"/>
      <c r="HI39" s="315"/>
      <c r="HJ39" s="315"/>
      <c r="HK39" s="315"/>
      <c r="HL39" s="315"/>
      <c r="HM39" s="315"/>
      <c r="HN39" s="315"/>
      <c r="HO39" s="315"/>
      <c r="HP39" s="315"/>
      <c r="HQ39" s="315"/>
      <c r="HR39" s="315"/>
      <c r="HS39" s="315"/>
      <c r="HT39" s="315"/>
      <c r="HU39" s="315"/>
      <c r="HV39" s="315"/>
      <c r="HW39" s="315"/>
      <c r="HX39" s="315"/>
      <c r="HY39" s="315"/>
      <c r="HZ39" s="315"/>
      <c r="IA39" s="315"/>
      <c r="IB39" s="315"/>
      <c r="IC39" s="315"/>
      <c r="ID39" s="315"/>
      <c r="IE39" s="315"/>
      <c r="IF39" s="315"/>
      <c r="IG39" s="315"/>
      <c r="IH39" s="315"/>
      <c r="II39" s="315"/>
      <c r="IJ39" s="315"/>
      <c r="IK39" s="315"/>
      <c r="IL39" s="315"/>
      <c r="IM39" s="315"/>
      <c r="IN39" s="315"/>
      <c r="IO39" s="315"/>
      <c r="IP39" s="315"/>
      <c r="IQ39" s="315"/>
      <c r="IR39" s="315"/>
    </row>
    <row r="40" s="327" customFormat="1" ht="24" customHeight="1" spans="1:252">
      <c r="A40" s="315"/>
      <c r="B40" s="315"/>
      <c r="C40" s="315"/>
      <c r="D40" s="315"/>
      <c r="E40" s="315"/>
      <c r="F40" s="315"/>
      <c r="G40" s="315"/>
      <c r="H40" s="315"/>
      <c r="I40" s="315"/>
      <c r="J40" s="315"/>
      <c r="K40" s="315"/>
      <c r="L40" s="315"/>
      <c r="M40" s="315"/>
      <c r="N40" s="315"/>
      <c r="O40" s="315"/>
      <c r="P40" s="315"/>
      <c r="Q40" s="315"/>
      <c r="R40" s="315"/>
      <c r="S40" s="315"/>
      <c r="T40" s="315"/>
      <c r="U40" s="315"/>
      <c r="V40" s="315"/>
      <c r="W40" s="315"/>
      <c r="X40" s="315"/>
      <c r="Y40" s="315"/>
      <c r="Z40" s="315"/>
      <c r="AA40" s="315"/>
      <c r="AB40" s="315"/>
      <c r="AC40" s="315"/>
      <c r="AD40" s="315"/>
      <c r="AE40" s="315"/>
      <c r="AF40" s="315"/>
      <c r="AG40" s="315"/>
      <c r="AH40" s="315"/>
      <c r="AI40" s="315"/>
      <c r="AJ40" s="315"/>
      <c r="AK40" s="315"/>
      <c r="AL40" s="315"/>
      <c r="AM40" s="315"/>
      <c r="AN40" s="315"/>
      <c r="AO40" s="315"/>
      <c r="AP40" s="315"/>
      <c r="AQ40" s="315"/>
      <c r="AR40" s="315"/>
      <c r="AS40" s="315"/>
      <c r="AT40" s="315"/>
      <c r="AU40" s="315"/>
      <c r="AV40" s="315"/>
      <c r="AW40" s="315"/>
      <c r="AX40" s="315"/>
      <c r="AY40" s="315"/>
      <c r="AZ40" s="315"/>
      <c r="BA40" s="315"/>
      <c r="BB40" s="315"/>
      <c r="BC40" s="315"/>
      <c r="BD40" s="315"/>
      <c r="BE40" s="315"/>
      <c r="BF40" s="315"/>
      <c r="BG40" s="315"/>
      <c r="BH40" s="315"/>
      <c r="BI40" s="315"/>
      <c r="BJ40" s="315"/>
      <c r="BK40" s="315"/>
      <c r="BL40" s="315"/>
      <c r="BM40" s="315"/>
      <c r="BN40" s="315"/>
      <c r="BO40" s="315"/>
      <c r="BP40" s="315"/>
      <c r="BQ40" s="315"/>
      <c r="BR40" s="315"/>
      <c r="BS40" s="315"/>
      <c r="BT40" s="315"/>
      <c r="BU40" s="315"/>
      <c r="BV40" s="315"/>
      <c r="BW40" s="315"/>
      <c r="BX40" s="315"/>
      <c r="BY40" s="315"/>
      <c r="BZ40" s="315"/>
      <c r="CA40" s="315"/>
      <c r="CB40" s="315"/>
      <c r="CC40" s="315"/>
      <c r="CD40" s="315"/>
      <c r="CE40" s="315"/>
      <c r="CF40" s="315"/>
      <c r="CG40" s="315"/>
      <c r="CH40" s="315"/>
      <c r="CI40" s="315"/>
      <c r="CJ40" s="315"/>
      <c r="CK40" s="315"/>
      <c r="CL40" s="315"/>
      <c r="CM40" s="315"/>
      <c r="CN40" s="315"/>
      <c r="CO40" s="315"/>
      <c r="CP40" s="315"/>
      <c r="CQ40" s="315"/>
      <c r="CR40" s="315"/>
      <c r="CS40" s="315"/>
      <c r="CT40" s="315"/>
      <c r="CU40" s="315"/>
      <c r="CV40" s="315"/>
      <c r="CW40" s="315"/>
      <c r="CX40" s="315"/>
      <c r="CY40" s="315"/>
      <c r="CZ40" s="315"/>
      <c r="DA40" s="315"/>
      <c r="DB40" s="315"/>
      <c r="DC40" s="315"/>
      <c r="DD40" s="315"/>
      <c r="DE40" s="315"/>
      <c r="DF40" s="315"/>
      <c r="DG40" s="315"/>
      <c r="DH40" s="315"/>
      <c r="DI40" s="315"/>
      <c r="DJ40" s="315"/>
      <c r="DK40" s="315"/>
      <c r="DL40" s="315"/>
      <c r="DM40" s="315"/>
      <c r="DN40" s="315"/>
      <c r="DO40" s="315"/>
      <c r="DP40" s="315"/>
      <c r="DQ40" s="315"/>
      <c r="DR40" s="315"/>
      <c r="DS40" s="315"/>
      <c r="DT40" s="315"/>
      <c r="DU40" s="315"/>
      <c r="DV40" s="315"/>
      <c r="DW40" s="315"/>
      <c r="DX40" s="315"/>
      <c r="DY40" s="315"/>
      <c r="DZ40" s="315"/>
      <c r="EA40" s="315"/>
      <c r="EB40" s="315"/>
      <c r="EC40" s="315"/>
      <c r="ED40" s="315"/>
      <c r="EE40" s="315"/>
      <c r="EF40" s="315"/>
      <c r="EG40" s="315"/>
      <c r="EH40" s="315"/>
      <c r="EI40" s="315"/>
      <c r="EJ40" s="315"/>
      <c r="EK40" s="315"/>
      <c r="EL40" s="315"/>
      <c r="EM40" s="315"/>
      <c r="EN40" s="315"/>
      <c r="EO40" s="315"/>
      <c r="EP40" s="315"/>
      <c r="EQ40" s="315"/>
      <c r="ER40" s="315"/>
      <c r="ES40" s="315"/>
      <c r="ET40" s="315"/>
      <c r="EU40" s="315"/>
      <c r="EV40" s="315"/>
      <c r="EW40" s="315"/>
      <c r="EX40" s="315"/>
      <c r="EY40" s="315"/>
      <c r="EZ40" s="315"/>
      <c r="FA40" s="315"/>
      <c r="FB40" s="315"/>
      <c r="FC40" s="315"/>
      <c r="FD40" s="315"/>
      <c r="FE40" s="315"/>
      <c r="FF40" s="315"/>
      <c r="FG40" s="315"/>
      <c r="FH40" s="315"/>
      <c r="FI40" s="315"/>
      <c r="FJ40" s="315"/>
      <c r="FK40" s="315"/>
      <c r="FL40" s="315"/>
      <c r="FM40" s="315"/>
      <c r="FN40" s="315"/>
      <c r="FO40" s="315"/>
      <c r="FP40" s="315"/>
      <c r="FQ40" s="315"/>
      <c r="FR40" s="315"/>
      <c r="FS40" s="315"/>
      <c r="FT40" s="315"/>
      <c r="FU40" s="315"/>
      <c r="FV40" s="315"/>
      <c r="FW40" s="315"/>
      <c r="FX40" s="315"/>
      <c r="FY40" s="315"/>
      <c r="FZ40" s="315"/>
      <c r="GA40" s="315"/>
      <c r="GB40" s="315"/>
      <c r="GC40" s="315"/>
      <c r="GD40" s="315"/>
      <c r="GE40" s="315"/>
      <c r="GF40" s="315"/>
      <c r="GG40" s="315"/>
      <c r="GH40" s="315"/>
      <c r="GI40" s="315"/>
      <c r="GJ40" s="315"/>
      <c r="GK40" s="315"/>
      <c r="GL40" s="315"/>
      <c r="GM40" s="315"/>
      <c r="GN40" s="315"/>
      <c r="GO40" s="315"/>
      <c r="GP40" s="315"/>
      <c r="GQ40" s="315"/>
      <c r="GR40" s="315"/>
      <c r="GS40" s="315"/>
      <c r="GT40" s="315"/>
      <c r="GU40" s="315"/>
      <c r="GV40" s="315"/>
      <c r="GW40" s="315"/>
      <c r="GX40" s="315"/>
      <c r="GY40" s="315"/>
      <c r="GZ40" s="315"/>
      <c r="HA40" s="315"/>
      <c r="HB40" s="315"/>
      <c r="HC40" s="315"/>
      <c r="HD40" s="315"/>
      <c r="HE40" s="315"/>
      <c r="HF40" s="315"/>
      <c r="HG40" s="315"/>
      <c r="HH40" s="315"/>
      <c r="HI40" s="315"/>
      <c r="HJ40" s="315"/>
      <c r="HK40" s="315"/>
      <c r="HL40" s="315"/>
      <c r="HM40" s="315"/>
      <c r="HN40" s="315"/>
      <c r="HO40" s="315"/>
      <c r="HP40" s="315"/>
      <c r="HQ40" s="315"/>
      <c r="HR40" s="315"/>
      <c r="HS40" s="315"/>
      <c r="HT40" s="315"/>
      <c r="HU40" s="315"/>
      <c r="HV40" s="315"/>
      <c r="HW40" s="315"/>
      <c r="HX40" s="315"/>
      <c r="HY40" s="315"/>
      <c r="HZ40" s="315"/>
      <c r="IA40" s="315"/>
      <c r="IB40" s="315"/>
      <c r="IC40" s="315"/>
      <c r="ID40" s="315"/>
      <c r="IE40" s="315"/>
      <c r="IF40" s="315"/>
      <c r="IG40" s="315"/>
      <c r="IH40" s="315"/>
      <c r="II40" s="315"/>
      <c r="IJ40" s="315"/>
      <c r="IK40" s="315"/>
      <c r="IL40" s="315"/>
      <c r="IM40" s="315"/>
      <c r="IN40" s="315"/>
      <c r="IO40" s="315"/>
      <c r="IP40" s="315"/>
      <c r="IQ40" s="315"/>
      <c r="IR40" s="315"/>
    </row>
    <row r="41" s="327" customFormat="1" ht="24" customHeight="1" spans="1:252">
      <c r="A41" s="315"/>
      <c r="B41" s="315"/>
      <c r="C41" s="315"/>
      <c r="D41" s="315"/>
      <c r="E41" s="315"/>
      <c r="F41" s="315"/>
      <c r="G41" s="315"/>
      <c r="H41" s="315"/>
      <c r="I41" s="315"/>
      <c r="J41" s="315"/>
      <c r="K41" s="315"/>
      <c r="L41" s="315"/>
      <c r="M41" s="315"/>
      <c r="N41" s="315"/>
      <c r="O41" s="315"/>
      <c r="P41" s="315"/>
      <c r="Q41" s="315"/>
      <c r="R41" s="315"/>
      <c r="S41" s="315"/>
      <c r="T41" s="315"/>
      <c r="U41" s="315"/>
      <c r="V41" s="315"/>
      <c r="W41" s="315"/>
      <c r="X41" s="315"/>
      <c r="Y41" s="315"/>
      <c r="Z41" s="315"/>
      <c r="AA41" s="315"/>
      <c r="AB41" s="315"/>
      <c r="AC41" s="315"/>
      <c r="AD41" s="315"/>
      <c r="AE41" s="315"/>
      <c r="AF41" s="315"/>
      <c r="AG41" s="315"/>
      <c r="AH41" s="315"/>
      <c r="AI41" s="315"/>
      <c r="AJ41" s="315"/>
      <c r="AK41" s="315"/>
      <c r="AL41" s="315"/>
      <c r="AM41" s="315"/>
      <c r="AN41" s="315"/>
      <c r="AO41" s="315"/>
      <c r="AP41" s="315"/>
      <c r="AQ41" s="315"/>
      <c r="AR41" s="315"/>
      <c r="AS41" s="315"/>
      <c r="AT41" s="315"/>
      <c r="AU41" s="315"/>
      <c r="AV41" s="315"/>
      <c r="AW41" s="315"/>
      <c r="AX41" s="315"/>
      <c r="AY41" s="315"/>
      <c r="AZ41" s="315"/>
      <c r="BA41" s="315"/>
      <c r="BB41" s="315"/>
      <c r="BC41" s="315"/>
      <c r="BD41" s="315"/>
      <c r="BE41" s="315"/>
      <c r="BF41" s="315"/>
      <c r="BG41" s="315"/>
      <c r="BH41" s="315"/>
      <c r="BI41" s="315"/>
      <c r="BJ41" s="315"/>
      <c r="BK41" s="315"/>
      <c r="BL41" s="315"/>
      <c r="BM41" s="315"/>
      <c r="BN41" s="315"/>
      <c r="BO41" s="315"/>
      <c r="BP41" s="315"/>
      <c r="BQ41" s="315"/>
      <c r="BR41" s="315"/>
      <c r="BS41" s="315"/>
      <c r="BT41" s="315"/>
      <c r="BU41" s="315"/>
      <c r="BV41" s="315"/>
      <c r="BW41" s="315"/>
      <c r="BX41" s="315"/>
      <c r="BY41" s="315"/>
      <c r="BZ41" s="315"/>
      <c r="CA41" s="315"/>
      <c r="CB41" s="315"/>
      <c r="CC41" s="315"/>
      <c r="CD41" s="315"/>
      <c r="CE41" s="315"/>
      <c r="CF41" s="315"/>
      <c r="CG41" s="315"/>
      <c r="CH41" s="315"/>
      <c r="CI41" s="315"/>
      <c r="CJ41" s="315"/>
      <c r="CK41" s="315"/>
      <c r="CL41" s="315"/>
      <c r="CM41" s="315"/>
      <c r="CN41" s="315"/>
      <c r="CO41" s="315"/>
      <c r="CP41" s="315"/>
      <c r="CQ41" s="315"/>
      <c r="CR41" s="315"/>
      <c r="CS41" s="315"/>
      <c r="CT41" s="315"/>
      <c r="CU41" s="315"/>
      <c r="CV41" s="315"/>
      <c r="CW41" s="315"/>
      <c r="CX41" s="315"/>
      <c r="CY41" s="315"/>
      <c r="CZ41" s="315"/>
      <c r="DA41" s="315"/>
      <c r="DB41" s="315"/>
      <c r="DC41" s="315"/>
      <c r="DD41" s="315"/>
      <c r="DE41" s="315"/>
      <c r="DF41" s="315"/>
      <c r="DG41" s="315"/>
      <c r="DH41" s="315"/>
      <c r="DI41" s="315"/>
      <c r="DJ41" s="315"/>
      <c r="DK41" s="315"/>
      <c r="DL41" s="315"/>
      <c r="DM41" s="315"/>
      <c r="DN41" s="315"/>
      <c r="DO41" s="315"/>
      <c r="DP41" s="315"/>
      <c r="DQ41" s="315"/>
      <c r="DR41" s="315"/>
      <c r="DS41" s="315"/>
      <c r="DT41" s="315"/>
      <c r="DU41" s="315"/>
      <c r="DV41" s="315"/>
      <c r="DW41" s="315"/>
      <c r="DX41" s="315"/>
      <c r="DY41" s="315"/>
      <c r="DZ41" s="315"/>
      <c r="EA41" s="315"/>
      <c r="EB41" s="315"/>
      <c r="EC41" s="315"/>
      <c r="ED41" s="315"/>
      <c r="EE41" s="315"/>
      <c r="EF41" s="315"/>
      <c r="EG41" s="315"/>
      <c r="EH41" s="315"/>
      <c r="EI41" s="315"/>
      <c r="EJ41" s="315"/>
      <c r="EK41" s="315"/>
      <c r="EL41" s="315"/>
      <c r="EM41" s="315"/>
      <c r="EN41" s="315"/>
      <c r="EO41" s="315"/>
      <c r="EP41" s="315"/>
      <c r="EQ41" s="315"/>
      <c r="ER41" s="315"/>
      <c r="ES41" s="315"/>
      <c r="ET41" s="315"/>
      <c r="EU41" s="315"/>
      <c r="EV41" s="315"/>
      <c r="EW41" s="315"/>
      <c r="EX41" s="315"/>
      <c r="EY41" s="315"/>
      <c r="EZ41" s="315"/>
      <c r="FA41" s="315"/>
      <c r="FB41" s="315"/>
      <c r="FC41" s="315"/>
      <c r="FD41" s="315"/>
      <c r="FE41" s="315"/>
      <c r="FF41" s="315"/>
      <c r="FG41" s="315"/>
      <c r="FH41" s="315"/>
      <c r="FI41" s="315"/>
      <c r="FJ41" s="315"/>
      <c r="FK41" s="315"/>
      <c r="FL41" s="315"/>
      <c r="FM41" s="315"/>
      <c r="FN41" s="315"/>
      <c r="FO41" s="315"/>
      <c r="FP41" s="315"/>
      <c r="FQ41" s="315"/>
      <c r="FR41" s="315"/>
      <c r="FS41" s="315"/>
      <c r="FT41" s="315"/>
      <c r="FU41" s="315"/>
      <c r="FV41" s="315"/>
      <c r="FW41" s="315"/>
      <c r="FX41" s="315"/>
      <c r="FY41" s="315"/>
      <c r="FZ41" s="315"/>
      <c r="GA41" s="315"/>
      <c r="GB41" s="315"/>
      <c r="GC41" s="315"/>
      <c r="GD41" s="315"/>
      <c r="GE41" s="315"/>
      <c r="GF41" s="315"/>
      <c r="GG41" s="315"/>
      <c r="GH41" s="315"/>
      <c r="GI41" s="315"/>
      <c r="GJ41" s="315"/>
      <c r="GK41" s="315"/>
      <c r="GL41" s="315"/>
      <c r="GM41" s="315"/>
      <c r="GN41" s="315"/>
      <c r="GO41" s="315"/>
      <c r="GP41" s="315"/>
      <c r="GQ41" s="315"/>
      <c r="GR41" s="315"/>
      <c r="GS41" s="315"/>
      <c r="GT41" s="315"/>
      <c r="GU41" s="315"/>
      <c r="GV41" s="315"/>
      <c r="GW41" s="315"/>
      <c r="GX41" s="315"/>
      <c r="GY41" s="315"/>
      <c r="GZ41" s="315"/>
      <c r="HA41" s="315"/>
      <c r="HB41" s="315"/>
      <c r="HC41" s="315"/>
      <c r="HD41" s="315"/>
      <c r="HE41" s="315"/>
      <c r="HF41" s="315"/>
      <c r="HG41" s="315"/>
      <c r="HH41" s="315"/>
      <c r="HI41" s="315"/>
      <c r="HJ41" s="315"/>
      <c r="HK41" s="315"/>
      <c r="HL41" s="315"/>
      <c r="HM41" s="315"/>
      <c r="HN41" s="315"/>
      <c r="HO41" s="315"/>
      <c r="HP41" s="315"/>
      <c r="HQ41" s="315"/>
      <c r="HR41" s="315"/>
      <c r="HS41" s="315"/>
      <c r="HT41" s="315"/>
      <c r="HU41" s="315"/>
      <c r="HV41" s="315"/>
      <c r="HW41" s="315"/>
      <c r="HX41" s="315"/>
      <c r="HY41" s="315"/>
      <c r="HZ41" s="315"/>
      <c r="IA41" s="315"/>
      <c r="IB41" s="315"/>
      <c r="IC41" s="315"/>
      <c r="ID41" s="315"/>
      <c r="IE41" s="315"/>
      <c r="IF41" s="315"/>
      <c r="IG41" s="315"/>
      <c r="IH41" s="315"/>
      <c r="II41" s="315"/>
      <c r="IJ41" s="315"/>
      <c r="IK41" s="315"/>
      <c r="IL41" s="315"/>
      <c r="IM41" s="315"/>
      <c r="IN41" s="315"/>
      <c r="IO41" s="315"/>
      <c r="IP41" s="315"/>
      <c r="IQ41" s="315"/>
      <c r="IR41" s="315"/>
    </row>
    <row r="42" s="327" customFormat="1" ht="24" customHeight="1" spans="1:252">
      <c r="A42" s="315"/>
      <c r="B42" s="315"/>
      <c r="C42" s="315"/>
      <c r="D42" s="315"/>
      <c r="E42" s="315"/>
      <c r="F42" s="315"/>
      <c r="G42" s="315"/>
      <c r="H42" s="315"/>
      <c r="I42" s="315"/>
      <c r="J42" s="315"/>
      <c r="K42" s="315"/>
      <c r="L42" s="315"/>
      <c r="M42" s="315"/>
      <c r="N42" s="315"/>
      <c r="O42" s="315"/>
      <c r="P42" s="315"/>
      <c r="Q42" s="315"/>
      <c r="R42" s="315"/>
      <c r="S42" s="315"/>
      <c r="T42" s="315"/>
      <c r="U42" s="315"/>
      <c r="V42" s="315"/>
      <c r="W42" s="315"/>
      <c r="X42" s="315"/>
      <c r="Y42" s="315"/>
      <c r="Z42" s="315"/>
      <c r="AA42" s="315"/>
      <c r="AB42" s="315"/>
      <c r="AC42" s="315"/>
      <c r="AD42" s="315"/>
      <c r="AE42" s="315"/>
      <c r="AF42" s="315"/>
      <c r="AG42" s="315"/>
      <c r="AH42" s="315"/>
      <c r="AI42" s="315"/>
      <c r="AJ42" s="315"/>
      <c r="AK42" s="315"/>
      <c r="AL42" s="315"/>
      <c r="AM42" s="315"/>
      <c r="AN42" s="315"/>
      <c r="AO42" s="315"/>
      <c r="AP42" s="315"/>
      <c r="AQ42" s="315"/>
      <c r="AR42" s="315"/>
      <c r="AS42" s="315"/>
      <c r="AT42" s="315"/>
      <c r="AU42" s="315"/>
      <c r="AV42" s="315"/>
      <c r="AW42" s="315"/>
      <c r="AX42" s="315"/>
      <c r="AY42" s="315"/>
      <c r="AZ42" s="315"/>
      <c r="BA42" s="315"/>
      <c r="BB42" s="315"/>
      <c r="BC42" s="315"/>
      <c r="BD42" s="315"/>
      <c r="BE42" s="315"/>
      <c r="BF42" s="315"/>
      <c r="BG42" s="315"/>
      <c r="BH42" s="315"/>
      <c r="BI42" s="315"/>
      <c r="BJ42" s="315"/>
      <c r="BK42" s="315"/>
      <c r="BL42" s="315"/>
      <c r="BM42" s="315"/>
      <c r="BN42" s="315"/>
      <c r="BO42" s="315"/>
      <c r="BP42" s="315"/>
      <c r="BQ42" s="315"/>
      <c r="BR42" s="315"/>
      <c r="BS42" s="315"/>
      <c r="BT42" s="315"/>
      <c r="BU42" s="315"/>
      <c r="BV42" s="315"/>
      <c r="BW42" s="315"/>
      <c r="BX42" s="315"/>
      <c r="BY42" s="315"/>
      <c r="BZ42" s="315"/>
      <c r="CA42" s="315"/>
      <c r="CB42" s="315"/>
      <c r="CC42" s="315"/>
      <c r="CD42" s="315"/>
      <c r="CE42" s="315"/>
      <c r="CF42" s="315"/>
      <c r="CG42" s="315"/>
      <c r="CH42" s="315"/>
      <c r="CI42" s="315"/>
      <c r="CJ42" s="315"/>
      <c r="CK42" s="315"/>
      <c r="CL42" s="315"/>
      <c r="CM42" s="315"/>
      <c r="CN42" s="315"/>
      <c r="CO42" s="315"/>
      <c r="CP42" s="315"/>
      <c r="CQ42" s="315"/>
      <c r="CR42" s="315"/>
      <c r="CS42" s="315"/>
      <c r="CT42" s="315"/>
      <c r="CU42" s="315"/>
      <c r="CV42" s="315"/>
      <c r="CW42" s="315"/>
      <c r="CX42" s="315"/>
      <c r="CY42" s="315"/>
      <c r="CZ42" s="315"/>
      <c r="DA42" s="315"/>
      <c r="DB42" s="315"/>
      <c r="DC42" s="315"/>
      <c r="DD42" s="315"/>
      <c r="DE42" s="315"/>
      <c r="DF42" s="315"/>
      <c r="DG42" s="315"/>
      <c r="DH42" s="315"/>
      <c r="DI42" s="315"/>
      <c r="DJ42" s="315"/>
      <c r="DK42" s="315"/>
      <c r="DL42" s="315"/>
      <c r="DM42" s="315"/>
      <c r="DN42" s="315"/>
      <c r="DO42" s="315"/>
      <c r="DP42" s="315"/>
      <c r="DQ42" s="315"/>
      <c r="DR42" s="315"/>
      <c r="DS42" s="315"/>
      <c r="DT42" s="315"/>
      <c r="DU42" s="315"/>
      <c r="DV42" s="315"/>
      <c r="DW42" s="315"/>
      <c r="DX42" s="315"/>
      <c r="DY42" s="315"/>
      <c r="DZ42" s="315"/>
      <c r="EA42" s="315"/>
      <c r="EB42" s="315"/>
      <c r="EC42" s="315"/>
      <c r="ED42" s="315"/>
      <c r="EE42" s="315"/>
      <c r="EF42" s="315"/>
      <c r="EG42" s="315"/>
      <c r="EH42" s="315"/>
      <c r="EI42" s="315"/>
      <c r="EJ42" s="315"/>
      <c r="EK42" s="315"/>
      <c r="EL42" s="315"/>
      <c r="EM42" s="315"/>
      <c r="EN42" s="315"/>
      <c r="EO42" s="315"/>
      <c r="EP42" s="315"/>
      <c r="EQ42" s="315"/>
      <c r="ER42" s="315"/>
      <c r="ES42" s="315"/>
      <c r="ET42" s="315"/>
      <c r="EU42" s="315"/>
      <c r="EV42" s="315"/>
      <c r="EW42" s="315"/>
      <c r="EX42" s="315"/>
      <c r="EY42" s="315"/>
      <c r="EZ42" s="315"/>
      <c r="FA42" s="315"/>
      <c r="FB42" s="315"/>
      <c r="FC42" s="315"/>
      <c r="FD42" s="315"/>
      <c r="FE42" s="315"/>
      <c r="FF42" s="315"/>
      <c r="FG42" s="315"/>
      <c r="FH42" s="315"/>
      <c r="FI42" s="315"/>
      <c r="FJ42" s="315"/>
      <c r="FK42" s="315"/>
      <c r="FL42" s="315"/>
      <c r="FM42" s="315"/>
      <c r="FN42" s="315"/>
      <c r="FO42" s="315"/>
      <c r="FP42" s="315"/>
      <c r="FQ42" s="315"/>
      <c r="FR42" s="315"/>
      <c r="FS42" s="315"/>
      <c r="FT42" s="315"/>
      <c r="FU42" s="315"/>
      <c r="FV42" s="315"/>
      <c r="FW42" s="315"/>
      <c r="FX42" s="315"/>
      <c r="FY42" s="315"/>
      <c r="FZ42" s="315"/>
      <c r="GA42" s="315"/>
      <c r="GB42" s="315"/>
      <c r="GC42" s="315"/>
      <c r="GD42" s="315"/>
      <c r="GE42" s="315"/>
      <c r="GF42" s="315"/>
      <c r="GG42" s="315"/>
      <c r="GH42" s="315"/>
      <c r="GI42" s="315"/>
      <c r="GJ42" s="315"/>
      <c r="GK42" s="315"/>
      <c r="GL42" s="315"/>
      <c r="GM42" s="315"/>
      <c r="GN42" s="315"/>
      <c r="GO42" s="315"/>
      <c r="GP42" s="315"/>
      <c r="GQ42" s="315"/>
      <c r="GR42" s="315"/>
      <c r="GS42" s="315"/>
      <c r="GT42" s="315"/>
      <c r="GU42" s="315"/>
      <c r="GV42" s="315"/>
      <c r="GW42" s="315"/>
      <c r="GX42" s="315"/>
      <c r="GY42" s="315"/>
      <c r="GZ42" s="315"/>
      <c r="HA42" s="315"/>
      <c r="HB42" s="315"/>
      <c r="HC42" s="315"/>
      <c r="HD42" s="315"/>
      <c r="HE42" s="315"/>
      <c r="HF42" s="315"/>
      <c r="HG42" s="315"/>
      <c r="HH42" s="315"/>
      <c r="HI42" s="315"/>
      <c r="HJ42" s="315"/>
      <c r="HK42" s="315"/>
      <c r="HL42" s="315"/>
      <c r="HM42" s="315"/>
      <c r="HN42" s="315"/>
      <c r="HO42" s="315"/>
      <c r="HP42" s="315"/>
      <c r="HQ42" s="315"/>
      <c r="HR42" s="315"/>
      <c r="HS42" s="315"/>
      <c r="HT42" s="315"/>
      <c r="HU42" s="315"/>
      <c r="HV42" s="315"/>
      <c r="HW42" s="315"/>
      <c r="HX42" s="315"/>
      <c r="HY42" s="315"/>
      <c r="HZ42" s="315"/>
      <c r="IA42" s="315"/>
      <c r="IB42" s="315"/>
      <c r="IC42" s="315"/>
      <c r="ID42" s="315"/>
      <c r="IE42" s="315"/>
      <c r="IF42" s="315"/>
      <c r="IG42" s="315"/>
      <c r="IH42" s="315"/>
      <c r="II42" s="315"/>
      <c r="IJ42" s="315"/>
      <c r="IK42" s="315"/>
      <c r="IL42" s="315"/>
      <c r="IM42" s="315"/>
      <c r="IN42" s="315"/>
      <c r="IO42" s="315"/>
      <c r="IP42" s="315"/>
      <c r="IQ42" s="315"/>
      <c r="IR42" s="315"/>
    </row>
    <row r="43" s="327" customFormat="1" ht="24" customHeight="1" spans="1:252">
      <c r="A43" s="315"/>
      <c r="B43" s="315"/>
      <c r="C43" s="315"/>
      <c r="D43" s="315"/>
      <c r="E43" s="315"/>
      <c r="F43" s="315"/>
      <c r="G43" s="315"/>
      <c r="H43" s="315"/>
      <c r="I43" s="315"/>
      <c r="J43" s="315"/>
      <c r="K43" s="315"/>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315"/>
      <c r="AQ43" s="315"/>
      <c r="AR43" s="315"/>
      <c r="AS43" s="315"/>
      <c r="AT43" s="315"/>
      <c r="AU43" s="315"/>
      <c r="AV43" s="315"/>
      <c r="AW43" s="315"/>
      <c r="AX43" s="315"/>
      <c r="AY43" s="315"/>
      <c r="AZ43" s="315"/>
      <c r="BA43" s="315"/>
      <c r="BB43" s="315"/>
      <c r="BC43" s="315"/>
      <c r="BD43" s="315"/>
      <c r="BE43" s="315"/>
      <c r="BF43" s="315"/>
      <c r="BG43" s="315"/>
      <c r="BH43" s="315"/>
      <c r="BI43" s="315"/>
      <c r="BJ43" s="315"/>
      <c r="BK43" s="315"/>
      <c r="BL43" s="315"/>
      <c r="BM43" s="315"/>
      <c r="BN43" s="315"/>
      <c r="BO43" s="315"/>
      <c r="BP43" s="315"/>
      <c r="BQ43" s="315"/>
      <c r="BR43" s="315"/>
      <c r="BS43" s="315"/>
      <c r="BT43" s="315"/>
      <c r="BU43" s="315"/>
      <c r="BV43" s="315"/>
      <c r="BW43" s="315"/>
      <c r="BX43" s="315"/>
      <c r="BY43" s="315"/>
      <c r="BZ43" s="315"/>
      <c r="CA43" s="315"/>
      <c r="CB43" s="315"/>
      <c r="CC43" s="315"/>
      <c r="CD43" s="315"/>
      <c r="CE43" s="315"/>
      <c r="CF43" s="315"/>
      <c r="CG43" s="315"/>
      <c r="CH43" s="315"/>
      <c r="CI43" s="315"/>
      <c r="CJ43" s="315"/>
      <c r="CK43" s="315"/>
      <c r="CL43" s="315"/>
      <c r="CM43" s="315"/>
      <c r="CN43" s="315"/>
      <c r="CO43" s="315"/>
      <c r="CP43" s="315"/>
      <c r="CQ43" s="315"/>
      <c r="CR43" s="315"/>
      <c r="CS43" s="315"/>
      <c r="CT43" s="315"/>
      <c r="CU43" s="315"/>
      <c r="CV43" s="315"/>
      <c r="CW43" s="315"/>
      <c r="CX43" s="315"/>
      <c r="CY43" s="315"/>
      <c r="CZ43" s="315"/>
      <c r="DA43" s="315"/>
      <c r="DB43" s="315"/>
      <c r="DC43" s="315"/>
      <c r="DD43" s="315"/>
      <c r="DE43" s="315"/>
      <c r="DF43" s="315"/>
      <c r="DG43" s="315"/>
      <c r="DH43" s="315"/>
      <c r="DI43" s="315"/>
      <c r="DJ43" s="315"/>
      <c r="DK43" s="315"/>
      <c r="DL43" s="315"/>
      <c r="DM43" s="315"/>
      <c r="DN43" s="315"/>
      <c r="DO43" s="315"/>
      <c r="DP43" s="315"/>
      <c r="DQ43" s="315"/>
      <c r="DR43" s="315"/>
      <c r="DS43" s="315"/>
      <c r="DT43" s="315"/>
      <c r="DU43" s="315"/>
      <c r="DV43" s="315"/>
      <c r="DW43" s="315"/>
      <c r="DX43" s="315"/>
      <c r="DY43" s="315"/>
      <c r="DZ43" s="315"/>
      <c r="EA43" s="315"/>
      <c r="EB43" s="315"/>
      <c r="EC43" s="315"/>
      <c r="ED43" s="315"/>
      <c r="EE43" s="315"/>
      <c r="EF43" s="315"/>
      <c r="EG43" s="315"/>
      <c r="EH43" s="315"/>
      <c r="EI43" s="315"/>
      <c r="EJ43" s="315"/>
      <c r="EK43" s="315"/>
      <c r="EL43" s="315"/>
      <c r="EM43" s="315"/>
      <c r="EN43" s="315"/>
      <c r="EO43" s="315"/>
      <c r="EP43" s="315"/>
      <c r="EQ43" s="315"/>
      <c r="ER43" s="315"/>
      <c r="ES43" s="315"/>
      <c r="ET43" s="315"/>
      <c r="EU43" s="315"/>
      <c r="EV43" s="315"/>
      <c r="EW43" s="315"/>
      <c r="EX43" s="315"/>
      <c r="EY43" s="315"/>
      <c r="EZ43" s="315"/>
      <c r="FA43" s="315"/>
      <c r="FB43" s="315"/>
      <c r="FC43" s="315"/>
      <c r="FD43" s="315"/>
      <c r="FE43" s="315"/>
      <c r="FF43" s="315"/>
      <c r="FG43" s="315"/>
      <c r="FH43" s="315"/>
      <c r="FI43" s="315"/>
      <c r="FJ43" s="315"/>
      <c r="FK43" s="315"/>
      <c r="FL43" s="315"/>
      <c r="FM43" s="315"/>
      <c r="FN43" s="315"/>
      <c r="FO43" s="315"/>
      <c r="FP43" s="315"/>
      <c r="FQ43" s="315"/>
      <c r="FR43" s="315"/>
      <c r="FS43" s="315"/>
      <c r="FT43" s="315"/>
      <c r="FU43" s="315"/>
      <c r="FV43" s="315"/>
      <c r="FW43" s="315"/>
      <c r="FX43" s="315"/>
      <c r="FY43" s="315"/>
      <c r="FZ43" s="315"/>
      <c r="GA43" s="315"/>
      <c r="GB43" s="315"/>
      <c r="GC43" s="315"/>
      <c r="GD43" s="315"/>
      <c r="GE43" s="315"/>
      <c r="GF43" s="315"/>
      <c r="GG43" s="315"/>
      <c r="GH43" s="315"/>
      <c r="GI43" s="315"/>
      <c r="GJ43" s="315"/>
      <c r="GK43" s="315"/>
      <c r="GL43" s="315"/>
      <c r="GM43" s="315"/>
      <c r="GN43" s="315"/>
      <c r="GO43" s="315"/>
      <c r="GP43" s="315"/>
      <c r="GQ43" s="315"/>
      <c r="GR43" s="315"/>
      <c r="GS43" s="315"/>
      <c r="GT43" s="315"/>
      <c r="GU43" s="315"/>
      <c r="GV43" s="315"/>
      <c r="GW43" s="315"/>
      <c r="GX43" s="315"/>
      <c r="GY43" s="315"/>
      <c r="GZ43" s="315"/>
      <c r="HA43" s="315"/>
      <c r="HB43" s="315"/>
      <c r="HC43" s="315"/>
      <c r="HD43" s="315"/>
      <c r="HE43" s="315"/>
      <c r="HF43" s="315"/>
      <c r="HG43" s="315"/>
      <c r="HH43" s="315"/>
      <c r="HI43" s="315"/>
      <c r="HJ43" s="315"/>
      <c r="HK43" s="315"/>
      <c r="HL43" s="315"/>
      <c r="HM43" s="315"/>
      <c r="HN43" s="315"/>
      <c r="HO43" s="315"/>
      <c r="HP43" s="315"/>
      <c r="HQ43" s="315"/>
      <c r="HR43" s="315"/>
      <c r="HS43" s="315"/>
      <c r="HT43" s="315"/>
      <c r="HU43" s="315"/>
      <c r="HV43" s="315"/>
      <c r="HW43" s="315"/>
      <c r="HX43" s="315"/>
      <c r="HY43" s="315"/>
      <c r="HZ43" s="315"/>
      <c r="IA43" s="315"/>
      <c r="IB43" s="315"/>
      <c r="IC43" s="315"/>
      <c r="ID43" s="315"/>
      <c r="IE43" s="315"/>
      <c r="IF43" s="315"/>
      <c r="IG43" s="315"/>
      <c r="IH43" s="315"/>
      <c r="II43" s="315"/>
      <c r="IJ43" s="315"/>
      <c r="IK43" s="315"/>
      <c r="IL43" s="315"/>
      <c r="IM43" s="315"/>
      <c r="IN43" s="315"/>
      <c r="IO43" s="315"/>
      <c r="IP43" s="315"/>
      <c r="IQ43" s="315"/>
      <c r="IR43" s="315"/>
    </row>
    <row r="44" s="327" customFormat="1" ht="24" customHeight="1" spans="1:252">
      <c r="A44" s="315"/>
      <c r="B44" s="315"/>
      <c r="C44" s="315"/>
      <c r="D44" s="315"/>
      <c r="E44" s="315"/>
      <c r="F44" s="315"/>
      <c r="G44" s="315"/>
      <c r="H44" s="315"/>
      <c r="I44" s="315"/>
      <c r="J44" s="315"/>
      <c r="K44" s="315"/>
      <c r="L44" s="315"/>
      <c r="M44" s="315"/>
      <c r="N44" s="315"/>
      <c r="O44" s="315"/>
      <c r="P44" s="315"/>
      <c r="Q44" s="315"/>
      <c r="R44" s="315"/>
      <c r="S44" s="315"/>
      <c r="T44" s="315"/>
      <c r="U44" s="315"/>
      <c r="V44" s="315"/>
      <c r="W44" s="315"/>
      <c r="X44" s="315"/>
      <c r="Y44" s="315"/>
      <c r="Z44" s="315"/>
      <c r="AA44" s="315"/>
      <c r="AB44" s="315"/>
      <c r="AC44" s="315"/>
      <c r="AD44" s="315"/>
      <c r="AE44" s="315"/>
      <c r="AF44" s="315"/>
      <c r="AG44" s="315"/>
      <c r="AH44" s="315"/>
      <c r="AI44" s="315"/>
      <c r="AJ44" s="315"/>
      <c r="AK44" s="315"/>
      <c r="AL44" s="315"/>
      <c r="AM44" s="315"/>
      <c r="AN44" s="315"/>
      <c r="AO44" s="315"/>
      <c r="AP44" s="315"/>
      <c r="AQ44" s="315"/>
      <c r="AR44" s="315"/>
      <c r="AS44" s="315"/>
      <c r="AT44" s="315"/>
      <c r="AU44" s="315"/>
      <c r="AV44" s="315"/>
      <c r="AW44" s="315"/>
      <c r="AX44" s="315"/>
      <c r="AY44" s="315"/>
      <c r="AZ44" s="315"/>
      <c r="BA44" s="315"/>
      <c r="BB44" s="315"/>
      <c r="BC44" s="315"/>
      <c r="BD44" s="315"/>
      <c r="BE44" s="315"/>
      <c r="BF44" s="315"/>
      <c r="BG44" s="315"/>
      <c r="BH44" s="315"/>
      <c r="BI44" s="315"/>
      <c r="BJ44" s="315"/>
      <c r="BK44" s="315"/>
      <c r="BL44" s="315"/>
      <c r="BM44" s="315"/>
      <c r="BN44" s="315"/>
      <c r="BO44" s="315"/>
      <c r="BP44" s="315"/>
      <c r="BQ44" s="315"/>
      <c r="BR44" s="315"/>
      <c r="BS44" s="315"/>
      <c r="BT44" s="315"/>
      <c r="BU44" s="315"/>
      <c r="BV44" s="315"/>
      <c r="BW44" s="315"/>
      <c r="BX44" s="315"/>
      <c r="BY44" s="315"/>
      <c r="BZ44" s="315"/>
      <c r="CA44" s="315"/>
      <c r="CB44" s="315"/>
      <c r="CC44" s="315"/>
      <c r="CD44" s="315"/>
      <c r="CE44" s="315"/>
      <c r="CF44" s="315"/>
      <c r="CG44" s="315"/>
      <c r="CH44" s="315"/>
      <c r="CI44" s="315"/>
      <c r="CJ44" s="315"/>
      <c r="CK44" s="315"/>
      <c r="CL44" s="315"/>
      <c r="CM44" s="315"/>
      <c r="CN44" s="315"/>
      <c r="CO44" s="315"/>
      <c r="CP44" s="315"/>
      <c r="CQ44" s="315"/>
      <c r="CR44" s="315"/>
      <c r="CS44" s="315"/>
      <c r="CT44" s="315"/>
      <c r="CU44" s="315"/>
      <c r="CV44" s="315"/>
      <c r="CW44" s="315"/>
      <c r="CX44" s="315"/>
      <c r="CY44" s="315"/>
      <c r="CZ44" s="315"/>
      <c r="DA44" s="315"/>
      <c r="DB44" s="315"/>
      <c r="DC44" s="315"/>
      <c r="DD44" s="315"/>
      <c r="DE44" s="315"/>
      <c r="DF44" s="315"/>
      <c r="DG44" s="315"/>
      <c r="DH44" s="315"/>
      <c r="DI44" s="315"/>
      <c r="DJ44" s="315"/>
      <c r="DK44" s="315"/>
      <c r="DL44" s="315"/>
      <c r="DM44" s="315"/>
      <c r="DN44" s="315"/>
      <c r="DO44" s="315"/>
      <c r="DP44" s="315"/>
      <c r="DQ44" s="315"/>
      <c r="DR44" s="315"/>
      <c r="DS44" s="315"/>
      <c r="DT44" s="315"/>
      <c r="DU44" s="315"/>
      <c r="DV44" s="315"/>
      <c r="DW44" s="315"/>
      <c r="DX44" s="315"/>
      <c r="DY44" s="315"/>
      <c r="DZ44" s="315"/>
      <c r="EA44" s="315"/>
      <c r="EB44" s="315"/>
      <c r="EC44" s="315"/>
      <c r="ED44" s="315"/>
      <c r="EE44" s="315"/>
      <c r="EF44" s="315"/>
      <c r="EG44" s="315"/>
      <c r="EH44" s="315"/>
      <c r="EI44" s="315"/>
      <c r="EJ44" s="315"/>
      <c r="EK44" s="315"/>
      <c r="EL44" s="315"/>
      <c r="EM44" s="315"/>
      <c r="EN44" s="315"/>
      <c r="EO44" s="315"/>
      <c r="EP44" s="315"/>
      <c r="EQ44" s="315"/>
      <c r="ER44" s="315"/>
      <c r="ES44" s="315"/>
      <c r="ET44" s="315"/>
      <c r="EU44" s="315"/>
      <c r="EV44" s="315"/>
      <c r="EW44" s="315"/>
      <c r="EX44" s="315"/>
      <c r="EY44" s="315"/>
      <c r="EZ44" s="315"/>
      <c r="FA44" s="315"/>
      <c r="FB44" s="315"/>
      <c r="FC44" s="315"/>
      <c r="FD44" s="315"/>
      <c r="FE44" s="315"/>
      <c r="FF44" s="315"/>
      <c r="FG44" s="315"/>
      <c r="FH44" s="315"/>
      <c r="FI44" s="315"/>
      <c r="FJ44" s="315"/>
      <c r="FK44" s="315"/>
      <c r="FL44" s="315"/>
      <c r="FM44" s="315"/>
      <c r="FN44" s="315"/>
      <c r="FO44" s="315"/>
      <c r="FP44" s="315"/>
      <c r="FQ44" s="315"/>
      <c r="FR44" s="315"/>
      <c r="FS44" s="315"/>
      <c r="FT44" s="315"/>
      <c r="FU44" s="315"/>
      <c r="FV44" s="315"/>
      <c r="FW44" s="315"/>
      <c r="FX44" s="315"/>
      <c r="FY44" s="315"/>
      <c r="FZ44" s="315"/>
      <c r="GA44" s="315"/>
      <c r="GB44" s="315"/>
      <c r="GC44" s="315"/>
      <c r="GD44" s="315"/>
      <c r="GE44" s="315"/>
      <c r="GF44" s="315"/>
      <c r="GG44" s="315"/>
      <c r="GH44" s="315"/>
      <c r="GI44" s="315"/>
      <c r="GJ44" s="315"/>
      <c r="GK44" s="315"/>
      <c r="GL44" s="315"/>
      <c r="GM44" s="315"/>
      <c r="GN44" s="315"/>
      <c r="GO44" s="315"/>
      <c r="GP44" s="315"/>
      <c r="GQ44" s="315"/>
      <c r="GR44" s="315"/>
      <c r="GS44" s="315"/>
      <c r="GT44" s="315"/>
      <c r="GU44" s="315"/>
      <c r="GV44" s="315"/>
      <c r="GW44" s="315"/>
      <c r="GX44" s="315"/>
      <c r="GY44" s="315"/>
      <c r="GZ44" s="315"/>
      <c r="HA44" s="315"/>
      <c r="HB44" s="315"/>
      <c r="HC44" s="315"/>
      <c r="HD44" s="315"/>
      <c r="HE44" s="315"/>
      <c r="HF44" s="315"/>
      <c r="HG44" s="315"/>
      <c r="HH44" s="315"/>
      <c r="HI44" s="315"/>
      <c r="HJ44" s="315"/>
      <c r="HK44" s="315"/>
      <c r="HL44" s="315"/>
      <c r="HM44" s="315"/>
      <c r="HN44" s="315"/>
      <c r="HO44" s="315"/>
      <c r="HP44" s="315"/>
      <c r="HQ44" s="315"/>
      <c r="HR44" s="315"/>
      <c r="HS44" s="315"/>
      <c r="HT44" s="315"/>
      <c r="HU44" s="315"/>
      <c r="HV44" s="315"/>
      <c r="HW44" s="315"/>
      <c r="HX44" s="315"/>
      <c r="HY44" s="315"/>
      <c r="HZ44" s="315"/>
      <c r="IA44" s="315"/>
      <c r="IB44" s="315"/>
      <c r="IC44" s="315"/>
      <c r="ID44" s="315"/>
      <c r="IE44" s="315"/>
      <c r="IF44" s="315"/>
      <c r="IG44" s="315"/>
      <c r="IH44" s="315"/>
      <c r="II44" s="315"/>
      <c r="IJ44" s="315"/>
      <c r="IK44" s="315"/>
      <c r="IL44" s="315"/>
      <c r="IM44" s="315"/>
      <c r="IN44" s="315"/>
      <c r="IO44" s="315"/>
      <c r="IP44" s="315"/>
      <c r="IQ44" s="315"/>
      <c r="IR44" s="315"/>
    </row>
    <row r="45" s="327" customFormat="1" ht="24" customHeight="1" spans="1:252">
      <c r="A45" s="315"/>
      <c r="B45" s="315"/>
      <c r="C45" s="315"/>
      <c r="D45" s="315"/>
      <c r="E45" s="315"/>
      <c r="F45" s="315"/>
      <c r="G45" s="315"/>
      <c r="H45" s="315"/>
      <c r="I45" s="315"/>
      <c r="J45" s="315"/>
      <c r="K45" s="315"/>
      <c r="L45" s="315"/>
      <c r="M45" s="315"/>
      <c r="N45" s="315"/>
      <c r="O45" s="315"/>
      <c r="P45" s="315"/>
      <c r="Q45" s="315"/>
      <c r="R45" s="315"/>
      <c r="S45" s="315"/>
      <c r="T45" s="315"/>
      <c r="U45" s="315"/>
      <c r="V45" s="315"/>
      <c r="W45" s="315"/>
      <c r="X45" s="315"/>
      <c r="Y45" s="315"/>
      <c r="Z45" s="315"/>
      <c r="AA45" s="315"/>
      <c r="AB45" s="315"/>
      <c r="AC45" s="315"/>
      <c r="AD45" s="315"/>
      <c r="AE45" s="315"/>
      <c r="AF45" s="315"/>
      <c r="AG45" s="315"/>
      <c r="AH45" s="315"/>
      <c r="AI45" s="315"/>
      <c r="AJ45" s="315"/>
      <c r="AK45" s="315"/>
      <c r="AL45" s="315"/>
      <c r="AM45" s="315"/>
      <c r="AN45" s="315"/>
      <c r="AO45" s="315"/>
      <c r="AP45" s="315"/>
      <c r="AQ45" s="315"/>
      <c r="AR45" s="315"/>
      <c r="AS45" s="315"/>
      <c r="AT45" s="315"/>
      <c r="AU45" s="315"/>
      <c r="AV45" s="315"/>
      <c r="AW45" s="315"/>
      <c r="AX45" s="315"/>
      <c r="AY45" s="315"/>
      <c r="AZ45" s="315"/>
      <c r="BA45" s="315"/>
      <c r="BB45" s="315"/>
      <c r="BC45" s="315"/>
      <c r="BD45" s="315"/>
      <c r="BE45" s="315"/>
      <c r="BF45" s="315"/>
      <c r="BG45" s="315"/>
      <c r="BH45" s="315"/>
      <c r="BI45" s="315"/>
      <c r="BJ45" s="315"/>
      <c r="BK45" s="315"/>
      <c r="BL45" s="315"/>
      <c r="BM45" s="315"/>
      <c r="BN45" s="315"/>
      <c r="BO45" s="315"/>
      <c r="BP45" s="315"/>
      <c r="BQ45" s="315"/>
      <c r="BR45" s="315"/>
      <c r="BS45" s="315"/>
      <c r="BT45" s="315"/>
      <c r="BU45" s="315"/>
      <c r="BV45" s="315"/>
      <c r="BW45" s="315"/>
      <c r="BX45" s="315"/>
      <c r="BY45" s="315"/>
      <c r="BZ45" s="315"/>
      <c r="CA45" s="315"/>
      <c r="CB45" s="315"/>
      <c r="CC45" s="315"/>
      <c r="CD45" s="315"/>
      <c r="CE45" s="315"/>
      <c r="CF45" s="315"/>
      <c r="CG45" s="315"/>
      <c r="CH45" s="315"/>
      <c r="CI45" s="315"/>
      <c r="CJ45" s="315"/>
      <c r="CK45" s="315"/>
      <c r="CL45" s="315"/>
      <c r="CM45" s="315"/>
      <c r="CN45" s="315"/>
      <c r="CO45" s="315"/>
      <c r="CP45" s="315"/>
      <c r="CQ45" s="315"/>
      <c r="CR45" s="315"/>
      <c r="CS45" s="315"/>
      <c r="CT45" s="315"/>
      <c r="CU45" s="315"/>
      <c r="CV45" s="315"/>
      <c r="CW45" s="315"/>
      <c r="CX45" s="315"/>
      <c r="CY45" s="315"/>
      <c r="CZ45" s="315"/>
      <c r="DA45" s="315"/>
      <c r="DB45" s="315"/>
      <c r="DC45" s="315"/>
      <c r="DD45" s="315"/>
      <c r="DE45" s="315"/>
      <c r="DF45" s="315"/>
      <c r="DG45" s="315"/>
      <c r="DH45" s="315"/>
      <c r="DI45" s="315"/>
      <c r="DJ45" s="315"/>
      <c r="DK45" s="315"/>
      <c r="DL45" s="315"/>
      <c r="DM45" s="315"/>
      <c r="DN45" s="315"/>
      <c r="DO45" s="315"/>
      <c r="DP45" s="315"/>
      <c r="DQ45" s="315"/>
      <c r="DR45" s="315"/>
      <c r="DS45" s="315"/>
      <c r="DT45" s="315"/>
      <c r="DU45" s="315"/>
      <c r="DV45" s="315"/>
      <c r="DW45" s="315"/>
      <c r="DX45" s="315"/>
      <c r="DY45" s="315"/>
      <c r="DZ45" s="315"/>
      <c r="EA45" s="315"/>
      <c r="EB45" s="315"/>
      <c r="EC45" s="315"/>
      <c r="ED45" s="315"/>
      <c r="EE45" s="315"/>
      <c r="EF45" s="315"/>
      <c r="EG45" s="315"/>
      <c r="EH45" s="315"/>
      <c r="EI45" s="315"/>
      <c r="EJ45" s="315"/>
      <c r="EK45" s="315"/>
      <c r="EL45" s="315"/>
      <c r="EM45" s="315"/>
      <c r="EN45" s="315"/>
      <c r="EO45" s="315"/>
      <c r="EP45" s="315"/>
      <c r="EQ45" s="315"/>
      <c r="ER45" s="315"/>
      <c r="ES45" s="315"/>
      <c r="ET45" s="315"/>
      <c r="EU45" s="315"/>
      <c r="EV45" s="315"/>
      <c r="EW45" s="315"/>
      <c r="EX45" s="315"/>
      <c r="EY45" s="315"/>
      <c r="EZ45" s="315"/>
      <c r="FA45" s="315"/>
      <c r="FB45" s="315"/>
      <c r="FC45" s="315"/>
      <c r="FD45" s="315"/>
      <c r="FE45" s="315"/>
      <c r="FF45" s="315"/>
      <c r="FG45" s="315"/>
      <c r="FH45" s="315"/>
      <c r="FI45" s="315"/>
      <c r="FJ45" s="315"/>
      <c r="FK45" s="315"/>
      <c r="FL45" s="315"/>
      <c r="FM45" s="315"/>
      <c r="FN45" s="315"/>
      <c r="FO45" s="315"/>
      <c r="FP45" s="315"/>
      <c r="FQ45" s="315"/>
      <c r="FR45" s="315"/>
      <c r="FS45" s="315"/>
      <c r="FT45" s="315"/>
      <c r="FU45" s="315"/>
      <c r="FV45" s="315"/>
      <c r="FW45" s="315"/>
      <c r="FX45" s="315"/>
      <c r="FY45" s="315"/>
      <c r="FZ45" s="315"/>
      <c r="GA45" s="315"/>
      <c r="GB45" s="315"/>
      <c r="GC45" s="315"/>
      <c r="GD45" s="315"/>
      <c r="GE45" s="315"/>
      <c r="GF45" s="315"/>
      <c r="GG45" s="315"/>
      <c r="GH45" s="315"/>
      <c r="GI45" s="315"/>
      <c r="GJ45" s="315"/>
      <c r="GK45" s="315"/>
      <c r="GL45" s="315"/>
      <c r="GM45" s="315"/>
      <c r="GN45" s="315"/>
      <c r="GO45" s="315"/>
      <c r="GP45" s="315"/>
      <c r="GQ45" s="315"/>
      <c r="GR45" s="315"/>
      <c r="GS45" s="315"/>
      <c r="GT45" s="315"/>
      <c r="GU45" s="315"/>
      <c r="GV45" s="315"/>
      <c r="GW45" s="315"/>
      <c r="GX45" s="315"/>
      <c r="GY45" s="315"/>
      <c r="GZ45" s="315"/>
      <c r="HA45" s="315"/>
      <c r="HB45" s="315"/>
      <c r="HC45" s="315"/>
      <c r="HD45" s="315"/>
      <c r="HE45" s="315"/>
      <c r="HF45" s="315"/>
      <c r="HG45" s="315"/>
      <c r="HH45" s="315"/>
      <c r="HI45" s="315"/>
      <c r="HJ45" s="315"/>
      <c r="HK45" s="315"/>
      <c r="HL45" s="315"/>
      <c r="HM45" s="315"/>
      <c r="HN45" s="315"/>
      <c r="HO45" s="315"/>
      <c r="HP45" s="315"/>
      <c r="HQ45" s="315"/>
      <c r="HR45" s="315"/>
      <c r="HS45" s="315"/>
      <c r="HT45" s="315"/>
      <c r="HU45" s="315"/>
      <c r="HV45" s="315"/>
      <c r="HW45" s="315"/>
      <c r="HX45" s="315"/>
      <c r="HY45" s="315"/>
      <c r="HZ45" s="315"/>
      <c r="IA45" s="315"/>
      <c r="IB45" s="315"/>
      <c r="IC45" s="315"/>
      <c r="ID45" s="315"/>
      <c r="IE45" s="315"/>
      <c r="IF45" s="315"/>
      <c r="IG45" s="315"/>
      <c r="IH45" s="315"/>
      <c r="II45" s="315"/>
      <c r="IJ45" s="315"/>
      <c r="IK45" s="315"/>
      <c r="IL45" s="315"/>
      <c r="IM45" s="315"/>
      <c r="IN45" s="315"/>
      <c r="IO45" s="315"/>
      <c r="IP45" s="315"/>
      <c r="IQ45" s="315"/>
      <c r="IR45" s="315"/>
    </row>
    <row r="46" s="327" customFormat="1" ht="24" customHeight="1" spans="1:252">
      <c r="A46" s="315"/>
      <c r="B46" s="315"/>
      <c r="C46" s="315"/>
      <c r="D46" s="315"/>
      <c r="E46" s="315"/>
      <c r="F46" s="315"/>
      <c r="G46" s="315"/>
      <c r="H46" s="315"/>
      <c r="I46" s="315"/>
      <c r="J46" s="315"/>
      <c r="K46" s="315"/>
      <c r="L46" s="315"/>
      <c r="M46" s="315"/>
      <c r="N46" s="315"/>
      <c r="O46" s="315"/>
      <c r="P46" s="315"/>
      <c r="Q46" s="315"/>
      <c r="R46" s="315"/>
      <c r="S46" s="315"/>
      <c r="T46" s="315"/>
      <c r="U46" s="315"/>
      <c r="V46" s="315"/>
      <c r="W46" s="315"/>
      <c r="X46" s="315"/>
      <c r="Y46" s="315"/>
      <c r="Z46" s="315"/>
      <c r="AA46" s="315"/>
      <c r="AB46" s="315"/>
      <c r="AC46" s="315"/>
      <c r="AD46" s="315"/>
      <c r="AE46" s="315"/>
      <c r="AF46" s="315"/>
      <c r="AG46" s="315"/>
      <c r="AH46" s="315"/>
      <c r="AI46" s="315"/>
      <c r="AJ46" s="315"/>
      <c r="AK46" s="315"/>
      <c r="AL46" s="315"/>
      <c r="AM46" s="315"/>
      <c r="AN46" s="315"/>
      <c r="AO46" s="315"/>
      <c r="AP46" s="315"/>
      <c r="AQ46" s="315"/>
      <c r="AR46" s="315"/>
      <c r="AS46" s="315"/>
      <c r="AT46" s="315"/>
      <c r="AU46" s="315"/>
      <c r="AV46" s="315"/>
      <c r="AW46" s="315"/>
      <c r="AX46" s="315"/>
      <c r="AY46" s="315"/>
      <c r="AZ46" s="315"/>
      <c r="BA46" s="315"/>
      <c r="BB46" s="315"/>
      <c r="BC46" s="315"/>
      <c r="BD46" s="315"/>
      <c r="BE46" s="315"/>
      <c r="BF46" s="315"/>
      <c r="BG46" s="315"/>
      <c r="BH46" s="315"/>
      <c r="BI46" s="315"/>
      <c r="BJ46" s="315"/>
      <c r="BK46" s="315"/>
      <c r="BL46" s="315"/>
      <c r="BM46" s="315"/>
      <c r="BN46" s="315"/>
      <c r="BO46" s="315"/>
      <c r="BP46" s="315"/>
      <c r="BQ46" s="315"/>
      <c r="BR46" s="315"/>
      <c r="BS46" s="315"/>
      <c r="BT46" s="315"/>
      <c r="BU46" s="315"/>
      <c r="BV46" s="315"/>
      <c r="BW46" s="315"/>
      <c r="BX46" s="315"/>
      <c r="BY46" s="315"/>
      <c r="BZ46" s="315"/>
      <c r="CA46" s="315"/>
      <c r="CB46" s="315"/>
      <c r="CC46" s="315"/>
      <c r="CD46" s="315"/>
      <c r="CE46" s="315"/>
      <c r="CF46" s="315"/>
      <c r="CG46" s="315"/>
      <c r="CH46" s="315"/>
      <c r="CI46" s="315"/>
      <c r="CJ46" s="315"/>
      <c r="CK46" s="315"/>
      <c r="CL46" s="315"/>
      <c r="CM46" s="315"/>
      <c r="CN46" s="315"/>
      <c r="CO46" s="315"/>
      <c r="CP46" s="315"/>
      <c r="CQ46" s="315"/>
      <c r="CR46" s="315"/>
      <c r="CS46" s="315"/>
      <c r="CT46" s="315"/>
      <c r="CU46" s="315"/>
      <c r="CV46" s="315"/>
      <c r="CW46" s="315"/>
      <c r="CX46" s="315"/>
      <c r="CY46" s="315"/>
      <c r="CZ46" s="315"/>
      <c r="DA46" s="315"/>
      <c r="DB46" s="315"/>
      <c r="DC46" s="315"/>
      <c r="DD46" s="315"/>
      <c r="DE46" s="315"/>
      <c r="DF46" s="315"/>
      <c r="DG46" s="315"/>
      <c r="DH46" s="315"/>
      <c r="DI46" s="315"/>
      <c r="DJ46" s="315"/>
      <c r="DK46" s="315"/>
      <c r="DL46" s="315"/>
      <c r="DM46" s="315"/>
      <c r="DN46" s="315"/>
      <c r="DO46" s="315"/>
      <c r="DP46" s="315"/>
      <c r="DQ46" s="315"/>
      <c r="DR46" s="315"/>
      <c r="DS46" s="315"/>
      <c r="DT46" s="315"/>
      <c r="DU46" s="315"/>
      <c r="DV46" s="315"/>
      <c r="DW46" s="315"/>
      <c r="DX46" s="315"/>
      <c r="DY46" s="315"/>
      <c r="DZ46" s="315"/>
      <c r="EA46" s="315"/>
      <c r="EB46" s="315"/>
      <c r="EC46" s="315"/>
      <c r="ED46" s="315"/>
      <c r="EE46" s="315"/>
      <c r="EF46" s="315"/>
      <c r="EG46" s="315"/>
      <c r="EH46" s="315"/>
      <c r="EI46" s="315"/>
      <c r="EJ46" s="315"/>
      <c r="EK46" s="315"/>
      <c r="EL46" s="315"/>
      <c r="EM46" s="315"/>
      <c r="EN46" s="315"/>
      <c r="EO46" s="315"/>
      <c r="EP46" s="315"/>
      <c r="EQ46" s="315"/>
      <c r="ER46" s="315"/>
      <c r="ES46" s="315"/>
      <c r="ET46" s="315"/>
      <c r="EU46" s="315"/>
      <c r="EV46" s="315"/>
      <c r="EW46" s="315"/>
      <c r="EX46" s="315"/>
      <c r="EY46" s="315"/>
      <c r="EZ46" s="315"/>
      <c r="FA46" s="315"/>
      <c r="FB46" s="315"/>
      <c r="FC46" s="315"/>
      <c r="FD46" s="315"/>
      <c r="FE46" s="315"/>
      <c r="FF46" s="315"/>
      <c r="FG46" s="315"/>
      <c r="FH46" s="315"/>
      <c r="FI46" s="315"/>
      <c r="FJ46" s="315"/>
      <c r="FK46" s="315"/>
      <c r="FL46" s="315"/>
      <c r="FM46" s="315"/>
      <c r="FN46" s="315"/>
      <c r="FO46" s="315"/>
      <c r="FP46" s="315"/>
      <c r="FQ46" s="315"/>
      <c r="FR46" s="315"/>
      <c r="FS46" s="315"/>
      <c r="FT46" s="315"/>
      <c r="FU46" s="315"/>
      <c r="FV46" s="315"/>
      <c r="FW46" s="315"/>
      <c r="FX46" s="315"/>
      <c r="FY46" s="315"/>
      <c r="FZ46" s="315"/>
      <c r="GA46" s="315"/>
      <c r="GB46" s="315"/>
      <c r="GC46" s="315"/>
      <c r="GD46" s="315"/>
      <c r="GE46" s="315"/>
      <c r="GF46" s="315"/>
      <c r="GG46" s="315"/>
      <c r="GH46" s="315"/>
      <c r="GI46" s="315"/>
      <c r="GJ46" s="315"/>
      <c r="GK46" s="315"/>
      <c r="GL46" s="315"/>
      <c r="GM46" s="315"/>
      <c r="GN46" s="315"/>
      <c r="GO46" s="315"/>
      <c r="GP46" s="315"/>
      <c r="GQ46" s="315"/>
      <c r="GR46" s="315"/>
      <c r="GS46" s="315"/>
      <c r="GT46" s="315"/>
      <c r="GU46" s="315"/>
      <c r="GV46" s="315"/>
      <c r="GW46" s="315"/>
      <c r="GX46" s="315"/>
      <c r="GY46" s="315"/>
      <c r="GZ46" s="315"/>
      <c r="HA46" s="315"/>
      <c r="HB46" s="315"/>
      <c r="HC46" s="315"/>
      <c r="HD46" s="315"/>
      <c r="HE46" s="315"/>
      <c r="HF46" s="315"/>
      <c r="HG46" s="315"/>
      <c r="HH46" s="315"/>
      <c r="HI46" s="315"/>
      <c r="HJ46" s="315"/>
      <c r="HK46" s="315"/>
      <c r="HL46" s="315"/>
      <c r="HM46" s="315"/>
      <c r="HN46" s="315"/>
      <c r="HO46" s="315"/>
      <c r="HP46" s="315"/>
      <c r="HQ46" s="315"/>
      <c r="HR46" s="315"/>
      <c r="HS46" s="315"/>
      <c r="HT46" s="315"/>
      <c r="HU46" s="315"/>
      <c r="HV46" s="315"/>
      <c r="HW46" s="315"/>
      <c r="HX46" s="315"/>
      <c r="HY46" s="315"/>
      <c r="HZ46" s="315"/>
      <c r="IA46" s="315"/>
      <c r="IB46" s="315"/>
      <c r="IC46" s="315"/>
      <c r="ID46" s="315"/>
      <c r="IE46" s="315"/>
      <c r="IF46" s="315"/>
      <c r="IG46" s="315"/>
      <c r="IH46" s="315"/>
      <c r="II46" s="315"/>
      <c r="IJ46" s="315"/>
      <c r="IK46" s="315"/>
      <c r="IL46" s="315"/>
      <c r="IM46" s="315"/>
      <c r="IN46" s="315"/>
      <c r="IO46" s="315"/>
      <c r="IP46" s="315"/>
      <c r="IQ46" s="315"/>
      <c r="IR46" s="315"/>
    </row>
    <row r="47" s="327" customFormat="1" ht="24" customHeight="1" spans="1:252">
      <c r="A47" s="315"/>
      <c r="B47" s="315"/>
      <c r="C47" s="315"/>
      <c r="D47" s="315"/>
      <c r="E47" s="315"/>
      <c r="F47" s="315"/>
      <c r="G47" s="315"/>
      <c r="H47" s="315"/>
      <c r="I47" s="315"/>
      <c r="J47" s="315"/>
      <c r="K47" s="315"/>
      <c r="L47" s="315"/>
      <c r="M47" s="315"/>
      <c r="N47" s="315"/>
      <c r="O47" s="315"/>
      <c r="P47" s="315"/>
      <c r="Q47" s="315"/>
      <c r="R47" s="315"/>
      <c r="S47" s="315"/>
      <c r="T47" s="315"/>
      <c r="U47" s="315"/>
      <c r="V47" s="315"/>
      <c r="W47" s="315"/>
      <c r="X47" s="315"/>
      <c r="Y47" s="315"/>
      <c r="Z47" s="315"/>
      <c r="AA47" s="315"/>
      <c r="AB47" s="315"/>
      <c r="AC47" s="315"/>
      <c r="AD47" s="315"/>
      <c r="AE47" s="315"/>
      <c r="AF47" s="315"/>
      <c r="AG47" s="315"/>
      <c r="AH47" s="315"/>
      <c r="AI47" s="315"/>
      <c r="AJ47" s="315"/>
      <c r="AK47" s="315"/>
      <c r="AL47" s="315"/>
      <c r="AM47" s="315"/>
      <c r="AN47" s="315"/>
      <c r="AO47" s="315"/>
      <c r="AP47" s="315"/>
      <c r="AQ47" s="315"/>
      <c r="AR47" s="315"/>
      <c r="AS47" s="315"/>
      <c r="AT47" s="315"/>
      <c r="AU47" s="315"/>
      <c r="AV47" s="315"/>
      <c r="AW47" s="315"/>
      <c r="AX47" s="315"/>
      <c r="AY47" s="315"/>
      <c r="AZ47" s="315"/>
      <c r="BA47" s="315"/>
      <c r="BB47" s="315"/>
      <c r="BC47" s="315"/>
      <c r="BD47" s="315"/>
      <c r="BE47" s="315"/>
      <c r="BF47" s="315"/>
      <c r="BG47" s="315"/>
      <c r="BH47" s="315"/>
      <c r="BI47" s="315"/>
      <c r="BJ47" s="315"/>
      <c r="BK47" s="315"/>
      <c r="BL47" s="315"/>
      <c r="BM47" s="315"/>
      <c r="BN47" s="315"/>
      <c r="BO47" s="315"/>
      <c r="BP47" s="315"/>
      <c r="BQ47" s="315"/>
      <c r="BR47" s="315"/>
      <c r="BS47" s="315"/>
      <c r="BT47" s="315"/>
      <c r="BU47" s="315"/>
      <c r="BV47" s="315"/>
      <c r="BW47" s="315"/>
      <c r="BX47" s="315"/>
      <c r="BY47" s="315"/>
      <c r="BZ47" s="315"/>
      <c r="CA47" s="315"/>
      <c r="CB47" s="315"/>
      <c r="CC47" s="315"/>
      <c r="CD47" s="315"/>
      <c r="CE47" s="315"/>
      <c r="CF47" s="315"/>
      <c r="CG47" s="315"/>
      <c r="CH47" s="315"/>
      <c r="CI47" s="315"/>
      <c r="CJ47" s="315"/>
      <c r="CK47" s="315"/>
      <c r="CL47" s="315"/>
      <c r="CM47" s="315"/>
      <c r="CN47" s="315"/>
      <c r="CO47" s="315"/>
      <c r="CP47" s="315"/>
      <c r="CQ47" s="315"/>
      <c r="CR47" s="315"/>
      <c r="CS47" s="315"/>
      <c r="CT47" s="315"/>
      <c r="CU47" s="315"/>
      <c r="CV47" s="315"/>
      <c r="CW47" s="315"/>
      <c r="CX47" s="315"/>
      <c r="CY47" s="315"/>
      <c r="CZ47" s="315"/>
      <c r="DA47" s="315"/>
      <c r="DB47" s="315"/>
      <c r="DC47" s="315"/>
      <c r="DD47" s="315"/>
      <c r="DE47" s="315"/>
      <c r="DF47" s="315"/>
      <c r="DG47" s="315"/>
      <c r="DH47" s="315"/>
      <c r="DI47" s="315"/>
      <c r="DJ47" s="315"/>
      <c r="DK47" s="315"/>
      <c r="DL47" s="315"/>
      <c r="DM47" s="315"/>
      <c r="DN47" s="315"/>
      <c r="DO47" s="315"/>
      <c r="DP47" s="315"/>
      <c r="DQ47" s="315"/>
      <c r="DR47" s="315"/>
      <c r="DS47" s="315"/>
      <c r="DT47" s="315"/>
      <c r="DU47" s="315"/>
      <c r="DV47" s="315"/>
      <c r="DW47" s="315"/>
      <c r="DX47" s="315"/>
      <c r="DY47" s="315"/>
      <c r="DZ47" s="315"/>
      <c r="EA47" s="315"/>
      <c r="EB47" s="315"/>
      <c r="EC47" s="315"/>
      <c r="ED47" s="315"/>
      <c r="EE47" s="315"/>
      <c r="EF47" s="315"/>
      <c r="EG47" s="315"/>
      <c r="EH47" s="315"/>
      <c r="EI47" s="315"/>
      <c r="EJ47" s="315"/>
      <c r="EK47" s="315"/>
      <c r="EL47" s="315"/>
      <c r="EM47" s="315"/>
      <c r="EN47" s="315"/>
      <c r="EO47" s="315"/>
      <c r="EP47" s="315"/>
      <c r="EQ47" s="315"/>
      <c r="ER47" s="315"/>
      <c r="ES47" s="315"/>
      <c r="ET47" s="315"/>
      <c r="EU47" s="315"/>
      <c r="EV47" s="315"/>
      <c r="EW47" s="315"/>
      <c r="EX47" s="315"/>
      <c r="EY47" s="315"/>
      <c r="EZ47" s="315"/>
      <c r="FA47" s="315"/>
      <c r="FB47" s="315"/>
      <c r="FC47" s="315"/>
      <c r="FD47" s="315"/>
      <c r="FE47" s="315"/>
      <c r="FF47" s="315"/>
      <c r="FG47" s="315"/>
      <c r="FH47" s="315"/>
      <c r="FI47" s="315"/>
      <c r="FJ47" s="315"/>
      <c r="FK47" s="315"/>
      <c r="FL47" s="315"/>
      <c r="FM47" s="315"/>
      <c r="FN47" s="315"/>
      <c r="FO47" s="315"/>
      <c r="FP47" s="315"/>
      <c r="FQ47" s="315"/>
      <c r="FR47" s="315"/>
      <c r="FS47" s="315"/>
      <c r="FT47" s="315"/>
      <c r="FU47" s="315"/>
      <c r="FV47" s="315"/>
      <c r="FW47" s="315"/>
      <c r="FX47" s="315"/>
      <c r="FY47" s="315"/>
      <c r="FZ47" s="315"/>
      <c r="GA47" s="315"/>
      <c r="GB47" s="315"/>
      <c r="GC47" s="315"/>
      <c r="GD47" s="315"/>
      <c r="GE47" s="315"/>
      <c r="GF47" s="315"/>
      <c r="GG47" s="315"/>
      <c r="GH47" s="315"/>
      <c r="GI47" s="315"/>
      <c r="GJ47" s="315"/>
      <c r="GK47" s="315"/>
      <c r="GL47" s="315"/>
      <c r="GM47" s="315"/>
      <c r="GN47" s="315"/>
      <c r="GO47" s="315"/>
      <c r="GP47" s="315"/>
      <c r="GQ47" s="315"/>
      <c r="GR47" s="315"/>
      <c r="GS47" s="315"/>
      <c r="GT47" s="315"/>
      <c r="GU47" s="315"/>
      <c r="GV47" s="315"/>
      <c r="GW47" s="315"/>
      <c r="GX47" s="315"/>
      <c r="GY47" s="315"/>
      <c r="GZ47" s="315"/>
      <c r="HA47" s="315"/>
      <c r="HB47" s="315"/>
      <c r="HC47" s="315"/>
      <c r="HD47" s="315"/>
      <c r="HE47" s="315"/>
      <c r="HF47" s="315"/>
      <c r="HG47" s="315"/>
      <c r="HH47" s="315"/>
      <c r="HI47" s="315"/>
      <c r="HJ47" s="315"/>
      <c r="HK47" s="315"/>
      <c r="HL47" s="315"/>
      <c r="HM47" s="315"/>
      <c r="HN47" s="315"/>
      <c r="HO47" s="315"/>
      <c r="HP47" s="315"/>
      <c r="HQ47" s="315"/>
      <c r="HR47" s="315"/>
      <c r="HS47" s="315"/>
      <c r="HT47" s="315"/>
      <c r="HU47" s="315"/>
      <c r="HV47" s="315"/>
      <c r="HW47" s="315"/>
      <c r="HX47" s="315"/>
      <c r="HY47" s="315"/>
      <c r="HZ47" s="315"/>
      <c r="IA47" s="315"/>
      <c r="IB47" s="315"/>
      <c r="IC47" s="315"/>
      <c r="ID47" s="315"/>
      <c r="IE47" s="315"/>
      <c r="IF47" s="315"/>
      <c r="IG47" s="315"/>
      <c r="IH47" s="315"/>
      <c r="II47" s="315"/>
      <c r="IJ47" s="315"/>
      <c r="IK47" s="315"/>
      <c r="IL47" s="315"/>
      <c r="IM47" s="315"/>
      <c r="IN47" s="315"/>
      <c r="IO47" s="315"/>
      <c r="IP47" s="315"/>
      <c r="IQ47" s="315"/>
      <c r="IR47" s="315"/>
    </row>
    <row r="48" s="327" customFormat="1" ht="24" customHeight="1" spans="1:252">
      <c r="A48" s="315"/>
      <c r="B48" s="315"/>
      <c r="C48" s="315"/>
      <c r="D48" s="315"/>
      <c r="E48" s="315"/>
      <c r="F48" s="315"/>
      <c r="G48" s="315"/>
      <c r="H48" s="315"/>
      <c r="I48" s="315"/>
      <c r="J48" s="315"/>
      <c r="K48" s="315"/>
      <c r="L48" s="315"/>
      <c r="M48" s="315"/>
      <c r="N48" s="315"/>
      <c r="O48" s="315"/>
      <c r="P48" s="315"/>
      <c r="Q48" s="315"/>
      <c r="R48" s="315"/>
      <c r="S48" s="315"/>
      <c r="T48" s="315"/>
      <c r="U48" s="315"/>
      <c r="V48" s="315"/>
      <c r="W48" s="315"/>
      <c r="X48" s="315"/>
      <c r="Y48" s="315"/>
      <c r="Z48" s="315"/>
      <c r="AA48" s="315"/>
      <c r="AB48" s="315"/>
      <c r="AC48" s="315"/>
      <c r="AD48" s="315"/>
      <c r="AE48" s="315"/>
      <c r="AF48" s="315"/>
      <c r="AG48" s="315"/>
      <c r="AH48" s="315"/>
      <c r="AI48" s="315"/>
      <c r="AJ48" s="315"/>
      <c r="AK48" s="315"/>
      <c r="AL48" s="315"/>
      <c r="AM48" s="315"/>
      <c r="AN48" s="315"/>
      <c r="AO48" s="315"/>
      <c r="AP48" s="315"/>
      <c r="AQ48" s="315"/>
      <c r="AR48" s="315"/>
      <c r="AS48" s="315"/>
      <c r="AT48" s="315"/>
      <c r="AU48" s="315"/>
      <c r="AV48" s="315"/>
      <c r="AW48" s="315"/>
      <c r="AX48" s="315"/>
      <c r="AY48" s="315"/>
      <c r="AZ48" s="315"/>
      <c r="BA48" s="315"/>
      <c r="BB48" s="315"/>
      <c r="BC48" s="315"/>
      <c r="BD48" s="315"/>
      <c r="BE48" s="315"/>
      <c r="BF48" s="315"/>
      <c r="BG48" s="315"/>
      <c r="BH48" s="315"/>
      <c r="BI48" s="315"/>
      <c r="BJ48" s="315"/>
      <c r="BK48" s="315"/>
      <c r="BL48" s="315"/>
      <c r="BM48" s="315"/>
      <c r="BN48" s="315"/>
      <c r="BO48" s="315"/>
      <c r="BP48" s="315"/>
      <c r="BQ48" s="315"/>
      <c r="BR48" s="315"/>
      <c r="BS48" s="315"/>
      <c r="BT48" s="315"/>
      <c r="BU48" s="315"/>
      <c r="BV48" s="315"/>
      <c r="BW48" s="315"/>
      <c r="BX48" s="315"/>
      <c r="BY48" s="315"/>
      <c r="BZ48" s="315"/>
      <c r="CA48" s="315"/>
      <c r="CB48" s="315"/>
      <c r="CC48" s="315"/>
      <c r="CD48" s="315"/>
      <c r="CE48" s="315"/>
      <c r="CF48" s="315"/>
      <c r="CG48" s="315"/>
      <c r="CH48" s="315"/>
      <c r="CI48" s="315"/>
      <c r="CJ48" s="315"/>
      <c r="CK48" s="315"/>
      <c r="CL48" s="315"/>
      <c r="CM48" s="315"/>
      <c r="CN48" s="315"/>
      <c r="CO48" s="315"/>
      <c r="CP48" s="315"/>
      <c r="CQ48" s="315"/>
      <c r="CR48" s="315"/>
      <c r="CS48" s="315"/>
      <c r="CT48" s="315"/>
      <c r="CU48" s="315"/>
      <c r="CV48" s="315"/>
      <c r="CW48" s="315"/>
      <c r="CX48" s="315"/>
      <c r="CY48" s="315"/>
      <c r="CZ48" s="315"/>
      <c r="DA48" s="315"/>
      <c r="DB48" s="315"/>
      <c r="DC48" s="315"/>
      <c r="DD48" s="315"/>
      <c r="DE48" s="315"/>
      <c r="DF48" s="315"/>
      <c r="DG48" s="315"/>
      <c r="DH48" s="315"/>
      <c r="DI48" s="315"/>
      <c r="DJ48" s="315"/>
      <c r="DK48" s="315"/>
      <c r="DL48" s="315"/>
      <c r="DM48" s="315"/>
      <c r="DN48" s="315"/>
      <c r="DO48" s="315"/>
      <c r="DP48" s="315"/>
      <c r="DQ48" s="315"/>
      <c r="DR48" s="315"/>
      <c r="DS48" s="315"/>
      <c r="DT48" s="315"/>
      <c r="DU48" s="315"/>
      <c r="DV48" s="315"/>
      <c r="DW48" s="315"/>
      <c r="DX48" s="315"/>
      <c r="DY48" s="315"/>
      <c r="DZ48" s="315"/>
      <c r="EA48" s="315"/>
      <c r="EB48" s="315"/>
      <c r="EC48" s="315"/>
      <c r="ED48" s="315"/>
      <c r="EE48" s="315"/>
      <c r="EF48" s="315"/>
      <c r="EG48" s="315"/>
      <c r="EH48" s="315"/>
      <c r="EI48" s="315"/>
      <c r="EJ48" s="315"/>
      <c r="EK48" s="315"/>
      <c r="EL48" s="315"/>
      <c r="EM48" s="315"/>
      <c r="EN48" s="315"/>
      <c r="EO48" s="315"/>
      <c r="EP48" s="315"/>
      <c r="EQ48" s="315"/>
      <c r="ER48" s="315"/>
      <c r="ES48" s="315"/>
      <c r="ET48" s="315"/>
      <c r="EU48" s="315"/>
      <c r="EV48" s="315"/>
      <c r="EW48" s="315"/>
      <c r="EX48" s="315"/>
      <c r="EY48" s="315"/>
      <c r="EZ48" s="315"/>
      <c r="FA48" s="315"/>
      <c r="FB48" s="315"/>
      <c r="FC48" s="315"/>
      <c r="FD48" s="315"/>
      <c r="FE48" s="315"/>
      <c r="FF48" s="315"/>
      <c r="FG48" s="315"/>
      <c r="FH48" s="315"/>
      <c r="FI48" s="315"/>
      <c r="FJ48" s="315"/>
      <c r="FK48" s="315"/>
      <c r="FL48" s="315"/>
      <c r="FM48" s="315"/>
      <c r="FN48" s="315"/>
      <c r="FO48" s="315"/>
      <c r="FP48" s="315"/>
      <c r="FQ48" s="315"/>
      <c r="FR48" s="315"/>
      <c r="FS48" s="315"/>
      <c r="FT48" s="315"/>
      <c r="FU48" s="315"/>
      <c r="FV48" s="315"/>
      <c r="FW48" s="315"/>
      <c r="FX48" s="315"/>
      <c r="FY48" s="315"/>
      <c r="FZ48" s="315"/>
      <c r="GA48" s="315"/>
      <c r="GB48" s="315"/>
      <c r="GC48" s="315"/>
      <c r="GD48" s="315"/>
      <c r="GE48" s="315"/>
      <c r="GF48" s="315"/>
      <c r="GG48" s="315"/>
      <c r="GH48" s="315"/>
      <c r="GI48" s="315"/>
      <c r="GJ48" s="315"/>
      <c r="GK48" s="315"/>
      <c r="GL48" s="315"/>
      <c r="GM48" s="315"/>
      <c r="GN48" s="315"/>
      <c r="GO48" s="315"/>
      <c r="GP48" s="315"/>
      <c r="GQ48" s="315"/>
      <c r="GR48" s="315"/>
      <c r="GS48" s="315"/>
      <c r="GT48" s="315"/>
      <c r="GU48" s="315"/>
      <c r="GV48" s="315"/>
      <c r="GW48" s="315"/>
      <c r="GX48" s="315"/>
      <c r="GY48" s="315"/>
      <c r="GZ48" s="315"/>
      <c r="HA48" s="315"/>
      <c r="HB48" s="315"/>
      <c r="HC48" s="315"/>
      <c r="HD48" s="315"/>
      <c r="HE48" s="315"/>
      <c r="HF48" s="315"/>
      <c r="HG48" s="315"/>
      <c r="HH48" s="315"/>
      <c r="HI48" s="315"/>
      <c r="HJ48" s="315"/>
      <c r="HK48" s="315"/>
      <c r="HL48" s="315"/>
      <c r="HM48" s="315"/>
      <c r="HN48" s="315"/>
      <c r="HO48" s="315"/>
      <c r="HP48" s="315"/>
      <c r="HQ48" s="315"/>
      <c r="HR48" s="315"/>
      <c r="HS48" s="315"/>
      <c r="HT48" s="315"/>
      <c r="HU48" s="315"/>
      <c r="HV48" s="315"/>
      <c r="HW48" s="315"/>
      <c r="HX48" s="315"/>
      <c r="HY48" s="315"/>
      <c r="HZ48" s="315"/>
      <c r="IA48" s="315"/>
      <c r="IB48" s="315"/>
      <c r="IC48" s="315"/>
      <c r="ID48" s="315"/>
      <c r="IE48" s="315"/>
      <c r="IF48" s="315"/>
      <c r="IG48" s="315"/>
      <c r="IH48" s="315"/>
      <c r="II48" s="315"/>
      <c r="IJ48" s="315"/>
      <c r="IK48" s="315"/>
      <c r="IL48" s="315"/>
      <c r="IM48" s="315"/>
      <c r="IN48" s="315"/>
      <c r="IO48" s="315"/>
      <c r="IP48" s="315"/>
      <c r="IQ48" s="315"/>
      <c r="IR48" s="315"/>
    </row>
    <row r="49" s="327" customFormat="1" ht="24" customHeight="1" spans="1:252">
      <c r="A49" s="315"/>
      <c r="B49" s="315"/>
      <c r="C49" s="315"/>
      <c r="D49" s="315"/>
      <c r="E49" s="315"/>
      <c r="F49" s="315"/>
      <c r="G49" s="315"/>
      <c r="H49" s="315"/>
      <c r="I49" s="315"/>
      <c r="J49" s="315"/>
      <c r="K49" s="315"/>
      <c r="L49" s="315"/>
      <c r="M49" s="315"/>
      <c r="N49" s="315"/>
      <c r="O49" s="315"/>
      <c r="P49" s="315"/>
      <c r="Q49" s="315"/>
      <c r="R49" s="315"/>
      <c r="S49" s="315"/>
      <c r="T49" s="315"/>
      <c r="U49" s="315"/>
      <c r="V49" s="315"/>
      <c r="W49" s="315"/>
      <c r="X49" s="315"/>
      <c r="Y49" s="315"/>
      <c r="Z49" s="315"/>
      <c r="AA49" s="315"/>
      <c r="AB49" s="315"/>
      <c r="AC49" s="315"/>
      <c r="AD49" s="315"/>
      <c r="AE49" s="315"/>
      <c r="AF49" s="315"/>
      <c r="AG49" s="315"/>
      <c r="AH49" s="315"/>
      <c r="AI49" s="315"/>
      <c r="AJ49" s="315"/>
      <c r="AK49" s="315"/>
      <c r="AL49" s="315"/>
      <c r="AM49" s="315"/>
      <c r="AN49" s="315"/>
      <c r="AO49" s="315"/>
      <c r="AP49" s="315"/>
      <c r="AQ49" s="315"/>
      <c r="AR49" s="315"/>
      <c r="AS49" s="315"/>
      <c r="AT49" s="315"/>
      <c r="AU49" s="315"/>
      <c r="AV49" s="315"/>
      <c r="AW49" s="315"/>
      <c r="AX49" s="315"/>
      <c r="AY49" s="315"/>
      <c r="AZ49" s="315"/>
      <c r="BA49" s="315"/>
      <c r="BB49" s="315"/>
      <c r="BC49" s="315"/>
      <c r="BD49" s="315"/>
      <c r="BE49" s="315"/>
      <c r="BF49" s="315"/>
      <c r="BG49" s="315"/>
      <c r="BH49" s="315"/>
      <c r="BI49" s="315"/>
      <c r="BJ49" s="315"/>
      <c r="BK49" s="315"/>
      <c r="BL49" s="315"/>
      <c r="BM49" s="315"/>
      <c r="BN49" s="315"/>
      <c r="BO49" s="315"/>
      <c r="BP49" s="315"/>
      <c r="BQ49" s="315"/>
      <c r="BR49" s="315"/>
      <c r="BS49" s="315"/>
      <c r="BT49" s="315"/>
      <c r="BU49" s="315"/>
      <c r="BV49" s="315"/>
      <c r="BW49" s="315"/>
      <c r="BX49" s="315"/>
      <c r="BY49" s="315"/>
      <c r="BZ49" s="315"/>
      <c r="CA49" s="315"/>
      <c r="CB49" s="315"/>
      <c r="CC49" s="315"/>
      <c r="CD49" s="315"/>
      <c r="CE49" s="315"/>
      <c r="CF49" s="315"/>
      <c r="CG49" s="315"/>
      <c r="CH49" s="315"/>
      <c r="CI49" s="315"/>
      <c r="CJ49" s="315"/>
      <c r="CK49" s="315"/>
      <c r="CL49" s="315"/>
      <c r="CM49" s="315"/>
      <c r="CN49" s="315"/>
      <c r="CO49" s="315"/>
      <c r="CP49" s="315"/>
      <c r="CQ49" s="315"/>
      <c r="CR49" s="315"/>
      <c r="CS49" s="315"/>
      <c r="CT49" s="315"/>
      <c r="CU49" s="315"/>
      <c r="CV49" s="315"/>
      <c r="CW49" s="315"/>
      <c r="CX49" s="315"/>
      <c r="CY49" s="315"/>
      <c r="CZ49" s="315"/>
      <c r="DA49" s="315"/>
      <c r="DB49" s="315"/>
      <c r="DC49" s="315"/>
      <c r="DD49" s="315"/>
      <c r="DE49" s="315"/>
      <c r="DF49" s="315"/>
      <c r="DG49" s="315"/>
      <c r="DH49" s="315"/>
      <c r="DI49" s="315"/>
      <c r="DJ49" s="315"/>
      <c r="DK49" s="315"/>
      <c r="DL49" s="315"/>
      <c r="DM49" s="315"/>
      <c r="DN49" s="315"/>
      <c r="DO49" s="315"/>
      <c r="DP49" s="315"/>
      <c r="DQ49" s="315"/>
      <c r="DR49" s="315"/>
      <c r="DS49" s="315"/>
      <c r="DT49" s="315"/>
      <c r="DU49" s="315"/>
      <c r="DV49" s="315"/>
      <c r="DW49" s="315"/>
      <c r="DX49" s="315"/>
      <c r="DY49" s="315"/>
      <c r="DZ49" s="315"/>
      <c r="EA49" s="315"/>
      <c r="EB49" s="315"/>
      <c r="EC49" s="315"/>
      <c r="ED49" s="315"/>
      <c r="EE49" s="315"/>
      <c r="EF49" s="315"/>
      <c r="EG49" s="315"/>
      <c r="EH49" s="315"/>
      <c r="EI49" s="315"/>
      <c r="EJ49" s="315"/>
      <c r="EK49" s="315"/>
      <c r="EL49" s="315"/>
      <c r="EM49" s="315"/>
      <c r="EN49" s="315"/>
      <c r="EO49" s="315"/>
      <c r="EP49" s="315"/>
      <c r="EQ49" s="315"/>
      <c r="ER49" s="315"/>
      <c r="ES49" s="315"/>
      <c r="ET49" s="315"/>
      <c r="EU49" s="315"/>
      <c r="EV49" s="315"/>
      <c r="EW49" s="315"/>
      <c r="EX49" s="315"/>
      <c r="EY49" s="315"/>
      <c r="EZ49" s="315"/>
      <c r="FA49" s="315"/>
      <c r="FB49" s="315"/>
      <c r="FC49" s="315"/>
      <c r="FD49" s="315"/>
      <c r="FE49" s="315"/>
      <c r="FF49" s="315"/>
      <c r="FG49" s="315"/>
      <c r="FH49" s="315"/>
      <c r="FI49" s="315"/>
      <c r="FJ49" s="315"/>
      <c r="FK49" s="315"/>
      <c r="FL49" s="315"/>
      <c r="FM49" s="315"/>
      <c r="FN49" s="315"/>
      <c r="FO49" s="315"/>
      <c r="FP49" s="315"/>
      <c r="FQ49" s="315"/>
      <c r="FR49" s="315"/>
      <c r="FS49" s="315"/>
      <c r="FT49" s="315"/>
      <c r="FU49" s="315"/>
      <c r="FV49" s="315"/>
      <c r="FW49" s="315"/>
      <c r="FX49" s="315"/>
      <c r="FY49" s="315"/>
      <c r="FZ49" s="315"/>
      <c r="GA49" s="315"/>
      <c r="GB49" s="315"/>
      <c r="GC49" s="315"/>
      <c r="GD49" s="315"/>
      <c r="GE49" s="315"/>
      <c r="GF49" s="315"/>
      <c r="GG49" s="315"/>
      <c r="GH49" s="315"/>
      <c r="GI49" s="315"/>
      <c r="GJ49" s="315"/>
      <c r="GK49" s="315"/>
      <c r="GL49" s="315"/>
      <c r="GM49" s="315"/>
      <c r="GN49" s="315"/>
      <c r="GO49" s="315"/>
      <c r="GP49" s="315"/>
      <c r="GQ49" s="315"/>
      <c r="GR49" s="315"/>
      <c r="GS49" s="315"/>
      <c r="GT49" s="315"/>
      <c r="GU49" s="315"/>
      <c r="GV49" s="315"/>
      <c r="GW49" s="315"/>
      <c r="GX49" s="315"/>
      <c r="GY49" s="315"/>
      <c r="GZ49" s="315"/>
      <c r="HA49" s="315"/>
      <c r="HB49" s="315"/>
      <c r="HC49" s="315"/>
      <c r="HD49" s="315"/>
      <c r="HE49" s="315"/>
      <c r="HF49" s="315"/>
      <c r="HG49" s="315"/>
      <c r="HH49" s="315"/>
      <c r="HI49" s="315"/>
      <c r="HJ49" s="315"/>
      <c r="HK49" s="315"/>
      <c r="HL49" s="315"/>
      <c r="HM49" s="315"/>
      <c r="HN49" s="315"/>
      <c r="HO49" s="315"/>
      <c r="HP49" s="315"/>
      <c r="HQ49" s="315"/>
      <c r="HR49" s="315"/>
      <c r="HS49" s="315"/>
      <c r="HT49" s="315"/>
      <c r="HU49" s="315"/>
      <c r="HV49" s="315"/>
      <c r="HW49" s="315"/>
      <c r="HX49" s="315"/>
      <c r="HY49" s="315"/>
      <c r="HZ49" s="315"/>
      <c r="IA49" s="315"/>
      <c r="IB49" s="315"/>
      <c r="IC49" s="315"/>
      <c r="ID49" s="315"/>
      <c r="IE49" s="315"/>
      <c r="IF49" s="315"/>
      <c r="IG49" s="315"/>
      <c r="IH49" s="315"/>
      <c r="II49" s="315"/>
      <c r="IJ49" s="315"/>
      <c r="IK49" s="315"/>
      <c r="IL49" s="315"/>
      <c r="IM49" s="315"/>
      <c r="IN49" s="315"/>
      <c r="IO49" s="315"/>
      <c r="IP49" s="315"/>
      <c r="IQ49" s="315"/>
      <c r="IR49" s="315"/>
    </row>
    <row r="50" s="327" customFormat="1" ht="24" customHeight="1" spans="1:252">
      <c r="A50" s="315"/>
      <c r="B50" s="315"/>
      <c r="C50" s="315"/>
      <c r="D50" s="315"/>
      <c r="E50" s="315"/>
      <c r="F50" s="315"/>
      <c r="G50" s="315"/>
      <c r="H50" s="315"/>
      <c r="I50" s="315"/>
      <c r="J50" s="315"/>
      <c r="K50" s="315"/>
      <c r="L50" s="315"/>
      <c r="M50" s="315"/>
      <c r="N50" s="315"/>
      <c r="O50" s="315"/>
      <c r="P50" s="315"/>
      <c r="Q50" s="315"/>
      <c r="R50" s="315"/>
      <c r="S50" s="315"/>
      <c r="T50" s="315"/>
      <c r="U50" s="315"/>
      <c r="V50" s="315"/>
      <c r="W50" s="315"/>
      <c r="X50" s="315"/>
      <c r="Y50" s="315"/>
      <c r="Z50" s="315"/>
      <c r="AA50" s="315"/>
      <c r="AB50" s="315"/>
      <c r="AC50" s="315"/>
      <c r="AD50" s="315"/>
      <c r="AE50" s="315"/>
      <c r="AF50" s="315"/>
      <c r="AG50" s="315"/>
      <c r="AH50" s="315"/>
      <c r="AI50" s="315"/>
      <c r="AJ50" s="315"/>
      <c r="AK50" s="315"/>
      <c r="AL50" s="315"/>
      <c r="AM50" s="315"/>
      <c r="AN50" s="315"/>
      <c r="AO50" s="315"/>
      <c r="AP50" s="315"/>
      <c r="AQ50" s="315"/>
      <c r="AR50" s="315"/>
      <c r="AS50" s="315"/>
      <c r="AT50" s="315"/>
      <c r="AU50" s="315"/>
      <c r="AV50" s="315"/>
      <c r="AW50" s="315"/>
      <c r="AX50" s="315"/>
      <c r="AY50" s="315"/>
      <c r="AZ50" s="315"/>
      <c r="BA50" s="315"/>
      <c r="BB50" s="315"/>
      <c r="BC50" s="315"/>
      <c r="BD50" s="315"/>
      <c r="BE50" s="315"/>
      <c r="BF50" s="315"/>
      <c r="BG50" s="315"/>
      <c r="BH50" s="315"/>
      <c r="BI50" s="315"/>
      <c r="BJ50" s="315"/>
      <c r="BK50" s="315"/>
      <c r="BL50" s="315"/>
      <c r="BM50" s="315"/>
      <c r="BN50" s="315"/>
      <c r="BO50" s="315"/>
      <c r="BP50" s="315"/>
      <c r="BQ50" s="315"/>
      <c r="BR50" s="315"/>
      <c r="BS50" s="315"/>
      <c r="BT50" s="315"/>
      <c r="BU50" s="315"/>
      <c r="BV50" s="315"/>
      <c r="BW50" s="315"/>
      <c r="BX50" s="315"/>
      <c r="BY50" s="315"/>
      <c r="BZ50" s="315"/>
      <c r="CA50" s="315"/>
      <c r="CB50" s="315"/>
      <c r="CC50" s="315"/>
      <c r="CD50" s="315"/>
      <c r="CE50" s="315"/>
      <c r="CF50" s="315"/>
      <c r="CG50" s="315"/>
      <c r="CH50" s="315"/>
      <c r="CI50" s="315"/>
      <c r="CJ50" s="315"/>
      <c r="CK50" s="315"/>
      <c r="CL50" s="315"/>
      <c r="CM50" s="315"/>
      <c r="CN50" s="315"/>
      <c r="CO50" s="315"/>
      <c r="CP50" s="315"/>
      <c r="CQ50" s="315"/>
      <c r="CR50" s="315"/>
      <c r="CS50" s="315"/>
      <c r="CT50" s="315"/>
      <c r="CU50" s="315"/>
      <c r="CV50" s="315"/>
      <c r="CW50" s="315"/>
      <c r="CX50" s="315"/>
      <c r="CY50" s="315"/>
      <c r="CZ50" s="315"/>
      <c r="DA50" s="315"/>
      <c r="DB50" s="315"/>
      <c r="DC50" s="315"/>
      <c r="DD50" s="315"/>
      <c r="DE50" s="315"/>
      <c r="DF50" s="315"/>
      <c r="DG50" s="315"/>
      <c r="DH50" s="315"/>
      <c r="DI50" s="315"/>
      <c r="DJ50" s="315"/>
      <c r="DK50" s="315"/>
      <c r="DL50" s="315"/>
      <c r="DM50" s="315"/>
      <c r="DN50" s="315"/>
      <c r="DO50" s="315"/>
      <c r="DP50" s="315"/>
      <c r="DQ50" s="315"/>
      <c r="DR50" s="315"/>
      <c r="DS50" s="315"/>
      <c r="DT50" s="315"/>
      <c r="DU50" s="315"/>
      <c r="DV50" s="315"/>
      <c r="DW50" s="315"/>
      <c r="DX50" s="315"/>
      <c r="DY50" s="315"/>
      <c r="DZ50" s="315"/>
      <c r="EA50" s="315"/>
      <c r="EB50" s="315"/>
      <c r="EC50" s="315"/>
      <c r="ED50" s="315"/>
      <c r="EE50" s="315"/>
      <c r="EF50" s="315"/>
      <c r="EG50" s="315"/>
      <c r="EH50" s="315"/>
      <c r="EI50" s="315"/>
      <c r="EJ50" s="315"/>
      <c r="EK50" s="315"/>
      <c r="EL50" s="315"/>
      <c r="EM50" s="315"/>
      <c r="EN50" s="315"/>
      <c r="EO50" s="315"/>
      <c r="EP50" s="315"/>
      <c r="EQ50" s="315"/>
      <c r="ER50" s="315"/>
      <c r="ES50" s="315"/>
      <c r="ET50" s="315"/>
      <c r="EU50" s="315"/>
      <c r="EV50" s="315"/>
      <c r="EW50" s="315"/>
      <c r="EX50" s="315"/>
      <c r="EY50" s="315"/>
      <c r="EZ50" s="315"/>
      <c r="FA50" s="315"/>
      <c r="FB50" s="315"/>
      <c r="FC50" s="315"/>
      <c r="FD50" s="315"/>
      <c r="FE50" s="315"/>
      <c r="FF50" s="315"/>
      <c r="FG50" s="315"/>
      <c r="FH50" s="315"/>
      <c r="FI50" s="315"/>
      <c r="FJ50" s="315"/>
      <c r="FK50" s="315"/>
      <c r="FL50" s="315"/>
      <c r="FM50" s="315"/>
      <c r="FN50" s="315"/>
      <c r="FO50" s="315"/>
      <c r="FP50" s="315"/>
      <c r="FQ50" s="315"/>
      <c r="FR50" s="315"/>
      <c r="FS50" s="315"/>
      <c r="FT50" s="315"/>
      <c r="FU50" s="315"/>
      <c r="FV50" s="315"/>
      <c r="FW50" s="315"/>
      <c r="FX50" s="315"/>
      <c r="FY50" s="315"/>
      <c r="FZ50" s="315"/>
      <c r="GA50" s="315"/>
      <c r="GB50" s="315"/>
      <c r="GC50" s="315"/>
      <c r="GD50" s="315"/>
      <c r="GE50" s="315"/>
      <c r="GF50" s="315"/>
      <c r="GG50" s="315"/>
      <c r="GH50" s="315"/>
      <c r="GI50" s="315"/>
      <c r="GJ50" s="315"/>
      <c r="GK50" s="315"/>
      <c r="GL50" s="315"/>
      <c r="GM50" s="315"/>
      <c r="GN50" s="315"/>
      <c r="GO50" s="315"/>
      <c r="GP50" s="315"/>
      <c r="GQ50" s="315"/>
      <c r="GR50" s="315"/>
      <c r="GS50" s="315"/>
      <c r="GT50" s="315"/>
      <c r="GU50" s="315"/>
      <c r="GV50" s="315"/>
      <c r="GW50" s="315"/>
      <c r="GX50" s="315"/>
      <c r="GY50" s="315"/>
      <c r="GZ50" s="315"/>
      <c r="HA50" s="315"/>
      <c r="HB50" s="315"/>
      <c r="HC50" s="315"/>
      <c r="HD50" s="315"/>
      <c r="HE50" s="315"/>
      <c r="HF50" s="315"/>
      <c r="HG50" s="315"/>
      <c r="HH50" s="315"/>
      <c r="HI50" s="315"/>
      <c r="HJ50" s="315"/>
      <c r="HK50" s="315"/>
      <c r="HL50" s="315"/>
      <c r="HM50" s="315"/>
      <c r="HN50" s="315"/>
      <c r="HO50" s="315"/>
      <c r="HP50" s="315"/>
      <c r="HQ50" s="315"/>
      <c r="HR50" s="315"/>
      <c r="HS50" s="315"/>
      <c r="HT50" s="315"/>
      <c r="HU50" s="315"/>
      <c r="HV50" s="315"/>
      <c r="HW50" s="315"/>
      <c r="HX50" s="315"/>
      <c r="HY50" s="315"/>
      <c r="HZ50" s="315"/>
      <c r="IA50" s="315"/>
      <c r="IB50" s="315"/>
      <c r="IC50" s="315"/>
      <c r="ID50" s="315"/>
      <c r="IE50" s="315"/>
      <c r="IF50" s="315"/>
      <c r="IG50" s="315"/>
      <c r="IH50" s="315"/>
      <c r="II50" s="315"/>
      <c r="IJ50" s="315"/>
      <c r="IK50" s="315"/>
      <c r="IL50" s="315"/>
      <c r="IM50" s="315"/>
      <c r="IN50" s="315"/>
      <c r="IO50" s="315"/>
      <c r="IP50" s="315"/>
      <c r="IQ50" s="315"/>
      <c r="IR50" s="315"/>
    </row>
    <row r="51" s="327" customFormat="1" ht="24" customHeight="1" spans="1:252">
      <c r="A51" s="315"/>
      <c r="B51" s="315"/>
      <c r="C51" s="315"/>
      <c r="D51" s="315"/>
      <c r="E51" s="315"/>
      <c r="F51" s="315"/>
      <c r="G51" s="315"/>
      <c r="H51" s="315"/>
      <c r="I51" s="315"/>
      <c r="J51" s="315"/>
      <c r="K51" s="315"/>
      <c r="L51" s="315"/>
      <c r="M51" s="315"/>
      <c r="N51" s="315"/>
      <c r="O51" s="315"/>
      <c r="P51" s="315"/>
      <c r="Q51" s="315"/>
      <c r="R51" s="315"/>
      <c r="S51" s="315"/>
      <c r="T51" s="315"/>
      <c r="U51" s="315"/>
      <c r="V51" s="315"/>
      <c r="W51" s="315"/>
      <c r="X51" s="315"/>
      <c r="Y51" s="315"/>
      <c r="Z51" s="315"/>
      <c r="AA51" s="315"/>
      <c r="AB51" s="315"/>
      <c r="AC51" s="315"/>
      <c r="AD51" s="315"/>
      <c r="AE51" s="315"/>
      <c r="AF51" s="315"/>
      <c r="AG51" s="315"/>
      <c r="AH51" s="315"/>
      <c r="AI51" s="315"/>
      <c r="AJ51" s="315"/>
      <c r="AK51" s="315"/>
      <c r="AL51" s="315"/>
      <c r="AM51" s="315"/>
      <c r="AN51" s="315"/>
      <c r="AO51" s="315"/>
      <c r="AP51" s="315"/>
      <c r="AQ51" s="315"/>
      <c r="AR51" s="315"/>
      <c r="AS51" s="315"/>
      <c r="AT51" s="315"/>
      <c r="AU51" s="315"/>
      <c r="AV51" s="315"/>
      <c r="AW51" s="315"/>
      <c r="AX51" s="315"/>
      <c r="AY51" s="315"/>
      <c r="AZ51" s="315"/>
      <c r="BA51" s="315"/>
      <c r="BB51" s="315"/>
      <c r="BC51" s="315"/>
      <c r="BD51" s="315"/>
      <c r="BE51" s="315"/>
      <c r="BF51" s="315"/>
      <c r="BG51" s="315"/>
      <c r="BH51" s="315"/>
      <c r="BI51" s="315"/>
      <c r="BJ51" s="315"/>
      <c r="BK51" s="315"/>
      <c r="BL51" s="315"/>
      <c r="BM51" s="315"/>
      <c r="BN51" s="315"/>
      <c r="BO51" s="315"/>
      <c r="BP51" s="315"/>
      <c r="BQ51" s="315"/>
      <c r="BR51" s="315"/>
      <c r="BS51" s="315"/>
      <c r="BT51" s="315"/>
      <c r="BU51" s="315"/>
      <c r="BV51" s="315"/>
      <c r="BW51" s="315"/>
      <c r="BX51" s="315"/>
      <c r="BY51" s="315"/>
      <c r="BZ51" s="315"/>
      <c r="CA51" s="315"/>
      <c r="CB51" s="315"/>
      <c r="CC51" s="315"/>
      <c r="CD51" s="315"/>
      <c r="CE51" s="315"/>
      <c r="CF51" s="315"/>
      <c r="CG51" s="315"/>
      <c r="CH51" s="315"/>
      <c r="CI51" s="315"/>
      <c r="CJ51" s="315"/>
      <c r="CK51" s="315"/>
      <c r="CL51" s="315"/>
      <c r="CM51" s="315"/>
      <c r="CN51" s="315"/>
      <c r="CO51" s="315"/>
      <c r="CP51" s="315"/>
      <c r="CQ51" s="315"/>
      <c r="CR51" s="315"/>
      <c r="CS51" s="315"/>
      <c r="CT51" s="315"/>
      <c r="CU51" s="315"/>
      <c r="CV51" s="315"/>
      <c r="CW51" s="315"/>
      <c r="CX51" s="315"/>
      <c r="CY51" s="315"/>
      <c r="CZ51" s="315"/>
      <c r="DA51" s="315"/>
      <c r="DB51" s="315"/>
      <c r="DC51" s="315"/>
      <c r="DD51" s="315"/>
      <c r="DE51" s="315"/>
      <c r="DF51" s="315"/>
      <c r="DG51" s="315"/>
      <c r="DH51" s="315"/>
      <c r="DI51" s="315"/>
      <c r="DJ51" s="315"/>
      <c r="DK51" s="315"/>
      <c r="DL51" s="315"/>
      <c r="DM51" s="315"/>
      <c r="DN51" s="315"/>
      <c r="DO51" s="315"/>
      <c r="DP51" s="315"/>
      <c r="DQ51" s="315"/>
      <c r="DR51" s="315"/>
      <c r="DS51" s="315"/>
      <c r="DT51" s="315"/>
      <c r="DU51" s="315"/>
      <c r="DV51" s="315"/>
      <c r="DW51" s="315"/>
      <c r="DX51" s="315"/>
      <c r="DY51" s="315"/>
      <c r="DZ51" s="315"/>
      <c r="EA51" s="315"/>
      <c r="EB51" s="315"/>
      <c r="EC51" s="315"/>
      <c r="ED51" s="315"/>
      <c r="EE51" s="315"/>
      <c r="EF51" s="315"/>
      <c r="EG51" s="315"/>
      <c r="EH51" s="315"/>
      <c r="EI51" s="315"/>
      <c r="EJ51" s="315"/>
      <c r="EK51" s="315"/>
      <c r="EL51" s="315"/>
      <c r="EM51" s="315"/>
      <c r="EN51" s="315"/>
      <c r="EO51" s="315"/>
      <c r="EP51" s="315"/>
      <c r="EQ51" s="315"/>
      <c r="ER51" s="315"/>
      <c r="ES51" s="315"/>
      <c r="ET51" s="315"/>
      <c r="EU51" s="315"/>
      <c r="EV51" s="315"/>
      <c r="EW51" s="315"/>
      <c r="EX51" s="315"/>
      <c r="EY51" s="315"/>
      <c r="EZ51" s="315"/>
      <c r="FA51" s="315"/>
      <c r="FB51" s="315"/>
      <c r="FC51" s="315"/>
      <c r="FD51" s="315"/>
      <c r="FE51" s="315"/>
      <c r="FF51" s="315"/>
      <c r="FG51" s="315"/>
      <c r="FH51" s="315"/>
      <c r="FI51" s="315"/>
      <c r="FJ51" s="315"/>
      <c r="FK51" s="315"/>
      <c r="FL51" s="315"/>
      <c r="FM51" s="315"/>
      <c r="FN51" s="315"/>
      <c r="FO51" s="315"/>
      <c r="FP51" s="315"/>
      <c r="FQ51" s="315"/>
      <c r="FR51" s="315"/>
      <c r="FS51" s="315"/>
      <c r="FT51" s="315"/>
      <c r="FU51" s="315"/>
      <c r="FV51" s="315"/>
      <c r="FW51" s="315"/>
      <c r="FX51" s="315"/>
      <c r="FY51" s="315"/>
      <c r="FZ51" s="315"/>
      <c r="GA51" s="315"/>
      <c r="GB51" s="315"/>
      <c r="GC51" s="315"/>
      <c r="GD51" s="315"/>
      <c r="GE51" s="315"/>
      <c r="GF51" s="315"/>
      <c r="GG51" s="315"/>
      <c r="GH51" s="315"/>
      <c r="GI51" s="315"/>
      <c r="GJ51" s="315"/>
      <c r="GK51" s="315"/>
      <c r="GL51" s="315"/>
      <c r="GM51" s="315"/>
      <c r="GN51" s="315"/>
      <c r="GO51" s="315"/>
      <c r="GP51" s="315"/>
      <c r="GQ51" s="315"/>
      <c r="GR51" s="315"/>
      <c r="GS51" s="315"/>
      <c r="GT51" s="315"/>
      <c r="GU51" s="315"/>
      <c r="GV51" s="315"/>
      <c r="GW51" s="315"/>
      <c r="GX51" s="315"/>
      <c r="GY51" s="315"/>
      <c r="GZ51" s="315"/>
      <c r="HA51" s="315"/>
      <c r="HB51" s="315"/>
      <c r="HC51" s="315"/>
      <c r="HD51" s="315"/>
      <c r="HE51" s="315"/>
      <c r="HF51" s="315"/>
      <c r="HG51" s="315"/>
      <c r="HH51" s="315"/>
      <c r="HI51" s="315"/>
      <c r="HJ51" s="315"/>
      <c r="HK51" s="315"/>
      <c r="HL51" s="315"/>
      <c r="HM51" s="315"/>
      <c r="HN51" s="315"/>
      <c r="HO51" s="315"/>
      <c r="HP51" s="315"/>
      <c r="HQ51" s="315"/>
      <c r="HR51" s="315"/>
      <c r="HS51" s="315"/>
      <c r="HT51" s="315"/>
      <c r="HU51" s="315"/>
      <c r="HV51" s="315"/>
      <c r="HW51" s="315"/>
      <c r="HX51" s="315"/>
      <c r="HY51" s="315"/>
      <c r="HZ51" s="315"/>
      <c r="IA51" s="315"/>
      <c r="IB51" s="315"/>
      <c r="IC51" s="315"/>
      <c r="ID51" s="315"/>
      <c r="IE51" s="315"/>
      <c r="IF51" s="315"/>
      <c r="IG51" s="315"/>
      <c r="IH51" s="315"/>
      <c r="II51" s="315"/>
      <c r="IJ51" s="315"/>
      <c r="IK51" s="315"/>
      <c r="IL51" s="315"/>
      <c r="IM51" s="315"/>
      <c r="IN51" s="315"/>
      <c r="IO51" s="315"/>
      <c r="IP51" s="315"/>
      <c r="IQ51" s="315"/>
      <c r="IR51" s="315"/>
    </row>
    <row r="52" s="327" customFormat="1" ht="24" customHeight="1" spans="1:252">
      <c r="A52" s="315"/>
      <c r="B52" s="315"/>
      <c r="C52" s="315"/>
      <c r="D52" s="315"/>
      <c r="E52" s="315"/>
      <c r="F52" s="315"/>
      <c r="G52" s="315"/>
      <c r="H52" s="315"/>
      <c r="I52" s="315"/>
      <c r="J52" s="315"/>
      <c r="K52" s="315"/>
      <c r="L52" s="315"/>
      <c r="M52" s="315"/>
      <c r="N52" s="315"/>
      <c r="O52" s="315"/>
      <c r="P52" s="315"/>
      <c r="Q52" s="315"/>
      <c r="R52" s="315"/>
      <c r="S52" s="315"/>
      <c r="T52" s="315"/>
      <c r="U52" s="315"/>
      <c r="V52" s="315"/>
      <c r="W52" s="315"/>
      <c r="X52" s="315"/>
      <c r="Y52" s="315"/>
      <c r="Z52" s="315"/>
      <c r="AA52" s="315"/>
      <c r="AB52" s="315"/>
      <c r="AC52" s="315"/>
      <c r="AD52" s="315"/>
      <c r="AE52" s="315"/>
      <c r="AF52" s="315"/>
      <c r="AG52" s="315"/>
      <c r="AH52" s="315"/>
      <c r="AI52" s="315"/>
      <c r="AJ52" s="315"/>
      <c r="AK52" s="315"/>
      <c r="AL52" s="315"/>
      <c r="AM52" s="315"/>
      <c r="AN52" s="315"/>
      <c r="AO52" s="315"/>
      <c r="AP52" s="315"/>
      <c r="AQ52" s="315"/>
      <c r="AR52" s="315"/>
      <c r="AS52" s="315"/>
      <c r="AT52" s="315"/>
      <c r="AU52" s="315"/>
      <c r="AV52" s="315"/>
      <c r="AW52" s="315"/>
      <c r="AX52" s="315"/>
      <c r="AY52" s="315"/>
      <c r="AZ52" s="315"/>
      <c r="BA52" s="315"/>
      <c r="BB52" s="315"/>
      <c r="BC52" s="315"/>
      <c r="BD52" s="315"/>
      <c r="BE52" s="315"/>
      <c r="BF52" s="315"/>
      <c r="BG52" s="315"/>
      <c r="BH52" s="315"/>
      <c r="BI52" s="315"/>
      <c r="BJ52" s="315"/>
      <c r="BK52" s="315"/>
      <c r="BL52" s="315"/>
      <c r="BM52" s="315"/>
      <c r="BN52" s="315"/>
      <c r="BO52" s="315"/>
      <c r="BP52" s="315"/>
      <c r="BQ52" s="315"/>
      <c r="BR52" s="315"/>
      <c r="BS52" s="315"/>
      <c r="BT52" s="315"/>
      <c r="BU52" s="315"/>
      <c r="BV52" s="315"/>
      <c r="BW52" s="315"/>
      <c r="BX52" s="315"/>
      <c r="BY52" s="315"/>
      <c r="BZ52" s="315"/>
      <c r="CA52" s="315"/>
      <c r="CB52" s="315"/>
      <c r="CC52" s="315"/>
      <c r="CD52" s="315"/>
      <c r="CE52" s="315"/>
      <c r="CF52" s="315"/>
      <c r="CG52" s="315"/>
      <c r="CH52" s="315"/>
      <c r="CI52" s="315"/>
      <c r="CJ52" s="315"/>
      <c r="CK52" s="315"/>
      <c r="CL52" s="315"/>
      <c r="CM52" s="315"/>
      <c r="CN52" s="315"/>
      <c r="CO52" s="315"/>
      <c r="CP52" s="315"/>
      <c r="CQ52" s="315"/>
      <c r="CR52" s="315"/>
      <c r="CS52" s="315"/>
      <c r="CT52" s="315"/>
      <c r="CU52" s="315"/>
      <c r="CV52" s="315"/>
      <c r="CW52" s="315"/>
      <c r="CX52" s="315"/>
      <c r="CY52" s="315"/>
      <c r="CZ52" s="315"/>
      <c r="DA52" s="315"/>
      <c r="DB52" s="315"/>
      <c r="DC52" s="315"/>
      <c r="DD52" s="315"/>
      <c r="DE52" s="315"/>
      <c r="DF52" s="315"/>
      <c r="DG52" s="315"/>
      <c r="DH52" s="315"/>
      <c r="DI52" s="315"/>
      <c r="DJ52" s="315"/>
      <c r="DK52" s="315"/>
      <c r="DL52" s="315"/>
      <c r="DM52" s="315"/>
      <c r="DN52" s="315"/>
      <c r="DO52" s="315"/>
      <c r="DP52" s="315"/>
      <c r="DQ52" s="315"/>
      <c r="DR52" s="315"/>
      <c r="DS52" s="315"/>
      <c r="DT52" s="315"/>
      <c r="DU52" s="315"/>
      <c r="DV52" s="315"/>
      <c r="DW52" s="315"/>
      <c r="DX52" s="315"/>
      <c r="DY52" s="315"/>
      <c r="DZ52" s="315"/>
      <c r="EA52" s="315"/>
      <c r="EB52" s="315"/>
      <c r="EC52" s="315"/>
      <c r="ED52" s="315"/>
      <c r="EE52" s="315"/>
      <c r="EF52" s="315"/>
      <c r="EG52" s="315"/>
      <c r="EH52" s="315"/>
      <c r="EI52" s="315"/>
      <c r="EJ52" s="315"/>
      <c r="EK52" s="315"/>
      <c r="EL52" s="315"/>
      <c r="EM52" s="315"/>
      <c r="EN52" s="315"/>
      <c r="EO52" s="315"/>
      <c r="EP52" s="315"/>
      <c r="EQ52" s="315"/>
      <c r="ER52" s="315"/>
      <c r="ES52" s="315"/>
      <c r="ET52" s="315"/>
      <c r="EU52" s="315"/>
      <c r="EV52" s="315"/>
      <c r="EW52" s="315"/>
      <c r="EX52" s="315"/>
      <c r="EY52" s="315"/>
      <c r="EZ52" s="315"/>
      <c r="FA52" s="315"/>
      <c r="FB52" s="315"/>
      <c r="FC52" s="315"/>
      <c r="FD52" s="315"/>
      <c r="FE52" s="315"/>
      <c r="FF52" s="315"/>
      <c r="FG52" s="315"/>
      <c r="FH52" s="315"/>
      <c r="FI52" s="315"/>
      <c r="FJ52" s="315"/>
      <c r="FK52" s="315"/>
      <c r="FL52" s="315"/>
      <c r="FM52" s="315"/>
      <c r="FN52" s="315"/>
      <c r="FO52" s="315"/>
      <c r="FP52" s="315"/>
      <c r="FQ52" s="315"/>
      <c r="FR52" s="315"/>
      <c r="FS52" s="315"/>
      <c r="FT52" s="315"/>
      <c r="FU52" s="315"/>
      <c r="FV52" s="315"/>
      <c r="FW52" s="315"/>
      <c r="FX52" s="315"/>
      <c r="FY52" s="315"/>
      <c r="FZ52" s="315"/>
      <c r="GA52" s="315"/>
      <c r="GB52" s="315"/>
      <c r="GC52" s="315"/>
      <c r="GD52" s="315"/>
      <c r="GE52" s="315"/>
      <c r="GF52" s="315"/>
      <c r="GG52" s="315"/>
      <c r="GH52" s="315"/>
      <c r="GI52" s="315"/>
      <c r="GJ52" s="315"/>
      <c r="GK52" s="315"/>
      <c r="GL52" s="315"/>
      <c r="GM52" s="315"/>
      <c r="GN52" s="315"/>
      <c r="GO52" s="315"/>
      <c r="GP52" s="315"/>
      <c r="GQ52" s="315"/>
      <c r="GR52" s="315"/>
      <c r="GS52" s="315"/>
      <c r="GT52" s="315"/>
      <c r="GU52" s="315"/>
      <c r="GV52" s="315"/>
      <c r="GW52" s="315"/>
      <c r="GX52" s="315"/>
      <c r="GY52" s="315"/>
      <c r="GZ52" s="315"/>
      <c r="HA52" s="315"/>
      <c r="HB52" s="315"/>
      <c r="HC52" s="315"/>
      <c r="HD52" s="315"/>
      <c r="HE52" s="315"/>
      <c r="HF52" s="315"/>
      <c r="HG52" s="315"/>
      <c r="HH52" s="315"/>
      <c r="HI52" s="315"/>
      <c r="HJ52" s="315"/>
      <c r="HK52" s="315"/>
      <c r="HL52" s="315"/>
      <c r="HM52" s="315"/>
      <c r="HN52" s="315"/>
      <c r="HO52" s="315"/>
      <c r="HP52" s="315"/>
      <c r="HQ52" s="315"/>
      <c r="HR52" s="315"/>
      <c r="HS52" s="315"/>
      <c r="HT52" s="315"/>
      <c r="HU52" s="315"/>
      <c r="HV52" s="315"/>
      <c r="HW52" s="315"/>
      <c r="HX52" s="315"/>
      <c r="HY52" s="315"/>
      <c r="HZ52" s="315"/>
      <c r="IA52" s="315"/>
      <c r="IB52" s="315"/>
      <c r="IC52" s="315"/>
      <c r="ID52" s="315"/>
      <c r="IE52" s="315"/>
      <c r="IF52" s="315"/>
      <c r="IG52" s="315"/>
      <c r="IH52" s="315"/>
      <c r="II52" s="315"/>
      <c r="IJ52" s="315"/>
      <c r="IK52" s="315"/>
      <c r="IL52" s="315"/>
      <c r="IM52" s="315"/>
      <c r="IN52" s="315"/>
      <c r="IO52" s="315"/>
      <c r="IP52" s="315"/>
      <c r="IQ52" s="315"/>
      <c r="IR52" s="315"/>
    </row>
    <row r="53" s="327" customFormat="1" ht="24" customHeight="1" spans="1:252">
      <c r="A53" s="315"/>
      <c r="B53" s="315"/>
      <c r="C53" s="315"/>
      <c r="D53" s="315"/>
      <c r="E53" s="315"/>
      <c r="F53" s="315"/>
      <c r="G53" s="315"/>
      <c r="H53" s="315"/>
      <c r="I53" s="315"/>
      <c r="J53" s="315"/>
      <c r="K53" s="315"/>
      <c r="L53" s="315"/>
      <c r="M53" s="315"/>
      <c r="N53" s="315"/>
      <c r="O53" s="315"/>
      <c r="P53" s="315"/>
      <c r="Q53" s="315"/>
      <c r="R53" s="315"/>
      <c r="S53" s="315"/>
      <c r="T53" s="315"/>
      <c r="U53" s="315"/>
      <c r="V53" s="315"/>
      <c r="W53" s="315"/>
      <c r="X53" s="315"/>
      <c r="Y53" s="315"/>
      <c r="Z53" s="315"/>
      <c r="AA53" s="315"/>
      <c r="AB53" s="315"/>
      <c r="AC53" s="315"/>
      <c r="AD53" s="315"/>
      <c r="AE53" s="315"/>
      <c r="AF53" s="315"/>
      <c r="AG53" s="315"/>
      <c r="AH53" s="315"/>
      <c r="AI53" s="315"/>
      <c r="AJ53" s="315"/>
      <c r="AK53" s="315"/>
      <c r="AL53" s="315"/>
      <c r="AM53" s="315"/>
      <c r="AN53" s="315"/>
      <c r="AO53" s="315"/>
      <c r="AP53" s="315"/>
      <c r="AQ53" s="315"/>
      <c r="AR53" s="315"/>
      <c r="AS53" s="315"/>
      <c r="AT53" s="315"/>
      <c r="AU53" s="315"/>
      <c r="AV53" s="315"/>
      <c r="AW53" s="315"/>
      <c r="AX53" s="315"/>
      <c r="AY53" s="315"/>
      <c r="AZ53" s="315"/>
      <c r="BA53" s="315"/>
      <c r="BB53" s="315"/>
      <c r="BC53" s="315"/>
      <c r="BD53" s="315"/>
      <c r="BE53" s="315"/>
      <c r="BF53" s="315"/>
      <c r="BG53" s="315"/>
      <c r="BH53" s="315"/>
      <c r="BI53" s="315"/>
      <c r="BJ53" s="315"/>
      <c r="BK53" s="315"/>
      <c r="BL53" s="315"/>
      <c r="BM53" s="315"/>
      <c r="BN53" s="315"/>
      <c r="BO53" s="315"/>
      <c r="BP53" s="315"/>
      <c r="BQ53" s="315"/>
      <c r="BR53" s="315"/>
      <c r="BS53" s="315"/>
      <c r="BT53" s="315"/>
      <c r="BU53" s="315"/>
      <c r="BV53" s="315"/>
      <c r="BW53" s="315"/>
      <c r="BX53" s="315"/>
      <c r="BY53" s="315"/>
      <c r="BZ53" s="315"/>
      <c r="CA53" s="315"/>
      <c r="CB53" s="315"/>
      <c r="CC53" s="315"/>
      <c r="CD53" s="315"/>
      <c r="CE53" s="315"/>
      <c r="CF53" s="315"/>
      <c r="CG53" s="315"/>
      <c r="CH53" s="315"/>
      <c r="CI53" s="315"/>
      <c r="CJ53" s="315"/>
      <c r="CK53" s="315"/>
      <c r="CL53" s="315"/>
      <c r="CM53" s="315"/>
      <c r="CN53" s="315"/>
      <c r="CO53" s="315"/>
      <c r="CP53" s="315"/>
      <c r="CQ53" s="315"/>
      <c r="CR53" s="315"/>
      <c r="CS53" s="315"/>
      <c r="CT53" s="315"/>
      <c r="CU53" s="315"/>
      <c r="CV53" s="315"/>
      <c r="CW53" s="315"/>
      <c r="CX53" s="315"/>
      <c r="CY53" s="315"/>
      <c r="CZ53" s="315"/>
      <c r="DA53" s="315"/>
      <c r="DB53" s="315"/>
      <c r="DC53" s="315"/>
      <c r="DD53" s="315"/>
      <c r="DE53" s="315"/>
      <c r="DF53" s="315"/>
      <c r="DG53" s="315"/>
      <c r="DH53" s="315"/>
      <c r="DI53" s="315"/>
      <c r="DJ53" s="315"/>
      <c r="DK53" s="315"/>
      <c r="DL53" s="315"/>
      <c r="DM53" s="315"/>
      <c r="DN53" s="315"/>
      <c r="DO53" s="315"/>
      <c r="DP53" s="315"/>
      <c r="DQ53" s="315"/>
      <c r="DR53" s="315"/>
      <c r="DS53" s="315"/>
      <c r="DT53" s="315"/>
      <c r="DU53" s="315"/>
      <c r="DV53" s="315"/>
      <c r="DW53" s="315"/>
      <c r="DX53" s="315"/>
      <c r="DY53" s="315"/>
      <c r="DZ53" s="315"/>
      <c r="EA53" s="315"/>
      <c r="EB53" s="315"/>
      <c r="EC53" s="315"/>
      <c r="ED53" s="315"/>
      <c r="EE53" s="315"/>
      <c r="EF53" s="315"/>
      <c r="EG53" s="315"/>
      <c r="EH53" s="315"/>
      <c r="EI53" s="315"/>
      <c r="EJ53" s="315"/>
      <c r="EK53" s="315"/>
      <c r="EL53" s="315"/>
      <c r="EM53" s="315"/>
      <c r="EN53" s="315"/>
      <c r="EO53" s="315"/>
      <c r="EP53" s="315"/>
      <c r="EQ53" s="315"/>
      <c r="ER53" s="315"/>
      <c r="ES53" s="315"/>
      <c r="ET53" s="315"/>
      <c r="EU53" s="315"/>
      <c r="EV53" s="315"/>
      <c r="EW53" s="315"/>
      <c r="EX53" s="315"/>
      <c r="EY53" s="315"/>
      <c r="EZ53" s="315"/>
      <c r="FA53" s="315"/>
      <c r="FB53" s="315"/>
      <c r="FC53" s="315"/>
      <c r="FD53" s="315"/>
      <c r="FE53" s="315"/>
      <c r="FF53" s="315"/>
      <c r="FG53" s="315"/>
      <c r="FH53" s="315"/>
      <c r="FI53" s="315"/>
      <c r="FJ53" s="315"/>
      <c r="FK53" s="315"/>
      <c r="FL53" s="315"/>
      <c r="FM53" s="315"/>
      <c r="FN53" s="315"/>
      <c r="FO53" s="315"/>
      <c r="FP53" s="315"/>
      <c r="FQ53" s="315"/>
      <c r="FR53" s="315"/>
      <c r="FS53" s="315"/>
      <c r="FT53" s="315"/>
      <c r="FU53" s="315"/>
      <c r="FV53" s="315"/>
      <c r="FW53" s="315"/>
      <c r="FX53" s="315"/>
      <c r="FY53" s="315"/>
      <c r="FZ53" s="315"/>
      <c r="GA53" s="315"/>
      <c r="GB53" s="315"/>
      <c r="GC53" s="315"/>
      <c r="GD53" s="315"/>
      <c r="GE53" s="315"/>
      <c r="GF53" s="315"/>
      <c r="GG53" s="315"/>
      <c r="GH53" s="315"/>
      <c r="GI53" s="315"/>
      <c r="GJ53" s="315"/>
      <c r="GK53" s="315"/>
      <c r="GL53" s="315"/>
      <c r="GM53" s="315"/>
      <c r="GN53" s="315"/>
      <c r="GO53" s="315"/>
      <c r="GP53" s="315"/>
      <c r="GQ53" s="315"/>
      <c r="GR53" s="315"/>
      <c r="GS53" s="315"/>
      <c r="GT53" s="315"/>
      <c r="GU53" s="315"/>
      <c r="GV53" s="315"/>
      <c r="GW53" s="315"/>
      <c r="GX53" s="315"/>
      <c r="GY53" s="315"/>
      <c r="GZ53" s="315"/>
      <c r="HA53" s="315"/>
      <c r="HB53" s="315"/>
      <c r="HC53" s="315"/>
      <c r="HD53" s="315"/>
      <c r="HE53" s="315"/>
      <c r="HF53" s="315"/>
      <c r="HG53" s="315"/>
      <c r="HH53" s="315"/>
      <c r="HI53" s="315"/>
      <c r="HJ53" s="315"/>
      <c r="HK53" s="315"/>
      <c r="HL53" s="315"/>
      <c r="HM53" s="315"/>
      <c r="HN53" s="315"/>
      <c r="HO53" s="315"/>
      <c r="HP53" s="315"/>
      <c r="HQ53" s="315"/>
      <c r="HR53" s="315"/>
      <c r="HS53" s="315"/>
      <c r="HT53" s="315"/>
      <c r="HU53" s="315"/>
      <c r="HV53" s="315"/>
      <c r="HW53" s="315"/>
      <c r="HX53" s="315"/>
      <c r="HY53" s="315"/>
      <c r="HZ53" s="315"/>
      <c r="IA53" s="315"/>
      <c r="IB53" s="315"/>
      <c r="IC53" s="315"/>
      <c r="ID53" s="315"/>
      <c r="IE53" s="315"/>
      <c r="IF53" s="315"/>
      <c r="IG53" s="315"/>
      <c r="IH53" s="315"/>
      <c r="II53" s="315"/>
      <c r="IJ53" s="315"/>
      <c r="IK53" s="315"/>
      <c r="IL53" s="315"/>
      <c r="IM53" s="315"/>
      <c r="IN53" s="315"/>
      <c r="IO53" s="315"/>
      <c r="IP53" s="315"/>
      <c r="IQ53" s="315"/>
      <c r="IR53" s="315"/>
    </row>
    <row r="54" s="327" customFormat="1" ht="24" customHeight="1" spans="1:252">
      <c r="A54" s="315"/>
      <c r="B54" s="315"/>
      <c r="C54" s="315"/>
      <c r="D54" s="315"/>
      <c r="E54" s="315"/>
      <c r="F54" s="315"/>
      <c r="G54" s="315"/>
      <c r="H54" s="315"/>
      <c r="I54" s="315"/>
      <c r="J54" s="315"/>
      <c r="K54" s="315"/>
      <c r="L54" s="315"/>
      <c r="M54" s="315"/>
      <c r="N54" s="315"/>
      <c r="O54" s="315"/>
      <c r="P54" s="315"/>
      <c r="Q54" s="315"/>
      <c r="R54" s="315"/>
      <c r="S54" s="315"/>
      <c r="T54" s="315"/>
      <c r="U54" s="315"/>
      <c r="V54" s="315"/>
      <c r="W54" s="315"/>
      <c r="X54" s="315"/>
      <c r="Y54" s="315"/>
      <c r="Z54" s="315"/>
      <c r="AA54" s="315"/>
      <c r="AB54" s="315"/>
      <c r="AC54" s="315"/>
      <c r="AD54" s="315"/>
      <c r="AE54" s="315"/>
      <c r="AF54" s="315"/>
      <c r="AG54" s="315"/>
      <c r="AH54" s="315"/>
      <c r="AI54" s="315"/>
      <c r="AJ54" s="315"/>
      <c r="AK54" s="315"/>
      <c r="AL54" s="315"/>
      <c r="AM54" s="315"/>
      <c r="AN54" s="315"/>
      <c r="AO54" s="315"/>
      <c r="AP54" s="315"/>
      <c r="AQ54" s="315"/>
      <c r="AR54" s="315"/>
      <c r="AS54" s="315"/>
      <c r="AT54" s="315"/>
      <c r="AU54" s="315"/>
      <c r="AV54" s="315"/>
      <c r="AW54" s="315"/>
      <c r="AX54" s="315"/>
      <c r="AY54" s="315"/>
      <c r="AZ54" s="315"/>
      <c r="BA54" s="315"/>
      <c r="BB54" s="315"/>
      <c r="BC54" s="315"/>
      <c r="BD54" s="315"/>
      <c r="BE54" s="315"/>
      <c r="BF54" s="315"/>
      <c r="BG54" s="315"/>
      <c r="BH54" s="315"/>
      <c r="BI54" s="315"/>
      <c r="BJ54" s="315"/>
      <c r="BK54" s="315"/>
      <c r="BL54" s="315"/>
      <c r="BM54" s="315"/>
      <c r="BN54" s="315"/>
      <c r="BO54" s="315"/>
      <c r="BP54" s="315"/>
      <c r="BQ54" s="315"/>
      <c r="BR54" s="315"/>
      <c r="BS54" s="315"/>
      <c r="BT54" s="315"/>
      <c r="BU54" s="315"/>
      <c r="BV54" s="315"/>
      <c r="BW54" s="315"/>
      <c r="BX54" s="315"/>
      <c r="BY54" s="315"/>
      <c r="BZ54" s="315"/>
      <c r="CA54" s="315"/>
      <c r="CB54" s="315"/>
      <c r="CC54" s="315"/>
      <c r="CD54" s="315"/>
      <c r="CE54" s="315"/>
      <c r="CF54" s="315"/>
      <c r="CG54" s="315"/>
      <c r="CH54" s="315"/>
      <c r="CI54" s="315"/>
      <c r="CJ54" s="315"/>
      <c r="CK54" s="315"/>
      <c r="CL54" s="315"/>
      <c r="CM54" s="315"/>
      <c r="CN54" s="315"/>
      <c r="CO54" s="315"/>
      <c r="CP54" s="315"/>
      <c r="CQ54" s="315"/>
      <c r="CR54" s="315"/>
      <c r="CS54" s="315"/>
      <c r="CT54" s="315"/>
      <c r="CU54" s="315"/>
      <c r="CV54" s="315"/>
      <c r="CW54" s="315"/>
      <c r="CX54" s="315"/>
      <c r="CY54" s="315"/>
      <c r="CZ54" s="315"/>
      <c r="DA54" s="315"/>
      <c r="DB54" s="315"/>
      <c r="DC54" s="315"/>
      <c r="DD54" s="315"/>
      <c r="DE54" s="315"/>
      <c r="DF54" s="315"/>
      <c r="DG54" s="315"/>
      <c r="DH54" s="315"/>
      <c r="DI54" s="315"/>
      <c r="DJ54" s="315"/>
      <c r="DK54" s="315"/>
      <c r="DL54" s="315"/>
      <c r="DM54" s="315"/>
      <c r="DN54" s="315"/>
      <c r="DO54" s="315"/>
      <c r="DP54" s="315"/>
      <c r="DQ54" s="315"/>
      <c r="DR54" s="315"/>
      <c r="DS54" s="315"/>
      <c r="DT54" s="315"/>
      <c r="DU54" s="315"/>
      <c r="DV54" s="315"/>
      <c r="DW54" s="315"/>
      <c r="DX54" s="315"/>
      <c r="DY54" s="315"/>
      <c r="DZ54" s="315"/>
      <c r="EA54" s="315"/>
      <c r="EB54" s="315"/>
      <c r="EC54" s="315"/>
      <c r="ED54" s="315"/>
      <c r="EE54" s="315"/>
      <c r="EF54" s="315"/>
      <c r="EG54" s="315"/>
      <c r="EH54" s="315"/>
      <c r="EI54" s="315"/>
      <c r="EJ54" s="315"/>
      <c r="EK54" s="315"/>
      <c r="EL54" s="315"/>
      <c r="EM54" s="315"/>
      <c r="EN54" s="315"/>
      <c r="EO54" s="315"/>
      <c r="EP54" s="315"/>
      <c r="EQ54" s="315"/>
      <c r="ER54" s="315"/>
      <c r="ES54" s="315"/>
      <c r="ET54" s="315"/>
      <c r="EU54" s="315"/>
      <c r="EV54" s="315"/>
      <c r="EW54" s="315"/>
      <c r="EX54" s="315"/>
      <c r="EY54" s="315"/>
      <c r="EZ54" s="315"/>
      <c r="FA54" s="315"/>
      <c r="FB54" s="315"/>
      <c r="FC54" s="315"/>
      <c r="FD54" s="315"/>
      <c r="FE54" s="315"/>
      <c r="FF54" s="315"/>
      <c r="FG54" s="315"/>
      <c r="FH54" s="315"/>
      <c r="FI54" s="315"/>
      <c r="FJ54" s="315"/>
      <c r="FK54" s="315"/>
      <c r="FL54" s="315"/>
      <c r="FM54" s="315"/>
      <c r="FN54" s="315"/>
      <c r="FO54" s="315"/>
      <c r="FP54" s="315"/>
      <c r="FQ54" s="315"/>
      <c r="FR54" s="315"/>
      <c r="FS54" s="315"/>
      <c r="FT54" s="315"/>
      <c r="FU54" s="315"/>
      <c r="FV54" s="315"/>
      <c r="FW54" s="315"/>
      <c r="FX54" s="315"/>
      <c r="FY54" s="315"/>
      <c r="FZ54" s="315"/>
      <c r="GA54" s="315"/>
      <c r="GB54" s="315"/>
      <c r="GC54" s="315"/>
      <c r="GD54" s="315"/>
      <c r="GE54" s="315"/>
      <c r="GF54" s="315"/>
      <c r="GG54" s="315"/>
      <c r="GH54" s="315"/>
      <c r="GI54" s="315"/>
      <c r="GJ54" s="315"/>
      <c r="GK54" s="315"/>
      <c r="GL54" s="315"/>
      <c r="GM54" s="315"/>
      <c r="GN54" s="315"/>
      <c r="GO54" s="315"/>
      <c r="GP54" s="315"/>
      <c r="GQ54" s="315"/>
      <c r="GR54" s="315"/>
      <c r="GS54" s="315"/>
      <c r="GT54" s="315"/>
      <c r="GU54" s="315"/>
      <c r="GV54" s="315"/>
      <c r="GW54" s="315"/>
      <c r="GX54" s="315"/>
      <c r="GY54" s="315"/>
      <c r="GZ54" s="315"/>
      <c r="HA54" s="315"/>
      <c r="HB54" s="315"/>
      <c r="HC54" s="315"/>
      <c r="HD54" s="315"/>
      <c r="HE54" s="315"/>
      <c r="HF54" s="315"/>
      <c r="HG54" s="315"/>
      <c r="HH54" s="315"/>
      <c r="HI54" s="315"/>
      <c r="HJ54" s="315"/>
      <c r="HK54" s="315"/>
      <c r="HL54" s="315"/>
      <c r="HM54" s="315"/>
      <c r="HN54" s="315"/>
      <c r="HO54" s="315"/>
      <c r="HP54" s="315"/>
      <c r="HQ54" s="315"/>
      <c r="HR54" s="315"/>
      <c r="HS54" s="315"/>
      <c r="HT54" s="315"/>
      <c r="HU54" s="315"/>
      <c r="HV54" s="315"/>
      <c r="HW54" s="315"/>
      <c r="HX54" s="315"/>
      <c r="HY54" s="315"/>
      <c r="HZ54" s="315"/>
      <c r="IA54" s="315"/>
      <c r="IB54" s="315"/>
      <c r="IC54" s="315"/>
      <c r="ID54" s="315"/>
      <c r="IE54" s="315"/>
      <c r="IF54" s="315"/>
      <c r="IG54" s="315"/>
      <c r="IH54" s="315"/>
      <c r="II54" s="315"/>
      <c r="IJ54" s="315"/>
      <c r="IK54" s="315"/>
      <c r="IL54" s="315"/>
      <c r="IM54" s="315"/>
      <c r="IN54" s="315"/>
      <c r="IO54" s="315"/>
      <c r="IP54" s="315"/>
      <c r="IQ54" s="315"/>
      <c r="IR54" s="315"/>
    </row>
    <row r="55" s="327" customFormat="1" ht="24" customHeight="1" spans="1:252">
      <c r="A55" s="315"/>
      <c r="B55" s="315"/>
      <c r="C55" s="315"/>
      <c r="D55" s="315"/>
      <c r="E55" s="315"/>
      <c r="F55" s="315"/>
      <c r="G55" s="315"/>
      <c r="H55" s="315"/>
      <c r="I55" s="315"/>
      <c r="J55" s="315"/>
      <c r="K55" s="315"/>
      <c r="L55" s="315"/>
      <c r="M55" s="315"/>
      <c r="N55" s="315"/>
      <c r="O55" s="315"/>
      <c r="P55" s="315"/>
      <c r="Q55" s="315"/>
      <c r="R55" s="315"/>
      <c r="S55" s="315"/>
      <c r="T55" s="315"/>
      <c r="U55" s="315"/>
      <c r="V55" s="315"/>
      <c r="W55" s="315"/>
      <c r="X55" s="315"/>
      <c r="Y55" s="315"/>
      <c r="Z55" s="315"/>
      <c r="AA55" s="315"/>
      <c r="AB55" s="315"/>
      <c r="AC55" s="315"/>
      <c r="AD55" s="315"/>
      <c r="AE55" s="315"/>
      <c r="AF55" s="315"/>
      <c r="AG55" s="315"/>
      <c r="AH55" s="315"/>
      <c r="AI55" s="315"/>
      <c r="AJ55" s="315"/>
      <c r="AK55" s="315"/>
      <c r="AL55" s="315"/>
      <c r="AM55" s="315"/>
      <c r="AN55" s="315"/>
      <c r="AO55" s="315"/>
      <c r="AP55" s="315"/>
      <c r="AQ55" s="315"/>
      <c r="AR55" s="315"/>
      <c r="AS55" s="315"/>
      <c r="AT55" s="315"/>
      <c r="AU55" s="315"/>
      <c r="AV55" s="315"/>
      <c r="AW55" s="315"/>
      <c r="AX55" s="315"/>
      <c r="AY55" s="315"/>
      <c r="AZ55" s="315"/>
      <c r="BA55" s="315"/>
      <c r="BB55" s="315"/>
      <c r="BC55" s="315"/>
      <c r="BD55" s="315"/>
      <c r="BE55" s="315"/>
      <c r="BF55" s="315"/>
      <c r="BG55" s="315"/>
      <c r="BH55" s="315"/>
      <c r="BI55" s="315"/>
      <c r="BJ55" s="315"/>
      <c r="BK55" s="315"/>
      <c r="BL55" s="315"/>
      <c r="BM55" s="315"/>
      <c r="BN55" s="315"/>
      <c r="BO55" s="315"/>
      <c r="BP55" s="315"/>
      <c r="BQ55" s="315"/>
      <c r="BR55" s="315"/>
      <c r="BS55" s="315"/>
      <c r="BT55" s="315"/>
      <c r="BU55" s="315"/>
      <c r="BV55" s="315"/>
      <c r="BW55" s="315"/>
      <c r="BX55" s="315"/>
      <c r="BY55" s="315"/>
      <c r="BZ55" s="315"/>
      <c r="CA55" s="315"/>
      <c r="CB55" s="315"/>
      <c r="CC55" s="315"/>
      <c r="CD55" s="315"/>
      <c r="CE55" s="315"/>
      <c r="CF55" s="315"/>
      <c r="CG55" s="315"/>
      <c r="CH55" s="315"/>
      <c r="CI55" s="315"/>
      <c r="CJ55" s="315"/>
      <c r="CK55" s="315"/>
      <c r="CL55" s="315"/>
      <c r="CM55" s="315"/>
      <c r="CN55" s="315"/>
      <c r="CO55" s="315"/>
      <c r="CP55" s="315"/>
      <c r="CQ55" s="315"/>
      <c r="CR55" s="315"/>
      <c r="CS55" s="315"/>
      <c r="CT55" s="315"/>
      <c r="CU55" s="315"/>
      <c r="CV55" s="315"/>
      <c r="CW55" s="315"/>
      <c r="CX55" s="315"/>
      <c r="CY55" s="315"/>
      <c r="CZ55" s="315"/>
      <c r="DA55" s="315"/>
      <c r="DB55" s="315"/>
      <c r="DC55" s="315"/>
      <c r="DD55" s="315"/>
      <c r="DE55" s="315"/>
      <c r="DF55" s="315"/>
      <c r="DG55" s="315"/>
      <c r="DH55" s="315"/>
      <c r="DI55" s="315"/>
      <c r="DJ55" s="315"/>
      <c r="DK55" s="315"/>
      <c r="DL55" s="315"/>
      <c r="DM55" s="315"/>
      <c r="DN55" s="315"/>
      <c r="DO55" s="315"/>
      <c r="DP55" s="315"/>
      <c r="DQ55" s="315"/>
      <c r="DR55" s="315"/>
      <c r="DS55" s="315"/>
      <c r="DT55" s="315"/>
      <c r="DU55" s="315"/>
      <c r="DV55" s="315"/>
      <c r="DW55" s="315"/>
      <c r="DX55" s="315"/>
      <c r="DY55" s="315"/>
      <c r="DZ55" s="315"/>
      <c r="EA55" s="315"/>
      <c r="EB55" s="315"/>
      <c r="EC55" s="315"/>
      <c r="ED55" s="315"/>
      <c r="EE55" s="315"/>
      <c r="EF55" s="315"/>
      <c r="EG55" s="315"/>
      <c r="EH55" s="315"/>
      <c r="EI55" s="315"/>
      <c r="EJ55" s="315"/>
      <c r="EK55" s="315"/>
      <c r="EL55" s="315"/>
      <c r="EM55" s="315"/>
      <c r="EN55" s="315"/>
      <c r="EO55" s="315"/>
      <c r="EP55" s="315"/>
      <c r="EQ55" s="315"/>
      <c r="ER55" s="315"/>
      <c r="ES55" s="315"/>
      <c r="ET55" s="315"/>
      <c r="EU55" s="315"/>
      <c r="EV55" s="315"/>
      <c r="EW55" s="315"/>
      <c r="EX55" s="315"/>
      <c r="EY55" s="315"/>
      <c r="EZ55" s="315"/>
      <c r="FA55" s="315"/>
      <c r="FB55" s="315"/>
      <c r="FC55" s="315"/>
      <c r="FD55" s="315"/>
      <c r="FE55" s="315"/>
      <c r="FF55" s="315"/>
      <c r="FG55" s="315"/>
      <c r="FH55" s="315"/>
      <c r="FI55" s="315"/>
      <c r="FJ55" s="315"/>
      <c r="FK55" s="315"/>
      <c r="FL55" s="315"/>
      <c r="FM55" s="315"/>
      <c r="FN55" s="315"/>
      <c r="FO55" s="315"/>
      <c r="FP55" s="315"/>
      <c r="FQ55" s="315"/>
      <c r="FR55" s="315"/>
      <c r="FS55" s="315"/>
      <c r="FT55" s="315"/>
      <c r="FU55" s="315"/>
      <c r="FV55" s="315"/>
      <c r="FW55" s="315"/>
      <c r="FX55" s="315"/>
      <c r="FY55" s="315"/>
      <c r="FZ55" s="315"/>
      <c r="GA55" s="315"/>
      <c r="GB55" s="315"/>
      <c r="GC55" s="315"/>
      <c r="GD55" s="315"/>
      <c r="GE55" s="315"/>
      <c r="GF55" s="315"/>
      <c r="GG55" s="315"/>
      <c r="GH55" s="315"/>
      <c r="GI55" s="315"/>
      <c r="GJ55" s="315"/>
      <c r="GK55" s="315"/>
      <c r="GL55" s="315"/>
      <c r="GM55" s="315"/>
      <c r="GN55" s="315"/>
      <c r="GO55" s="315"/>
      <c r="GP55" s="315"/>
      <c r="GQ55" s="315"/>
      <c r="GR55" s="315"/>
      <c r="GS55" s="315"/>
      <c r="GT55" s="315"/>
      <c r="GU55" s="315"/>
      <c r="GV55" s="315"/>
      <c r="GW55" s="315"/>
      <c r="GX55" s="315"/>
      <c r="GY55" s="315"/>
      <c r="GZ55" s="315"/>
      <c r="HA55" s="315"/>
      <c r="HB55" s="315"/>
      <c r="HC55" s="315"/>
      <c r="HD55" s="315"/>
      <c r="HE55" s="315"/>
      <c r="HF55" s="315"/>
      <c r="HG55" s="315"/>
      <c r="HH55" s="315"/>
      <c r="HI55" s="315"/>
      <c r="HJ55" s="315"/>
      <c r="HK55" s="315"/>
      <c r="HL55" s="315"/>
      <c r="HM55" s="315"/>
      <c r="HN55" s="315"/>
      <c r="HO55" s="315"/>
      <c r="HP55" s="315"/>
      <c r="HQ55" s="315"/>
      <c r="HR55" s="315"/>
      <c r="HS55" s="315"/>
      <c r="HT55" s="315"/>
      <c r="HU55" s="315"/>
      <c r="HV55" s="315"/>
      <c r="HW55" s="315"/>
      <c r="HX55" s="315"/>
      <c r="HY55" s="315"/>
      <c r="HZ55" s="315"/>
      <c r="IA55" s="315"/>
      <c r="IB55" s="315"/>
      <c r="IC55" s="315"/>
      <c r="ID55" s="315"/>
      <c r="IE55" s="315"/>
      <c r="IF55" s="315"/>
      <c r="IG55" s="315"/>
      <c r="IH55" s="315"/>
      <c r="II55" s="315"/>
      <c r="IJ55" s="315"/>
      <c r="IK55" s="315"/>
      <c r="IL55" s="315"/>
      <c r="IM55" s="315"/>
      <c r="IN55" s="315"/>
      <c r="IO55" s="315"/>
      <c r="IP55" s="315"/>
      <c r="IQ55" s="315"/>
      <c r="IR55" s="315"/>
    </row>
    <row r="56" s="327" customFormat="1" ht="24" customHeight="1" spans="1:252">
      <c r="A56" s="315"/>
      <c r="B56" s="315"/>
      <c r="C56" s="315"/>
      <c r="D56" s="315"/>
      <c r="E56" s="315"/>
      <c r="F56" s="315"/>
      <c r="G56" s="315"/>
      <c r="H56" s="315"/>
      <c r="I56" s="315"/>
      <c r="J56" s="315"/>
      <c r="K56" s="315"/>
      <c r="L56" s="315"/>
      <c r="M56" s="315"/>
      <c r="N56" s="315"/>
      <c r="O56" s="315"/>
      <c r="P56" s="315"/>
      <c r="Q56" s="315"/>
      <c r="R56" s="315"/>
      <c r="S56" s="315"/>
      <c r="T56" s="315"/>
      <c r="U56" s="315"/>
      <c r="V56" s="315"/>
      <c r="W56" s="315"/>
      <c r="X56" s="315"/>
      <c r="Y56" s="315"/>
      <c r="Z56" s="315"/>
      <c r="AA56" s="315"/>
      <c r="AB56" s="315"/>
      <c r="AC56" s="315"/>
      <c r="AD56" s="315"/>
      <c r="AE56" s="315"/>
      <c r="AF56" s="315"/>
      <c r="AG56" s="315"/>
      <c r="AH56" s="315"/>
      <c r="AI56" s="315"/>
      <c r="AJ56" s="315"/>
      <c r="AK56" s="315"/>
      <c r="AL56" s="315"/>
      <c r="AM56" s="315"/>
      <c r="AN56" s="315"/>
      <c r="AO56" s="315"/>
      <c r="AP56" s="315"/>
      <c r="AQ56" s="315"/>
      <c r="AR56" s="315"/>
      <c r="AS56" s="315"/>
      <c r="AT56" s="315"/>
      <c r="AU56" s="315"/>
      <c r="AV56" s="315"/>
      <c r="AW56" s="315"/>
      <c r="AX56" s="315"/>
      <c r="AY56" s="315"/>
      <c r="AZ56" s="315"/>
      <c r="BA56" s="315"/>
      <c r="BB56" s="315"/>
      <c r="BC56" s="315"/>
      <c r="BD56" s="315"/>
      <c r="BE56" s="315"/>
      <c r="BF56" s="315"/>
      <c r="BG56" s="315"/>
      <c r="BH56" s="315"/>
      <c r="BI56" s="315"/>
      <c r="BJ56" s="315"/>
      <c r="BK56" s="315"/>
      <c r="BL56" s="315"/>
      <c r="BM56" s="315"/>
      <c r="BN56" s="315"/>
      <c r="BO56" s="315"/>
      <c r="BP56" s="315"/>
      <c r="BQ56" s="315"/>
      <c r="BR56" s="315"/>
      <c r="BS56" s="315"/>
      <c r="BT56" s="315"/>
      <c r="BU56" s="315"/>
      <c r="BV56" s="315"/>
      <c r="BW56" s="315"/>
      <c r="BX56" s="315"/>
      <c r="BY56" s="315"/>
      <c r="BZ56" s="315"/>
      <c r="CA56" s="315"/>
      <c r="CB56" s="315"/>
      <c r="CC56" s="315"/>
      <c r="CD56" s="315"/>
      <c r="CE56" s="315"/>
      <c r="CF56" s="315"/>
      <c r="CG56" s="315"/>
      <c r="CH56" s="315"/>
      <c r="CI56" s="315"/>
      <c r="CJ56" s="315"/>
      <c r="CK56" s="315"/>
      <c r="CL56" s="315"/>
      <c r="CM56" s="315"/>
      <c r="CN56" s="315"/>
      <c r="CO56" s="315"/>
      <c r="CP56" s="315"/>
      <c r="CQ56" s="315"/>
      <c r="CR56" s="315"/>
      <c r="CS56" s="315"/>
      <c r="CT56" s="315"/>
      <c r="CU56" s="315"/>
      <c r="CV56" s="315"/>
      <c r="CW56" s="315"/>
      <c r="CX56" s="315"/>
      <c r="CY56" s="315"/>
      <c r="CZ56" s="315"/>
      <c r="DA56" s="315"/>
      <c r="DB56" s="315"/>
      <c r="DC56" s="315"/>
      <c r="DD56" s="315"/>
      <c r="DE56" s="315"/>
      <c r="DF56" s="315"/>
      <c r="DG56" s="315"/>
      <c r="DH56" s="315"/>
      <c r="DI56" s="315"/>
      <c r="DJ56" s="315"/>
      <c r="DK56" s="315"/>
      <c r="DL56" s="315"/>
      <c r="DM56" s="315"/>
      <c r="DN56" s="315"/>
      <c r="DO56" s="315"/>
      <c r="DP56" s="315"/>
      <c r="DQ56" s="315"/>
      <c r="DR56" s="315"/>
      <c r="DS56" s="315"/>
      <c r="DT56" s="315"/>
      <c r="DU56" s="315"/>
      <c r="DV56" s="315"/>
      <c r="DW56" s="315"/>
      <c r="DX56" s="315"/>
      <c r="DY56" s="315"/>
      <c r="DZ56" s="315"/>
      <c r="EA56" s="315"/>
      <c r="EB56" s="315"/>
      <c r="EC56" s="315"/>
      <c r="ED56" s="315"/>
      <c r="EE56" s="315"/>
      <c r="EF56" s="315"/>
      <c r="EG56" s="315"/>
      <c r="EH56" s="315"/>
      <c r="EI56" s="315"/>
      <c r="EJ56" s="315"/>
      <c r="EK56" s="315"/>
      <c r="EL56" s="315"/>
      <c r="EM56" s="315"/>
      <c r="EN56" s="315"/>
      <c r="EO56" s="315"/>
      <c r="EP56" s="315"/>
      <c r="EQ56" s="315"/>
      <c r="ER56" s="315"/>
      <c r="ES56" s="315"/>
      <c r="ET56" s="315"/>
      <c r="EU56" s="315"/>
      <c r="EV56" s="315"/>
      <c r="EW56" s="315"/>
      <c r="EX56" s="315"/>
      <c r="EY56" s="315"/>
      <c r="EZ56" s="315"/>
      <c r="FA56" s="315"/>
      <c r="FB56" s="315"/>
      <c r="FC56" s="315"/>
      <c r="FD56" s="315"/>
      <c r="FE56" s="315"/>
      <c r="FF56" s="315"/>
      <c r="FG56" s="315"/>
      <c r="FH56" s="315"/>
      <c r="FI56" s="315"/>
      <c r="FJ56" s="315"/>
      <c r="FK56" s="315"/>
      <c r="FL56" s="315"/>
      <c r="FM56" s="315"/>
      <c r="FN56" s="315"/>
      <c r="FO56" s="315"/>
      <c r="FP56" s="315"/>
      <c r="FQ56" s="315"/>
      <c r="FR56" s="315"/>
      <c r="FS56" s="315"/>
      <c r="FT56" s="315"/>
      <c r="FU56" s="315"/>
      <c r="FV56" s="315"/>
      <c r="FW56" s="315"/>
      <c r="FX56" s="315"/>
      <c r="FY56" s="315"/>
      <c r="FZ56" s="315"/>
      <c r="GA56" s="315"/>
      <c r="GB56" s="315"/>
      <c r="GC56" s="315"/>
      <c r="GD56" s="315"/>
      <c r="GE56" s="315"/>
      <c r="GF56" s="315"/>
      <c r="GG56" s="315"/>
      <c r="GH56" s="315"/>
      <c r="GI56" s="315"/>
      <c r="GJ56" s="315"/>
      <c r="GK56" s="315"/>
      <c r="GL56" s="315"/>
      <c r="GM56" s="315"/>
      <c r="GN56" s="315"/>
      <c r="GO56" s="315"/>
      <c r="GP56" s="315"/>
      <c r="GQ56" s="315"/>
      <c r="GR56" s="315"/>
      <c r="GS56" s="315"/>
      <c r="GT56" s="315"/>
      <c r="GU56" s="315"/>
      <c r="GV56" s="315"/>
      <c r="GW56" s="315"/>
      <c r="GX56" s="315"/>
      <c r="GY56" s="315"/>
      <c r="GZ56" s="315"/>
      <c r="HA56" s="315"/>
      <c r="HB56" s="315"/>
      <c r="HC56" s="315"/>
      <c r="HD56" s="315"/>
      <c r="HE56" s="315"/>
      <c r="HF56" s="315"/>
      <c r="HG56" s="315"/>
      <c r="HH56" s="315"/>
      <c r="HI56" s="315"/>
      <c r="HJ56" s="315"/>
      <c r="HK56" s="315"/>
      <c r="HL56" s="315"/>
      <c r="HM56" s="315"/>
      <c r="HN56" s="315"/>
      <c r="HO56" s="315"/>
      <c r="HP56" s="315"/>
      <c r="HQ56" s="315"/>
      <c r="HR56" s="315"/>
      <c r="HS56" s="315"/>
      <c r="HT56" s="315"/>
      <c r="HU56" s="315"/>
      <c r="HV56" s="315"/>
      <c r="HW56" s="315"/>
      <c r="HX56" s="315"/>
      <c r="HY56" s="315"/>
      <c r="HZ56" s="315"/>
      <c r="IA56" s="315"/>
      <c r="IB56" s="315"/>
      <c r="IC56" s="315"/>
      <c r="ID56" s="315"/>
      <c r="IE56" s="315"/>
      <c r="IF56" s="315"/>
      <c r="IG56" s="315"/>
      <c r="IH56" s="315"/>
      <c r="II56" s="315"/>
      <c r="IJ56" s="315"/>
      <c r="IK56" s="315"/>
      <c r="IL56" s="315"/>
      <c r="IM56" s="315"/>
      <c r="IN56" s="315"/>
      <c r="IO56" s="315"/>
      <c r="IP56" s="315"/>
      <c r="IQ56" s="315"/>
      <c r="IR56" s="315"/>
    </row>
    <row r="57" s="327" customFormat="1" ht="24" customHeight="1" spans="1:252">
      <c r="A57" s="315"/>
      <c r="B57" s="315"/>
      <c r="C57" s="315"/>
      <c r="D57" s="315"/>
      <c r="E57" s="315"/>
      <c r="F57" s="315"/>
      <c r="G57" s="315"/>
      <c r="H57" s="315"/>
      <c r="I57" s="315"/>
      <c r="J57" s="315"/>
      <c r="K57" s="315"/>
      <c r="L57" s="315"/>
      <c r="M57" s="315"/>
      <c r="N57" s="315"/>
      <c r="O57" s="315"/>
      <c r="P57" s="315"/>
      <c r="Q57" s="315"/>
      <c r="R57" s="315"/>
      <c r="S57" s="315"/>
      <c r="T57" s="315"/>
      <c r="U57" s="315"/>
      <c r="V57" s="315"/>
      <c r="W57" s="315"/>
      <c r="X57" s="315"/>
      <c r="Y57" s="315"/>
      <c r="Z57" s="315"/>
      <c r="AA57" s="315"/>
      <c r="AB57" s="315"/>
      <c r="AC57" s="315"/>
      <c r="AD57" s="315"/>
      <c r="AE57" s="315"/>
      <c r="AF57" s="315"/>
      <c r="AG57" s="315"/>
      <c r="AH57" s="315"/>
      <c r="AI57" s="315"/>
      <c r="AJ57" s="315"/>
      <c r="AK57" s="315"/>
      <c r="AL57" s="315"/>
      <c r="AM57" s="315"/>
      <c r="AN57" s="315"/>
      <c r="AO57" s="315"/>
      <c r="AP57" s="315"/>
      <c r="AQ57" s="315"/>
      <c r="AR57" s="315"/>
      <c r="AS57" s="315"/>
      <c r="AT57" s="315"/>
      <c r="AU57" s="315"/>
      <c r="AV57" s="315"/>
      <c r="AW57" s="315"/>
      <c r="AX57" s="315"/>
      <c r="AY57" s="315"/>
      <c r="AZ57" s="315"/>
      <c r="BA57" s="315"/>
      <c r="BB57" s="315"/>
      <c r="BC57" s="315"/>
      <c r="BD57" s="315"/>
      <c r="BE57" s="315"/>
      <c r="BF57" s="315"/>
      <c r="BG57" s="315"/>
      <c r="BH57" s="315"/>
      <c r="BI57" s="315"/>
      <c r="BJ57" s="315"/>
      <c r="BK57" s="315"/>
      <c r="BL57" s="315"/>
      <c r="BM57" s="315"/>
      <c r="BN57" s="315"/>
      <c r="BO57" s="315"/>
      <c r="BP57" s="315"/>
      <c r="BQ57" s="315"/>
      <c r="BR57" s="315"/>
      <c r="BS57" s="315"/>
      <c r="BT57" s="315"/>
      <c r="BU57" s="315"/>
      <c r="BV57" s="315"/>
      <c r="BW57" s="315"/>
      <c r="BX57" s="315"/>
      <c r="BY57" s="315"/>
      <c r="BZ57" s="315"/>
      <c r="CA57" s="315"/>
      <c r="CB57" s="315"/>
      <c r="CC57" s="315"/>
      <c r="CD57" s="315"/>
      <c r="CE57" s="315"/>
      <c r="CF57" s="315"/>
      <c r="CG57" s="315"/>
      <c r="CH57" s="315"/>
      <c r="CI57" s="315"/>
      <c r="CJ57" s="315"/>
      <c r="CK57" s="315"/>
      <c r="CL57" s="315"/>
      <c r="CM57" s="315"/>
      <c r="CN57" s="315"/>
      <c r="CO57" s="315"/>
      <c r="CP57" s="315"/>
      <c r="CQ57" s="315"/>
      <c r="CR57" s="315"/>
      <c r="CS57" s="315"/>
      <c r="CT57" s="315"/>
      <c r="CU57" s="315"/>
      <c r="CV57" s="315"/>
      <c r="CW57" s="315"/>
      <c r="CX57" s="315"/>
      <c r="CY57" s="315"/>
      <c r="CZ57" s="315"/>
      <c r="DA57" s="315"/>
      <c r="DB57" s="315"/>
      <c r="DC57" s="315"/>
      <c r="DD57" s="315"/>
      <c r="DE57" s="315"/>
      <c r="DF57" s="315"/>
      <c r="DG57" s="315"/>
      <c r="DH57" s="315"/>
      <c r="DI57" s="315"/>
      <c r="DJ57" s="315"/>
      <c r="DK57" s="315"/>
      <c r="DL57" s="315"/>
      <c r="DM57" s="315"/>
      <c r="DN57" s="315"/>
      <c r="DO57" s="315"/>
      <c r="DP57" s="315"/>
      <c r="DQ57" s="315"/>
      <c r="DR57" s="315"/>
      <c r="DS57" s="315"/>
      <c r="DT57" s="315"/>
      <c r="DU57" s="315"/>
      <c r="DV57" s="315"/>
      <c r="DW57" s="315"/>
      <c r="DX57" s="315"/>
      <c r="DY57" s="315"/>
      <c r="DZ57" s="315"/>
      <c r="EA57" s="315"/>
      <c r="EB57" s="315"/>
      <c r="EC57" s="315"/>
      <c r="ED57" s="315"/>
      <c r="EE57" s="315"/>
      <c r="EF57" s="315"/>
      <c r="EG57" s="315"/>
      <c r="EH57" s="315"/>
      <c r="EI57" s="315"/>
      <c r="EJ57" s="315"/>
      <c r="EK57" s="315"/>
      <c r="EL57" s="315"/>
      <c r="EM57" s="315"/>
      <c r="EN57" s="315"/>
      <c r="EO57" s="315"/>
      <c r="EP57" s="315"/>
      <c r="EQ57" s="315"/>
      <c r="ER57" s="315"/>
      <c r="ES57" s="315"/>
      <c r="ET57" s="315"/>
      <c r="EU57" s="315"/>
      <c r="EV57" s="315"/>
      <c r="EW57" s="315"/>
      <c r="EX57" s="315"/>
      <c r="EY57" s="315"/>
      <c r="EZ57" s="315"/>
      <c r="FA57" s="315"/>
      <c r="FB57" s="315"/>
      <c r="FC57" s="315"/>
      <c r="FD57" s="315"/>
      <c r="FE57" s="315"/>
      <c r="FF57" s="315"/>
      <c r="FG57" s="315"/>
      <c r="FH57" s="315"/>
      <c r="FI57" s="315"/>
      <c r="FJ57" s="315"/>
      <c r="FK57" s="315"/>
      <c r="FL57" s="315"/>
      <c r="FM57" s="315"/>
      <c r="FN57" s="315"/>
      <c r="FO57" s="315"/>
      <c r="FP57" s="315"/>
      <c r="FQ57" s="315"/>
      <c r="FR57" s="315"/>
      <c r="FS57" s="315"/>
      <c r="FT57" s="315"/>
      <c r="FU57" s="315"/>
      <c r="FV57" s="315"/>
      <c r="FW57" s="315"/>
      <c r="FX57" s="315"/>
      <c r="FY57" s="315"/>
      <c r="FZ57" s="315"/>
      <c r="GA57" s="315"/>
      <c r="GB57" s="315"/>
      <c r="GC57" s="315"/>
      <c r="GD57" s="315"/>
      <c r="GE57" s="315"/>
      <c r="GF57" s="315"/>
      <c r="GG57" s="315"/>
      <c r="GH57" s="315"/>
      <c r="GI57" s="315"/>
      <c r="GJ57" s="315"/>
      <c r="GK57" s="315"/>
      <c r="GL57" s="315"/>
      <c r="GM57" s="315"/>
      <c r="GN57" s="315"/>
      <c r="GO57" s="315"/>
      <c r="GP57" s="315"/>
      <c r="GQ57" s="315"/>
      <c r="GR57" s="315"/>
      <c r="GS57" s="315"/>
      <c r="GT57" s="315"/>
      <c r="GU57" s="315"/>
      <c r="GV57" s="315"/>
      <c r="GW57" s="315"/>
      <c r="GX57" s="315"/>
      <c r="GY57" s="315"/>
      <c r="GZ57" s="315"/>
      <c r="HA57" s="315"/>
      <c r="HB57" s="315"/>
      <c r="HC57" s="315"/>
      <c r="HD57" s="315"/>
      <c r="HE57" s="315"/>
      <c r="HF57" s="315"/>
      <c r="HG57" s="315"/>
      <c r="HH57" s="315"/>
      <c r="HI57" s="315"/>
      <c r="HJ57" s="315"/>
      <c r="HK57" s="315"/>
      <c r="HL57" s="315"/>
      <c r="HM57" s="315"/>
      <c r="HN57" s="315"/>
      <c r="HO57" s="315"/>
      <c r="HP57" s="315"/>
      <c r="HQ57" s="315"/>
      <c r="HR57" s="315"/>
      <c r="HS57" s="315"/>
      <c r="HT57" s="315"/>
      <c r="HU57" s="315"/>
      <c r="HV57" s="315"/>
      <c r="HW57" s="315"/>
      <c r="HX57" s="315"/>
      <c r="HY57" s="315"/>
      <c r="HZ57" s="315"/>
      <c r="IA57" s="315"/>
      <c r="IB57" s="315"/>
      <c r="IC57" s="315"/>
      <c r="ID57" s="315"/>
      <c r="IE57" s="315"/>
      <c r="IF57" s="315"/>
      <c r="IG57" s="315"/>
      <c r="IH57" s="315"/>
      <c r="II57" s="315"/>
      <c r="IJ57" s="315"/>
      <c r="IK57" s="315"/>
      <c r="IL57" s="315"/>
      <c r="IM57" s="315"/>
      <c r="IN57" s="315"/>
      <c r="IO57" s="315"/>
      <c r="IP57" s="315"/>
      <c r="IQ57" s="315"/>
      <c r="IR57" s="315"/>
    </row>
    <row r="58" s="327" customFormat="1" ht="24" customHeight="1" spans="1:252">
      <c r="A58" s="315"/>
      <c r="B58" s="315"/>
      <c r="C58" s="315"/>
      <c r="D58" s="315"/>
      <c r="E58" s="315"/>
      <c r="F58" s="315"/>
      <c r="G58" s="315"/>
      <c r="H58" s="315"/>
      <c r="I58" s="315"/>
      <c r="J58" s="315"/>
      <c r="K58" s="315"/>
      <c r="L58" s="315"/>
      <c r="M58" s="315"/>
      <c r="N58" s="315"/>
      <c r="O58" s="315"/>
      <c r="P58" s="315"/>
      <c r="Q58" s="315"/>
      <c r="R58" s="315"/>
      <c r="S58" s="315"/>
      <c r="T58" s="315"/>
      <c r="U58" s="315"/>
      <c r="V58" s="315"/>
      <c r="W58" s="315"/>
      <c r="X58" s="315"/>
      <c r="Y58" s="315"/>
      <c r="Z58" s="315"/>
      <c r="AA58" s="315"/>
      <c r="AB58" s="315"/>
      <c r="AC58" s="315"/>
      <c r="AD58" s="315"/>
      <c r="AE58" s="315"/>
      <c r="AF58" s="315"/>
      <c r="AG58" s="315"/>
      <c r="AH58" s="315"/>
      <c r="AI58" s="315"/>
      <c r="AJ58" s="315"/>
      <c r="AK58" s="315"/>
      <c r="AL58" s="315"/>
      <c r="AM58" s="315"/>
      <c r="AN58" s="315"/>
      <c r="AO58" s="315"/>
      <c r="AP58" s="315"/>
      <c r="AQ58" s="315"/>
      <c r="AR58" s="315"/>
      <c r="AS58" s="315"/>
      <c r="AT58" s="315"/>
      <c r="AU58" s="315"/>
      <c r="AV58" s="315"/>
      <c r="AW58" s="315"/>
      <c r="AX58" s="315"/>
      <c r="AY58" s="315"/>
      <c r="AZ58" s="315"/>
      <c r="BA58" s="315"/>
      <c r="BB58" s="315"/>
      <c r="BC58" s="315"/>
      <c r="BD58" s="315"/>
      <c r="BE58" s="315"/>
      <c r="BF58" s="315"/>
      <c r="BG58" s="315"/>
      <c r="BH58" s="315"/>
      <c r="BI58" s="315"/>
      <c r="BJ58" s="315"/>
      <c r="BK58" s="315"/>
      <c r="BL58" s="315"/>
      <c r="BM58" s="315"/>
      <c r="BN58" s="315"/>
      <c r="BO58" s="315"/>
      <c r="BP58" s="315"/>
      <c r="BQ58" s="315"/>
      <c r="BR58" s="315"/>
      <c r="BS58" s="315"/>
      <c r="BT58" s="315"/>
      <c r="BU58" s="315"/>
      <c r="BV58" s="315"/>
      <c r="BW58" s="315"/>
      <c r="BX58" s="315"/>
      <c r="BY58" s="315"/>
      <c r="BZ58" s="315"/>
      <c r="CA58" s="315"/>
      <c r="CB58" s="315"/>
      <c r="CC58" s="315"/>
      <c r="CD58" s="315"/>
      <c r="CE58" s="315"/>
      <c r="CF58" s="315"/>
      <c r="CG58" s="315"/>
      <c r="CH58" s="315"/>
      <c r="CI58" s="315"/>
      <c r="CJ58" s="315"/>
      <c r="CK58" s="315"/>
      <c r="CL58" s="315"/>
      <c r="CM58" s="315"/>
      <c r="CN58" s="315"/>
      <c r="CO58" s="315"/>
      <c r="CP58" s="315"/>
      <c r="CQ58" s="315"/>
      <c r="CR58" s="315"/>
      <c r="CS58" s="315"/>
      <c r="CT58" s="315"/>
      <c r="CU58" s="315"/>
      <c r="CV58" s="315"/>
      <c r="CW58" s="315"/>
      <c r="CX58" s="315"/>
      <c r="CY58" s="315"/>
      <c r="CZ58" s="315"/>
      <c r="DA58" s="315"/>
      <c r="DB58" s="315"/>
      <c r="DC58" s="315"/>
      <c r="DD58" s="315"/>
      <c r="DE58" s="315"/>
      <c r="DF58" s="315"/>
      <c r="DG58" s="315"/>
      <c r="DH58" s="315"/>
      <c r="DI58" s="315"/>
      <c r="DJ58" s="315"/>
      <c r="DK58" s="315"/>
      <c r="DL58" s="315"/>
      <c r="DM58" s="315"/>
      <c r="DN58" s="315"/>
      <c r="DO58" s="315"/>
      <c r="DP58" s="315"/>
      <c r="DQ58" s="315"/>
      <c r="DR58" s="315"/>
      <c r="DS58" s="315"/>
      <c r="DT58" s="315"/>
      <c r="DU58" s="315"/>
      <c r="DV58" s="315"/>
      <c r="DW58" s="315"/>
      <c r="DX58" s="315"/>
      <c r="DY58" s="315"/>
      <c r="DZ58" s="315"/>
      <c r="EA58" s="315"/>
      <c r="EB58" s="315"/>
      <c r="EC58" s="315"/>
      <c r="ED58" s="315"/>
      <c r="EE58" s="315"/>
      <c r="EF58" s="315"/>
      <c r="EG58" s="315"/>
      <c r="EH58" s="315"/>
      <c r="EI58" s="315"/>
      <c r="EJ58" s="315"/>
      <c r="EK58" s="315"/>
      <c r="EL58" s="315"/>
      <c r="EM58" s="315"/>
      <c r="EN58" s="315"/>
      <c r="EO58" s="315"/>
      <c r="EP58" s="315"/>
      <c r="EQ58" s="315"/>
      <c r="ER58" s="315"/>
      <c r="ES58" s="315"/>
      <c r="ET58" s="315"/>
      <c r="EU58" s="315"/>
      <c r="EV58" s="315"/>
      <c r="EW58" s="315"/>
      <c r="EX58" s="315"/>
      <c r="EY58" s="315"/>
      <c r="EZ58" s="315"/>
      <c r="FA58" s="315"/>
      <c r="FB58" s="315"/>
      <c r="FC58" s="315"/>
      <c r="FD58" s="315"/>
      <c r="FE58" s="315"/>
      <c r="FF58" s="315"/>
      <c r="FG58" s="315"/>
      <c r="FH58" s="315"/>
      <c r="FI58" s="315"/>
      <c r="FJ58" s="315"/>
      <c r="FK58" s="315"/>
      <c r="FL58" s="315"/>
      <c r="FM58" s="315"/>
      <c r="FN58" s="315"/>
      <c r="FO58" s="315"/>
      <c r="FP58" s="315"/>
      <c r="FQ58" s="315"/>
      <c r="FR58" s="315"/>
      <c r="FS58" s="315"/>
      <c r="FT58" s="315"/>
      <c r="FU58" s="315"/>
      <c r="FV58" s="315"/>
      <c r="FW58" s="315"/>
      <c r="FX58" s="315"/>
      <c r="FY58" s="315"/>
      <c r="FZ58" s="315"/>
      <c r="GA58" s="315"/>
      <c r="GB58" s="315"/>
      <c r="GC58" s="315"/>
      <c r="GD58" s="315"/>
      <c r="GE58" s="315"/>
      <c r="GF58" s="315"/>
      <c r="GG58" s="315"/>
      <c r="GH58" s="315"/>
      <c r="GI58" s="315"/>
      <c r="GJ58" s="315"/>
      <c r="GK58" s="315"/>
      <c r="GL58" s="315"/>
      <c r="GM58" s="315"/>
      <c r="GN58" s="315"/>
      <c r="GO58" s="315"/>
      <c r="GP58" s="315"/>
      <c r="GQ58" s="315"/>
      <c r="GR58" s="315"/>
      <c r="GS58" s="315"/>
      <c r="GT58" s="315"/>
      <c r="GU58" s="315"/>
      <c r="GV58" s="315"/>
      <c r="GW58" s="315"/>
      <c r="GX58" s="315"/>
      <c r="GY58" s="315"/>
      <c r="GZ58" s="315"/>
      <c r="HA58" s="315"/>
      <c r="HB58" s="315"/>
      <c r="HC58" s="315"/>
      <c r="HD58" s="315"/>
      <c r="HE58" s="315"/>
      <c r="HF58" s="315"/>
      <c r="HG58" s="315"/>
      <c r="HH58" s="315"/>
      <c r="HI58" s="315"/>
      <c r="HJ58" s="315"/>
      <c r="HK58" s="315"/>
      <c r="HL58" s="315"/>
      <c r="HM58" s="315"/>
      <c r="HN58" s="315"/>
      <c r="HO58" s="315"/>
      <c r="HP58" s="315"/>
      <c r="HQ58" s="315"/>
      <c r="HR58" s="315"/>
      <c r="HS58" s="315"/>
      <c r="HT58" s="315"/>
      <c r="HU58" s="315"/>
      <c r="HV58" s="315"/>
      <c r="HW58" s="315"/>
      <c r="HX58" s="315"/>
      <c r="HY58" s="315"/>
      <c r="HZ58" s="315"/>
      <c r="IA58" s="315"/>
      <c r="IB58" s="315"/>
      <c r="IC58" s="315"/>
      <c r="ID58" s="315"/>
      <c r="IE58" s="315"/>
      <c r="IF58" s="315"/>
      <c r="IG58" s="315"/>
      <c r="IH58" s="315"/>
      <c r="II58" s="315"/>
      <c r="IJ58" s="315"/>
      <c r="IK58" s="315"/>
      <c r="IL58" s="315"/>
      <c r="IM58" s="315"/>
      <c r="IN58" s="315"/>
      <c r="IO58" s="315"/>
      <c r="IP58" s="315"/>
      <c r="IQ58" s="315"/>
      <c r="IR58" s="315"/>
    </row>
  </sheetData>
  <mergeCells count="1">
    <mergeCell ref="A2:F2"/>
  </mergeCells>
  <printOptions horizontalCentered="1"/>
  <pageMargins left="0.590277777777778" right="0.590277777777778" top="0.393055555555556" bottom="0.590277777777778" header="0.590277777777778" footer="0.393055555555556"/>
  <pageSetup paperSize="9" scale="84" firstPageNumber="0" fitToHeight="0" orientation="portrait" blackAndWhite="1" useFirstPageNumber="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85"/>
  <sheetViews>
    <sheetView showGridLines="0" showZeros="0" view="pageBreakPreview" zoomScaleNormal="85" workbookViewId="0">
      <pane ySplit="4" topLeftCell="A18" activePane="bottomLeft" state="frozen"/>
      <selection/>
      <selection pane="bottomLeft" activeCell="A8" sqref="A8"/>
    </sheetView>
  </sheetViews>
  <sheetFormatPr defaultColWidth="10.1333333333333" defaultRowHeight="14.25"/>
  <cols>
    <col min="1" max="1" width="51.8833333333333" style="302" customWidth="1"/>
    <col min="2" max="2" width="13.25" style="303" customWidth="1"/>
    <col min="3" max="3" width="13.3833333333333" style="304" customWidth="1"/>
    <col min="4" max="4" width="13.6333333333333" style="303" customWidth="1"/>
    <col min="5" max="5" width="17.25" style="303" customWidth="1"/>
    <col min="6" max="6" width="18.3833333333333" style="303" customWidth="1"/>
    <col min="7" max="16384" width="10.1333333333333" style="303"/>
  </cols>
  <sheetData>
    <row r="1" s="295" customFormat="1" ht="24" customHeight="1" spans="1:251">
      <c r="A1" s="254" t="s">
        <v>750</v>
      </c>
      <c r="C1" s="305"/>
      <c r="D1" s="305"/>
    </row>
    <row r="2" s="296" customFormat="1" ht="42" customHeight="1" spans="1:251">
      <c r="A2" s="306" t="s">
        <v>751</v>
      </c>
      <c r="B2" s="307"/>
      <c r="C2" s="307"/>
      <c r="D2" s="307"/>
      <c r="E2" s="307"/>
      <c r="F2" s="307"/>
    </row>
    <row r="3" s="297" customFormat="1" ht="27" customHeight="1" spans="1:251">
      <c r="A3" s="16"/>
      <c r="C3" s="308"/>
      <c r="E3" s="309" t="s">
        <v>38</v>
      </c>
      <c r="F3" s="309"/>
    </row>
    <row r="4" s="298" customFormat="1" ht="30" customHeight="1" spans="1:251">
      <c r="A4" s="310" t="s">
        <v>752</v>
      </c>
      <c r="B4" s="20" t="s">
        <v>4</v>
      </c>
      <c r="C4" s="311" t="s">
        <v>5</v>
      </c>
      <c r="D4" s="20" t="s">
        <v>6</v>
      </c>
      <c r="E4" s="20" t="s">
        <v>7</v>
      </c>
      <c r="F4" s="311" t="s">
        <v>8</v>
      </c>
    </row>
    <row r="5" s="299" customFormat="1" ht="24" customHeight="1" spans="1:251">
      <c r="A5" s="283" t="s">
        <v>716</v>
      </c>
      <c r="B5" s="312"/>
      <c r="C5" s="312"/>
      <c r="D5" s="312"/>
      <c r="E5" s="313" t="s">
        <v>717</v>
      </c>
      <c r="F5" s="314"/>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15"/>
      <c r="BP5" s="315"/>
      <c r="BQ5" s="315"/>
      <c r="BR5" s="315"/>
      <c r="BS5" s="315"/>
      <c r="BT5" s="315"/>
      <c r="BU5" s="315"/>
      <c r="BV5" s="315"/>
      <c r="BW5" s="315"/>
      <c r="BX5" s="315"/>
      <c r="BY5" s="315"/>
      <c r="BZ5" s="315"/>
      <c r="CA5" s="315"/>
      <c r="CB5" s="315"/>
      <c r="CC5" s="315"/>
      <c r="CD5" s="315"/>
      <c r="CE5" s="315"/>
      <c r="CF5" s="315"/>
      <c r="CG5" s="315"/>
      <c r="CH5" s="315"/>
      <c r="CI5" s="315"/>
      <c r="CJ5" s="315"/>
      <c r="CK5" s="315"/>
      <c r="CL5" s="315"/>
      <c r="CM5" s="315"/>
      <c r="CN5" s="315"/>
      <c r="CO5" s="315"/>
      <c r="CP5" s="315"/>
      <c r="CQ5" s="315"/>
      <c r="CR5" s="315"/>
      <c r="CS5" s="315"/>
      <c r="CT5" s="315"/>
      <c r="CU5" s="315"/>
      <c r="CV5" s="315"/>
      <c r="CW5" s="315"/>
      <c r="CX5" s="315"/>
      <c r="CY5" s="315"/>
      <c r="CZ5" s="315"/>
      <c r="DA5" s="315"/>
      <c r="DB5" s="315"/>
      <c r="DC5" s="315"/>
      <c r="DD5" s="315"/>
      <c r="DE5" s="315"/>
      <c r="DF5" s="315"/>
      <c r="DG5" s="315"/>
      <c r="DH5" s="315"/>
      <c r="DI5" s="315"/>
      <c r="DJ5" s="315"/>
      <c r="DK5" s="315"/>
      <c r="DL5" s="315"/>
      <c r="DM5" s="315"/>
      <c r="DN5" s="315"/>
      <c r="DO5" s="315"/>
      <c r="DP5" s="315"/>
      <c r="DQ5" s="315"/>
      <c r="DR5" s="315"/>
      <c r="DS5" s="315"/>
      <c r="DT5" s="315"/>
      <c r="DU5" s="315"/>
      <c r="DV5" s="315"/>
      <c r="DW5" s="315"/>
      <c r="DX5" s="315"/>
      <c r="DY5" s="315"/>
      <c r="DZ5" s="315"/>
      <c r="EA5" s="315"/>
      <c r="EB5" s="315"/>
      <c r="EC5" s="315"/>
      <c r="ED5" s="315"/>
      <c r="EE5" s="315"/>
      <c r="EF5" s="315"/>
      <c r="EG5" s="315"/>
      <c r="EH5" s="315"/>
      <c r="EI5" s="315"/>
      <c r="EJ5" s="315"/>
      <c r="EK5" s="315"/>
      <c r="EL5" s="315"/>
      <c r="EM5" s="315"/>
      <c r="EN5" s="315"/>
      <c r="EO5" s="315"/>
      <c r="EP5" s="315"/>
      <c r="EQ5" s="315"/>
      <c r="ER5" s="315"/>
      <c r="ES5" s="315"/>
      <c r="ET5" s="315"/>
      <c r="EU5" s="315"/>
      <c r="EV5" s="315"/>
      <c r="EW5" s="315"/>
      <c r="EX5" s="315"/>
      <c r="EY5" s="315"/>
      <c r="EZ5" s="315"/>
      <c r="FA5" s="315"/>
      <c r="FB5" s="315"/>
      <c r="FC5" s="315"/>
      <c r="FD5" s="315"/>
      <c r="FE5" s="315"/>
      <c r="FF5" s="315"/>
      <c r="FG5" s="315"/>
      <c r="FH5" s="315"/>
      <c r="FI5" s="315"/>
      <c r="FJ5" s="315"/>
      <c r="FK5" s="315"/>
      <c r="FL5" s="315"/>
      <c r="FM5" s="315"/>
      <c r="FN5" s="315"/>
      <c r="FO5" s="315"/>
      <c r="FP5" s="315"/>
      <c r="FQ5" s="315"/>
      <c r="FR5" s="315"/>
      <c r="FS5" s="315"/>
      <c r="FT5" s="315"/>
      <c r="FU5" s="315"/>
      <c r="FV5" s="315"/>
      <c r="FW5" s="315"/>
      <c r="FX5" s="315"/>
      <c r="FY5" s="315"/>
      <c r="FZ5" s="315"/>
      <c r="GA5" s="315"/>
      <c r="GB5" s="315"/>
      <c r="GC5" s="315"/>
      <c r="GD5" s="315"/>
      <c r="GE5" s="315"/>
      <c r="GF5" s="315"/>
      <c r="GG5" s="315"/>
      <c r="GH5" s="315"/>
      <c r="GI5" s="315"/>
      <c r="GJ5" s="315"/>
      <c r="GK5" s="315"/>
      <c r="GL5" s="315"/>
      <c r="GM5" s="315"/>
      <c r="GN5" s="315"/>
      <c r="GO5" s="315"/>
      <c r="GP5" s="315"/>
      <c r="GQ5" s="315"/>
      <c r="GR5" s="315"/>
      <c r="GS5" s="315"/>
      <c r="GT5" s="315"/>
      <c r="GU5" s="315"/>
      <c r="GV5" s="315"/>
      <c r="GW5" s="315"/>
      <c r="GX5" s="315"/>
      <c r="GY5" s="315"/>
      <c r="GZ5" s="315"/>
      <c r="HA5" s="315"/>
      <c r="HB5" s="315"/>
      <c r="HC5" s="315"/>
      <c r="HD5" s="315"/>
      <c r="HE5" s="315"/>
      <c r="HF5" s="315"/>
      <c r="HG5" s="315"/>
      <c r="HH5" s="315"/>
      <c r="HI5" s="315"/>
      <c r="HJ5" s="315"/>
      <c r="HK5" s="315"/>
      <c r="HL5" s="315"/>
      <c r="HM5" s="315"/>
      <c r="HN5" s="315"/>
      <c r="HO5" s="315"/>
      <c r="HP5" s="315"/>
      <c r="HQ5" s="315"/>
      <c r="HR5" s="315"/>
      <c r="HS5" s="315"/>
      <c r="HT5" s="315"/>
      <c r="HU5" s="315"/>
      <c r="HV5" s="315"/>
      <c r="HW5" s="315"/>
      <c r="HX5" s="315"/>
      <c r="HY5" s="315"/>
      <c r="HZ5" s="315"/>
      <c r="IA5" s="315"/>
      <c r="IB5" s="315"/>
      <c r="IC5" s="315"/>
      <c r="ID5" s="315"/>
      <c r="IE5" s="315"/>
      <c r="IF5" s="315"/>
      <c r="IG5" s="315"/>
      <c r="IH5" s="315"/>
      <c r="II5" s="315"/>
      <c r="IJ5" s="315"/>
      <c r="IK5" s="315"/>
      <c r="IL5" s="315"/>
      <c r="IM5" s="315"/>
      <c r="IN5" s="315"/>
      <c r="IO5" s="315"/>
      <c r="IP5" s="315"/>
      <c r="IQ5" s="315"/>
    </row>
    <row r="6" s="299" customFormat="1" ht="24" customHeight="1" spans="1:251">
      <c r="A6" s="283" t="s">
        <v>718</v>
      </c>
      <c r="B6" s="316">
        <v>200</v>
      </c>
      <c r="C6" s="316">
        <v>200</v>
      </c>
      <c r="D6" s="316">
        <v>69</v>
      </c>
      <c r="E6" s="313">
        <v>0.345</v>
      </c>
      <c r="F6" s="314"/>
      <c r="G6" s="315"/>
      <c r="H6" s="315"/>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15"/>
      <c r="BP6" s="315"/>
      <c r="BQ6" s="315"/>
      <c r="BR6" s="315"/>
      <c r="BS6" s="315"/>
      <c r="BT6" s="315"/>
      <c r="BU6" s="315"/>
      <c r="BV6" s="315"/>
      <c r="BW6" s="315"/>
      <c r="BX6" s="315"/>
      <c r="BY6" s="315"/>
      <c r="BZ6" s="315"/>
      <c r="CA6" s="315"/>
      <c r="CB6" s="315"/>
      <c r="CC6" s="315"/>
      <c r="CD6" s="315"/>
      <c r="CE6" s="315"/>
      <c r="CF6" s="315"/>
      <c r="CG6" s="315"/>
      <c r="CH6" s="315"/>
      <c r="CI6" s="315"/>
      <c r="CJ6" s="315"/>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5"/>
      <c r="DS6" s="315"/>
      <c r="DT6" s="315"/>
      <c r="DU6" s="315"/>
      <c r="DV6" s="315"/>
      <c r="DW6" s="315"/>
      <c r="DX6" s="315"/>
      <c r="DY6" s="315"/>
      <c r="DZ6" s="315"/>
      <c r="EA6" s="315"/>
      <c r="EB6" s="315"/>
      <c r="EC6" s="315"/>
      <c r="ED6" s="315"/>
      <c r="EE6" s="315"/>
      <c r="EF6" s="315"/>
      <c r="EG6" s="315"/>
      <c r="EH6" s="315"/>
      <c r="EI6" s="315"/>
      <c r="EJ6" s="315"/>
      <c r="EK6" s="315"/>
      <c r="EL6" s="315"/>
      <c r="EM6" s="315"/>
      <c r="EN6" s="315"/>
      <c r="EO6" s="315"/>
      <c r="EP6" s="315"/>
      <c r="EQ6" s="315"/>
      <c r="ER6" s="315"/>
      <c r="ES6" s="315"/>
      <c r="ET6" s="315"/>
      <c r="EU6" s="315"/>
      <c r="EV6" s="315"/>
      <c r="EW6" s="315"/>
      <c r="EX6" s="315"/>
      <c r="EY6" s="315"/>
      <c r="EZ6" s="315"/>
      <c r="FA6" s="315"/>
      <c r="FB6" s="315"/>
      <c r="FC6" s="315"/>
      <c r="FD6" s="315"/>
      <c r="FE6" s="315"/>
      <c r="FF6" s="315"/>
      <c r="FG6" s="315"/>
      <c r="FH6" s="315"/>
      <c r="FI6" s="315"/>
      <c r="FJ6" s="315"/>
      <c r="FK6" s="315"/>
      <c r="FL6" s="315"/>
      <c r="FM6" s="315"/>
      <c r="FN6" s="315"/>
      <c r="FO6" s="315"/>
      <c r="FP6" s="315"/>
      <c r="FQ6" s="315"/>
      <c r="FR6" s="315"/>
      <c r="FS6" s="315"/>
      <c r="FT6" s="315"/>
      <c r="FU6" s="315"/>
      <c r="FV6" s="315"/>
      <c r="FW6" s="315"/>
      <c r="FX6" s="315"/>
      <c r="FY6" s="315"/>
      <c r="FZ6" s="315"/>
      <c r="GA6" s="315"/>
      <c r="GB6" s="315"/>
      <c r="GC6" s="315"/>
      <c r="GD6" s="315"/>
      <c r="GE6" s="315"/>
      <c r="GF6" s="315"/>
      <c r="GG6" s="315"/>
      <c r="GH6" s="315"/>
      <c r="GI6" s="315"/>
      <c r="GJ6" s="315"/>
      <c r="GK6" s="315"/>
      <c r="GL6" s="315"/>
      <c r="GM6" s="315"/>
      <c r="GN6" s="315"/>
      <c r="GO6" s="315"/>
      <c r="GP6" s="315"/>
      <c r="GQ6" s="315"/>
      <c r="GR6" s="315"/>
      <c r="GS6" s="315"/>
      <c r="GT6" s="315"/>
      <c r="GU6" s="315"/>
      <c r="GV6" s="315"/>
      <c r="GW6" s="315"/>
      <c r="GX6" s="315"/>
      <c r="GY6" s="315"/>
      <c r="GZ6" s="315"/>
      <c r="HA6" s="315"/>
      <c r="HB6" s="315"/>
      <c r="HC6" s="315"/>
      <c r="HD6" s="315"/>
      <c r="HE6" s="315"/>
      <c r="HF6" s="315"/>
      <c r="HG6" s="315"/>
      <c r="HH6" s="315"/>
      <c r="HI6" s="315"/>
      <c r="HJ6" s="315"/>
      <c r="HK6" s="315"/>
      <c r="HL6" s="315"/>
      <c r="HM6" s="315"/>
      <c r="HN6" s="315"/>
      <c r="HO6" s="315"/>
      <c r="HP6" s="315"/>
      <c r="HQ6" s="315"/>
      <c r="HR6" s="315"/>
      <c r="HS6" s="315"/>
      <c r="HT6" s="315"/>
      <c r="HU6" s="315"/>
      <c r="HV6" s="315"/>
      <c r="HW6" s="315"/>
      <c r="HX6" s="315"/>
      <c r="HY6" s="315"/>
      <c r="HZ6" s="315"/>
      <c r="IA6" s="315"/>
      <c r="IB6" s="315"/>
      <c r="IC6" s="315"/>
      <c r="ID6" s="315"/>
      <c r="IE6" s="315"/>
      <c r="IF6" s="315"/>
      <c r="IG6" s="315"/>
      <c r="IH6" s="315"/>
      <c r="II6" s="315"/>
      <c r="IJ6" s="315"/>
      <c r="IK6" s="315"/>
      <c r="IL6" s="315"/>
      <c r="IM6" s="315"/>
      <c r="IN6" s="315"/>
      <c r="IO6" s="315"/>
      <c r="IP6" s="315"/>
      <c r="IQ6" s="315"/>
    </row>
    <row r="7" s="299" customFormat="1" ht="24" customHeight="1" spans="1:251">
      <c r="A7" s="317" t="s">
        <v>719</v>
      </c>
      <c r="B7" s="316">
        <v>200</v>
      </c>
      <c r="C7" s="318">
        <v>200</v>
      </c>
      <c r="D7" s="316">
        <v>69</v>
      </c>
      <c r="E7" s="313"/>
      <c r="F7" s="314"/>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5"/>
      <c r="DL7" s="315"/>
      <c r="DM7" s="315"/>
      <c r="DN7" s="315"/>
      <c r="DO7" s="315"/>
      <c r="DP7" s="315"/>
      <c r="DQ7" s="315"/>
      <c r="DR7" s="315"/>
      <c r="DS7" s="315"/>
      <c r="DT7" s="315"/>
      <c r="DU7" s="315"/>
      <c r="DV7" s="315"/>
      <c r="DW7" s="315"/>
      <c r="DX7" s="315"/>
      <c r="DY7" s="315"/>
      <c r="DZ7" s="315"/>
      <c r="EA7" s="315"/>
      <c r="EB7" s="315"/>
      <c r="EC7" s="315"/>
      <c r="ED7" s="315"/>
      <c r="EE7" s="315"/>
      <c r="EF7" s="315"/>
      <c r="EG7" s="315"/>
      <c r="EH7" s="315"/>
      <c r="EI7" s="315"/>
      <c r="EJ7" s="315"/>
      <c r="EK7" s="315"/>
      <c r="EL7" s="315"/>
      <c r="EM7" s="315"/>
      <c r="EN7" s="315"/>
      <c r="EO7" s="315"/>
      <c r="EP7" s="315"/>
      <c r="EQ7" s="315"/>
      <c r="ER7" s="315"/>
      <c r="ES7" s="315"/>
      <c r="ET7" s="315"/>
      <c r="EU7" s="315"/>
      <c r="EV7" s="315"/>
      <c r="EW7" s="315"/>
      <c r="EX7" s="315"/>
      <c r="EY7" s="315"/>
      <c r="EZ7" s="315"/>
      <c r="FA7" s="315"/>
      <c r="FB7" s="315"/>
      <c r="FC7" s="315"/>
      <c r="FD7" s="315"/>
      <c r="FE7" s="315"/>
      <c r="FF7" s="315"/>
      <c r="FG7" s="315"/>
      <c r="FH7" s="315"/>
      <c r="FI7" s="315"/>
      <c r="FJ7" s="315"/>
      <c r="FK7" s="315"/>
      <c r="FL7" s="315"/>
      <c r="FM7" s="315"/>
      <c r="FN7" s="315"/>
      <c r="FO7" s="315"/>
      <c r="FP7" s="315"/>
      <c r="FQ7" s="315"/>
      <c r="FR7" s="315"/>
      <c r="FS7" s="315"/>
      <c r="FT7" s="315"/>
      <c r="FU7" s="315"/>
      <c r="FV7" s="315"/>
      <c r="FW7" s="315"/>
      <c r="FX7" s="315"/>
      <c r="FY7" s="315"/>
      <c r="FZ7" s="315"/>
      <c r="GA7" s="315"/>
      <c r="GB7" s="315"/>
      <c r="GC7" s="315"/>
      <c r="GD7" s="315"/>
      <c r="GE7" s="315"/>
      <c r="GF7" s="315"/>
      <c r="GG7" s="315"/>
      <c r="GH7" s="315"/>
      <c r="GI7" s="315"/>
      <c r="GJ7" s="315"/>
      <c r="GK7" s="315"/>
      <c r="GL7" s="315"/>
      <c r="GM7" s="315"/>
      <c r="GN7" s="315"/>
      <c r="GO7" s="315"/>
      <c r="GP7" s="315"/>
      <c r="GQ7" s="315"/>
      <c r="GR7" s="315"/>
      <c r="GS7" s="315"/>
      <c r="GT7" s="315"/>
      <c r="GU7" s="315"/>
      <c r="GV7" s="315"/>
      <c r="GW7" s="315"/>
      <c r="GX7" s="315"/>
      <c r="GY7" s="315"/>
      <c r="GZ7" s="315"/>
      <c r="HA7" s="315"/>
      <c r="HB7" s="315"/>
      <c r="HC7" s="315"/>
      <c r="HD7" s="315"/>
      <c r="HE7" s="315"/>
      <c r="HF7" s="315"/>
      <c r="HG7" s="315"/>
      <c r="HH7" s="315"/>
      <c r="HI7" s="315"/>
      <c r="HJ7" s="315"/>
      <c r="HK7" s="315"/>
      <c r="HL7" s="315"/>
      <c r="HM7" s="315"/>
      <c r="HN7" s="315"/>
      <c r="HO7" s="315"/>
      <c r="HP7" s="315"/>
      <c r="HQ7" s="315"/>
      <c r="HR7" s="315"/>
      <c r="HS7" s="315"/>
      <c r="HT7" s="315"/>
      <c r="HU7" s="315"/>
      <c r="HV7" s="315"/>
      <c r="HW7" s="315"/>
      <c r="HX7" s="315"/>
      <c r="HY7" s="315"/>
      <c r="HZ7" s="315"/>
      <c r="IA7" s="315"/>
      <c r="IB7" s="315"/>
      <c r="IC7" s="315"/>
      <c r="ID7" s="315"/>
      <c r="IE7" s="315"/>
      <c r="IF7" s="315"/>
      <c r="IG7" s="315"/>
      <c r="IH7" s="315"/>
      <c r="II7" s="315"/>
      <c r="IJ7" s="315"/>
      <c r="IK7" s="315"/>
      <c r="IL7" s="315"/>
      <c r="IM7" s="315"/>
      <c r="IN7" s="315"/>
      <c r="IO7" s="315"/>
      <c r="IP7" s="315"/>
      <c r="IQ7" s="315"/>
    </row>
    <row r="8" s="300" customFormat="1" ht="24" customHeight="1" spans="1:251">
      <c r="A8" s="283" t="s">
        <v>720</v>
      </c>
      <c r="B8" s="318">
        <v>0</v>
      </c>
      <c r="C8" s="316">
        <v>0</v>
      </c>
      <c r="D8" s="316">
        <v>0</v>
      </c>
      <c r="E8" s="313" t="s">
        <v>717</v>
      </c>
      <c r="F8" s="314">
        <v>0</v>
      </c>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5"/>
      <c r="CC8" s="315"/>
      <c r="CD8" s="315"/>
      <c r="CE8" s="315"/>
      <c r="CF8" s="315"/>
      <c r="CG8" s="315"/>
      <c r="CH8" s="315"/>
      <c r="CI8" s="315"/>
      <c r="CJ8" s="315"/>
      <c r="CK8" s="315"/>
      <c r="CL8" s="315"/>
      <c r="CM8" s="315"/>
      <c r="CN8" s="315"/>
      <c r="CO8" s="315"/>
      <c r="CP8" s="315"/>
      <c r="CQ8" s="315"/>
      <c r="CR8" s="315"/>
      <c r="CS8" s="315"/>
      <c r="CT8" s="315"/>
      <c r="CU8" s="315"/>
      <c r="CV8" s="315"/>
      <c r="CW8" s="315"/>
      <c r="CX8" s="315"/>
      <c r="CY8" s="315"/>
      <c r="CZ8" s="315"/>
      <c r="DA8" s="315"/>
      <c r="DB8" s="315"/>
      <c r="DC8" s="315"/>
      <c r="DD8" s="315"/>
      <c r="DE8" s="315"/>
      <c r="DF8" s="315"/>
      <c r="DG8" s="315"/>
      <c r="DH8" s="315"/>
      <c r="DI8" s="315"/>
      <c r="DJ8" s="315"/>
      <c r="DK8" s="315"/>
      <c r="DL8" s="315"/>
      <c r="DM8" s="315"/>
      <c r="DN8" s="315"/>
      <c r="DO8" s="315"/>
      <c r="DP8" s="315"/>
      <c r="DQ8" s="315"/>
      <c r="DR8" s="315"/>
      <c r="DS8" s="315"/>
      <c r="DT8" s="315"/>
      <c r="DU8" s="315"/>
      <c r="DV8" s="315"/>
      <c r="DW8" s="315"/>
      <c r="DX8" s="315"/>
      <c r="DY8" s="315"/>
      <c r="DZ8" s="315"/>
      <c r="EA8" s="315"/>
      <c r="EB8" s="315"/>
      <c r="EC8" s="315"/>
      <c r="ED8" s="315"/>
      <c r="EE8" s="315"/>
      <c r="EF8" s="315"/>
      <c r="EG8" s="315"/>
      <c r="EH8" s="315"/>
      <c r="EI8" s="315"/>
      <c r="EJ8" s="315"/>
      <c r="EK8" s="315"/>
      <c r="EL8" s="315"/>
      <c r="EM8" s="315"/>
      <c r="EN8" s="315"/>
      <c r="EO8" s="315"/>
      <c r="EP8" s="315"/>
      <c r="EQ8" s="315"/>
      <c r="ER8" s="315"/>
      <c r="ES8" s="315"/>
      <c r="ET8" s="315"/>
      <c r="EU8" s="315"/>
      <c r="EV8" s="315"/>
      <c r="EW8" s="315"/>
      <c r="EX8" s="315"/>
      <c r="EY8" s="315"/>
      <c r="EZ8" s="315"/>
      <c r="FA8" s="315"/>
      <c r="FB8" s="315"/>
      <c r="FC8" s="315"/>
      <c r="FD8" s="315"/>
      <c r="FE8" s="315"/>
      <c r="FF8" s="315"/>
      <c r="FG8" s="315"/>
      <c r="FH8" s="315"/>
      <c r="FI8" s="315"/>
      <c r="FJ8" s="315"/>
      <c r="FK8" s="315"/>
      <c r="FL8" s="315"/>
      <c r="FM8" s="315"/>
      <c r="FN8" s="315"/>
      <c r="FO8" s="315"/>
      <c r="FP8" s="315"/>
      <c r="FQ8" s="315"/>
      <c r="FR8" s="315"/>
      <c r="FS8" s="315"/>
      <c r="FT8" s="315"/>
      <c r="FU8" s="315"/>
      <c r="FV8" s="315"/>
      <c r="FW8" s="315"/>
      <c r="FX8" s="315"/>
      <c r="FY8" s="315"/>
      <c r="FZ8" s="315"/>
      <c r="GA8" s="315"/>
      <c r="GB8" s="315"/>
      <c r="GC8" s="315"/>
      <c r="GD8" s="315"/>
      <c r="GE8" s="315"/>
      <c r="GF8" s="315"/>
      <c r="GG8" s="315"/>
      <c r="GH8" s="315"/>
      <c r="GI8" s="315"/>
      <c r="GJ8" s="315"/>
      <c r="GK8" s="315"/>
      <c r="GL8" s="315"/>
      <c r="GM8" s="315"/>
      <c r="GN8" s="315"/>
      <c r="GO8" s="315"/>
      <c r="GP8" s="315"/>
      <c r="GQ8" s="315"/>
      <c r="GR8" s="315"/>
      <c r="GS8" s="315"/>
      <c r="GT8" s="315"/>
      <c r="GU8" s="315"/>
      <c r="GV8" s="315"/>
      <c r="GW8" s="315"/>
      <c r="GX8" s="315"/>
      <c r="GY8" s="315"/>
      <c r="GZ8" s="315"/>
      <c r="HA8" s="315"/>
      <c r="HB8" s="315"/>
      <c r="HC8" s="315"/>
      <c r="HD8" s="315"/>
      <c r="HE8" s="315"/>
      <c r="HF8" s="315"/>
      <c r="HG8" s="315"/>
      <c r="HH8" s="315"/>
      <c r="HI8" s="315"/>
      <c r="HJ8" s="315"/>
      <c r="HK8" s="315"/>
      <c r="HL8" s="315"/>
      <c r="HM8" s="315"/>
      <c r="HN8" s="315"/>
      <c r="HO8" s="315"/>
      <c r="HP8" s="315"/>
      <c r="HQ8" s="315"/>
      <c r="HR8" s="315"/>
      <c r="HS8" s="315"/>
      <c r="HT8" s="315"/>
      <c r="HU8" s="315"/>
      <c r="HV8" s="315"/>
      <c r="HW8" s="315"/>
      <c r="HX8" s="315"/>
      <c r="HY8" s="315"/>
      <c r="HZ8" s="315"/>
      <c r="IA8" s="315"/>
      <c r="IB8" s="315"/>
      <c r="IC8" s="315"/>
      <c r="ID8" s="315"/>
      <c r="IE8" s="315"/>
      <c r="IF8" s="315"/>
      <c r="IG8" s="315"/>
      <c r="IH8" s="315"/>
      <c r="II8" s="315"/>
      <c r="IJ8" s="315"/>
      <c r="IK8" s="315"/>
      <c r="IL8" s="315"/>
      <c r="IM8" s="315"/>
      <c r="IN8" s="315"/>
      <c r="IO8" s="315"/>
      <c r="IP8" s="315"/>
      <c r="IQ8" s="315"/>
    </row>
    <row r="9" s="300" customFormat="1" ht="24" customHeight="1" spans="1:251">
      <c r="A9" s="317" t="s">
        <v>721</v>
      </c>
      <c r="B9" s="318"/>
      <c r="C9" s="318"/>
      <c r="D9" s="318"/>
      <c r="E9" s="313" t="s">
        <v>717</v>
      </c>
      <c r="F9" s="314">
        <v>0</v>
      </c>
      <c r="G9" s="315"/>
      <c r="H9" s="315"/>
      <c r="I9" s="315"/>
      <c r="J9" s="315"/>
      <c r="K9" s="315"/>
      <c r="L9" s="315"/>
      <c r="M9" s="315"/>
      <c r="N9" s="315"/>
      <c r="O9" s="315"/>
      <c r="P9" s="315"/>
      <c r="Q9" s="315"/>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15"/>
      <c r="AY9" s="315"/>
      <c r="AZ9" s="315"/>
      <c r="BA9" s="315"/>
      <c r="BB9" s="315"/>
      <c r="BC9" s="315"/>
      <c r="BD9" s="315"/>
      <c r="BE9" s="315"/>
      <c r="BF9" s="315"/>
      <c r="BG9" s="315"/>
      <c r="BH9" s="315"/>
      <c r="BI9" s="315"/>
      <c r="BJ9" s="315"/>
      <c r="BK9" s="315"/>
      <c r="BL9" s="315"/>
      <c r="BM9" s="315"/>
      <c r="BN9" s="315"/>
      <c r="BO9" s="315"/>
      <c r="BP9" s="315"/>
      <c r="BQ9" s="315"/>
      <c r="BR9" s="315"/>
      <c r="BS9" s="315"/>
      <c r="BT9" s="315"/>
      <c r="BU9" s="315"/>
      <c r="BV9" s="315"/>
      <c r="BW9" s="315"/>
      <c r="BX9" s="315"/>
      <c r="BY9" s="315"/>
      <c r="BZ9" s="315"/>
      <c r="CA9" s="315"/>
      <c r="CB9" s="315"/>
      <c r="CC9" s="315"/>
      <c r="CD9" s="315"/>
      <c r="CE9" s="315"/>
      <c r="CF9" s="315"/>
      <c r="CG9" s="315"/>
      <c r="CH9" s="315"/>
      <c r="CI9" s="315"/>
      <c r="CJ9" s="315"/>
      <c r="CK9" s="315"/>
      <c r="CL9" s="315"/>
      <c r="CM9" s="315"/>
      <c r="CN9" s="315"/>
      <c r="CO9" s="315"/>
      <c r="CP9" s="315"/>
      <c r="CQ9" s="315"/>
      <c r="CR9" s="315"/>
      <c r="CS9" s="315"/>
      <c r="CT9" s="315"/>
      <c r="CU9" s="315"/>
      <c r="CV9" s="315"/>
      <c r="CW9" s="315"/>
      <c r="CX9" s="315"/>
      <c r="CY9" s="315"/>
      <c r="CZ9" s="315"/>
      <c r="DA9" s="315"/>
      <c r="DB9" s="315"/>
      <c r="DC9" s="315"/>
      <c r="DD9" s="315"/>
      <c r="DE9" s="315"/>
      <c r="DF9" s="315"/>
      <c r="DG9" s="315"/>
      <c r="DH9" s="315"/>
      <c r="DI9" s="315"/>
      <c r="DJ9" s="315"/>
      <c r="DK9" s="315"/>
      <c r="DL9" s="315"/>
      <c r="DM9" s="315"/>
      <c r="DN9" s="315"/>
      <c r="DO9" s="315"/>
      <c r="DP9" s="315"/>
      <c r="DQ9" s="315"/>
      <c r="DR9" s="315"/>
      <c r="DS9" s="315"/>
      <c r="DT9" s="315"/>
      <c r="DU9" s="315"/>
      <c r="DV9" s="315"/>
      <c r="DW9" s="315"/>
      <c r="DX9" s="315"/>
      <c r="DY9" s="315"/>
      <c r="DZ9" s="315"/>
      <c r="EA9" s="315"/>
      <c r="EB9" s="315"/>
      <c r="EC9" s="315"/>
      <c r="ED9" s="315"/>
      <c r="EE9" s="315"/>
      <c r="EF9" s="315"/>
      <c r="EG9" s="315"/>
      <c r="EH9" s="315"/>
      <c r="EI9" s="315"/>
      <c r="EJ9" s="315"/>
      <c r="EK9" s="315"/>
      <c r="EL9" s="315"/>
      <c r="EM9" s="315"/>
      <c r="EN9" s="315"/>
      <c r="EO9" s="315"/>
      <c r="EP9" s="315"/>
      <c r="EQ9" s="315"/>
      <c r="ER9" s="315"/>
      <c r="ES9" s="315"/>
      <c r="ET9" s="315"/>
      <c r="EU9" s="315"/>
      <c r="EV9" s="315"/>
      <c r="EW9" s="315"/>
      <c r="EX9" s="315"/>
      <c r="EY9" s="315"/>
      <c r="EZ9" s="315"/>
      <c r="FA9" s="315"/>
      <c r="FB9" s="315"/>
      <c r="FC9" s="315"/>
      <c r="FD9" s="315"/>
      <c r="FE9" s="315"/>
      <c r="FF9" s="315"/>
      <c r="FG9" s="315"/>
      <c r="FH9" s="315"/>
      <c r="FI9" s="315"/>
      <c r="FJ9" s="315"/>
      <c r="FK9" s="315"/>
      <c r="FL9" s="315"/>
      <c r="FM9" s="315"/>
      <c r="FN9" s="315"/>
      <c r="FO9" s="315"/>
      <c r="FP9" s="315"/>
      <c r="FQ9" s="315"/>
      <c r="FR9" s="315"/>
      <c r="FS9" s="315"/>
      <c r="FT9" s="315"/>
      <c r="FU9" s="315"/>
      <c r="FV9" s="315"/>
      <c r="FW9" s="315"/>
      <c r="FX9" s="315"/>
      <c r="FY9" s="315"/>
      <c r="FZ9" s="315"/>
      <c r="GA9" s="315"/>
      <c r="GB9" s="315"/>
      <c r="GC9" s="315"/>
      <c r="GD9" s="315"/>
      <c r="GE9" s="315"/>
      <c r="GF9" s="315"/>
      <c r="GG9" s="315"/>
      <c r="GH9" s="315"/>
      <c r="GI9" s="315"/>
      <c r="GJ9" s="315"/>
      <c r="GK9" s="315"/>
      <c r="GL9" s="315"/>
      <c r="GM9" s="315"/>
      <c r="GN9" s="315"/>
      <c r="GO9" s="315"/>
      <c r="GP9" s="315"/>
      <c r="GQ9" s="315"/>
      <c r="GR9" s="315"/>
      <c r="GS9" s="315"/>
      <c r="GT9" s="315"/>
      <c r="GU9" s="315"/>
      <c r="GV9" s="315"/>
      <c r="GW9" s="315"/>
      <c r="GX9" s="315"/>
      <c r="GY9" s="315"/>
      <c r="GZ9" s="315"/>
      <c r="HA9" s="315"/>
      <c r="HB9" s="315"/>
      <c r="HC9" s="315"/>
      <c r="HD9" s="315"/>
      <c r="HE9" s="315"/>
      <c r="HF9" s="315"/>
      <c r="HG9" s="315"/>
      <c r="HH9" s="315"/>
      <c r="HI9" s="315"/>
      <c r="HJ9" s="315"/>
      <c r="HK9" s="315"/>
      <c r="HL9" s="315"/>
      <c r="HM9" s="315"/>
      <c r="HN9" s="315"/>
      <c r="HO9" s="315"/>
      <c r="HP9" s="315"/>
      <c r="HQ9" s="315"/>
      <c r="HR9" s="315"/>
      <c r="HS9" s="315"/>
      <c r="HT9" s="315"/>
      <c r="HU9" s="315"/>
      <c r="HV9" s="315"/>
      <c r="HW9" s="315"/>
      <c r="HX9" s="315"/>
      <c r="HY9" s="315"/>
      <c r="HZ9" s="315"/>
      <c r="IA9" s="315"/>
      <c r="IB9" s="315"/>
      <c r="IC9" s="315"/>
      <c r="ID9" s="315"/>
      <c r="IE9" s="315"/>
      <c r="IF9" s="315"/>
      <c r="IG9" s="315"/>
      <c r="IH9" s="315"/>
      <c r="II9" s="315"/>
      <c r="IJ9" s="315"/>
      <c r="IK9" s="315"/>
      <c r="IL9" s="315"/>
      <c r="IM9" s="315"/>
      <c r="IN9" s="315"/>
      <c r="IO9" s="315"/>
      <c r="IP9" s="315"/>
      <c r="IQ9" s="315"/>
    </row>
    <row r="10" s="300" customFormat="1" ht="24" customHeight="1" spans="1:251">
      <c r="A10" s="283" t="s">
        <v>722</v>
      </c>
      <c r="B10" s="318"/>
      <c r="C10" s="318"/>
      <c r="D10" s="318"/>
      <c r="E10" s="313" t="s">
        <v>717</v>
      </c>
      <c r="F10" s="314"/>
      <c r="G10" s="315"/>
      <c r="H10" s="315"/>
      <c r="I10" s="315"/>
      <c r="J10" s="315"/>
      <c r="K10" s="315"/>
      <c r="L10" s="315"/>
      <c r="M10" s="315"/>
      <c r="N10" s="315"/>
      <c r="O10" s="315"/>
      <c r="P10" s="315"/>
      <c r="Q10" s="315"/>
      <c r="R10" s="315"/>
      <c r="S10" s="315"/>
      <c r="T10" s="315"/>
      <c r="U10" s="315"/>
      <c r="V10" s="315"/>
      <c r="W10" s="315"/>
      <c r="X10" s="315"/>
      <c r="Y10" s="315"/>
      <c r="Z10" s="315"/>
      <c r="AA10" s="315"/>
      <c r="AB10" s="315"/>
      <c r="AC10" s="315"/>
      <c r="AD10" s="315"/>
      <c r="AE10" s="315"/>
      <c r="AF10" s="315"/>
      <c r="AG10" s="315"/>
      <c r="AH10" s="315"/>
      <c r="AI10" s="315"/>
      <c r="AJ10" s="315"/>
      <c r="AK10" s="315"/>
      <c r="AL10" s="315"/>
      <c r="AM10" s="315"/>
      <c r="AN10" s="315"/>
      <c r="AO10" s="315"/>
      <c r="AP10" s="315"/>
      <c r="AQ10" s="315"/>
      <c r="AR10" s="315"/>
      <c r="AS10" s="315"/>
      <c r="AT10" s="315"/>
      <c r="AU10" s="315"/>
      <c r="AV10" s="315"/>
      <c r="AW10" s="315"/>
      <c r="AX10" s="315"/>
      <c r="AY10" s="315"/>
      <c r="AZ10" s="315"/>
      <c r="BA10" s="315"/>
      <c r="BB10" s="315"/>
      <c r="BC10" s="315"/>
      <c r="BD10" s="315"/>
      <c r="BE10" s="315"/>
      <c r="BF10" s="315"/>
      <c r="BG10" s="315"/>
      <c r="BH10" s="315"/>
      <c r="BI10" s="315"/>
      <c r="BJ10" s="315"/>
      <c r="BK10" s="315"/>
      <c r="BL10" s="315"/>
      <c r="BM10" s="315"/>
      <c r="BN10" s="315"/>
      <c r="BO10" s="315"/>
      <c r="BP10" s="315"/>
      <c r="BQ10" s="315"/>
      <c r="BR10" s="315"/>
      <c r="BS10" s="315"/>
      <c r="BT10" s="315"/>
      <c r="BU10" s="315"/>
      <c r="BV10" s="315"/>
      <c r="BW10" s="315"/>
      <c r="BX10" s="315"/>
      <c r="BY10" s="315"/>
      <c r="BZ10" s="315"/>
      <c r="CA10" s="315"/>
      <c r="CB10" s="315"/>
      <c r="CC10" s="315"/>
      <c r="CD10" s="315"/>
      <c r="CE10" s="315"/>
      <c r="CF10" s="315"/>
      <c r="CG10" s="315"/>
      <c r="CH10" s="315"/>
      <c r="CI10" s="315"/>
      <c r="CJ10" s="315"/>
      <c r="CK10" s="315"/>
      <c r="CL10" s="315"/>
      <c r="CM10" s="315"/>
      <c r="CN10" s="315"/>
      <c r="CO10" s="315"/>
      <c r="CP10" s="315"/>
      <c r="CQ10" s="315"/>
      <c r="CR10" s="315"/>
      <c r="CS10" s="315"/>
      <c r="CT10" s="315"/>
      <c r="CU10" s="315"/>
      <c r="CV10" s="315"/>
      <c r="CW10" s="315"/>
      <c r="CX10" s="315"/>
      <c r="CY10" s="315"/>
      <c r="CZ10" s="315"/>
      <c r="DA10" s="315"/>
      <c r="DB10" s="315"/>
      <c r="DC10" s="315"/>
      <c r="DD10" s="315"/>
      <c r="DE10" s="315"/>
      <c r="DF10" s="315"/>
      <c r="DG10" s="315"/>
      <c r="DH10" s="315"/>
      <c r="DI10" s="315"/>
      <c r="DJ10" s="315"/>
      <c r="DK10" s="315"/>
      <c r="DL10" s="315"/>
      <c r="DM10" s="315"/>
      <c r="DN10" s="315"/>
      <c r="DO10" s="315"/>
      <c r="DP10" s="315"/>
      <c r="DQ10" s="315"/>
      <c r="DR10" s="315"/>
      <c r="DS10" s="315"/>
      <c r="DT10" s="315"/>
      <c r="DU10" s="315"/>
      <c r="DV10" s="315"/>
      <c r="DW10" s="315"/>
      <c r="DX10" s="315"/>
      <c r="DY10" s="315"/>
      <c r="DZ10" s="315"/>
      <c r="EA10" s="315"/>
      <c r="EB10" s="315"/>
      <c r="EC10" s="315"/>
      <c r="ED10" s="315"/>
      <c r="EE10" s="315"/>
      <c r="EF10" s="315"/>
      <c r="EG10" s="315"/>
      <c r="EH10" s="315"/>
      <c r="EI10" s="315"/>
      <c r="EJ10" s="315"/>
      <c r="EK10" s="315"/>
      <c r="EL10" s="315"/>
      <c r="EM10" s="315"/>
      <c r="EN10" s="315"/>
      <c r="EO10" s="315"/>
      <c r="EP10" s="315"/>
      <c r="EQ10" s="315"/>
      <c r="ER10" s="315"/>
      <c r="ES10" s="315"/>
      <c r="ET10" s="315"/>
      <c r="EU10" s="315"/>
      <c r="EV10" s="315"/>
      <c r="EW10" s="315"/>
      <c r="EX10" s="315"/>
      <c r="EY10" s="315"/>
      <c r="EZ10" s="315"/>
      <c r="FA10" s="315"/>
      <c r="FB10" s="315"/>
      <c r="FC10" s="315"/>
      <c r="FD10" s="315"/>
      <c r="FE10" s="315"/>
      <c r="FF10" s="315"/>
      <c r="FG10" s="315"/>
      <c r="FH10" s="315"/>
      <c r="FI10" s="315"/>
      <c r="FJ10" s="315"/>
      <c r="FK10" s="315"/>
      <c r="FL10" s="315"/>
      <c r="FM10" s="315"/>
      <c r="FN10" s="315"/>
      <c r="FO10" s="315"/>
      <c r="FP10" s="315"/>
      <c r="FQ10" s="315"/>
      <c r="FR10" s="315"/>
      <c r="FS10" s="315"/>
      <c r="FT10" s="315"/>
      <c r="FU10" s="315"/>
      <c r="FV10" s="315"/>
      <c r="FW10" s="315"/>
      <c r="FX10" s="315"/>
      <c r="FY10" s="315"/>
      <c r="FZ10" s="315"/>
      <c r="GA10" s="315"/>
      <c r="GB10" s="315"/>
      <c r="GC10" s="315"/>
      <c r="GD10" s="315"/>
      <c r="GE10" s="315"/>
      <c r="GF10" s="315"/>
      <c r="GG10" s="315"/>
      <c r="GH10" s="315"/>
      <c r="GI10" s="315"/>
      <c r="GJ10" s="315"/>
      <c r="GK10" s="315"/>
      <c r="GL10" s="315"/>
      <c r="GM10" s="315"/>
      <c r="GN10" s="315"/>
      <c r="GO10" s="315"/>
      <c r="GP10" s="315"/>
      <c r="GQ10" s="315"/>
      <c r="GR10" s="315"/>
      <c r="GS10" s="315"/>
      <c r="GT10" s="315"/>
      <c r="GU10" s="315"/>
      <c r="GV10" s="315"/>
      <c r="GW10" s="315"/>
      <c r="GX10" s="315"/>
      <c r="GY10" s="315"/>
      <c r="GZ10" s="315"/>
      <c r="HA10" s="315"/>
      <c r="HB10" s="315"/>
      <c r="HC10" s="315"/>
      <c r="HD10" s="315"/>
      <c r="HE10" s="315"/>
      <c r="HF10" s="315"/>
      <c r="HG10" s="315"/>
      <c r="HH10" s="315"/>
      <c r="HI10" s="315"/>
      <c r="HJ10" s="315"/>
      <c r="HK10" s="315"/>
      <c r="HL10" s="315"/>
      <c r="HM10" s="315"/>
      <c r="HN10" s="315"/>
      <c r="HO10" s="315"/>
      <c r="HP10" s="315"/>
      <c r="HQ10" s="315"/>
      <c r="HR10" s="315"/>
      <c r="HS10" s="315"/>
      <c r="HT10" s="315"/>
      <c r="HU10" s="315"/>
      <c r="HV10" s="315"/>
      <c r="HW10" s="315"/>
      <c r="HX10" s="315"/>
      <c r="HY10" s="315"/>
      <c r="HZ10" s="315"/>
      <c r="IA10" s="315"/>
      <c r="IB10" s="315"/>
      <c r="IC10" s="315"/>
      <c r="ID10" s="315"/>
      <c r="IE10" s="315"/>
      <c r="IF10" s="315"/>
      <c r="IG10" s="315"/>
      <c r="IH10" s="315"/>
      <c r="II10" s="315"/>
      <c r="IJ10" s="315"/>
      <c r="IK10" s="315"/>
      <c r="IL10" s="315"/>
      <c r="IM10" s="315"/>
      <c r="IN10" s="315"/>
      <c r="IO10" s="315"/>
      <c r="IP10" s="315"/>
      <c r="IQ10" s="315"/>
    </row>
    <row r="11" s="299" customFormat="1" ht="24" customHeight="1" spans="1:251">
      <c r="A11" s="283" t="s">
        <v>723</v>
      </c>
      <c r="B11" s="316">
        <v>9</v>
      </c>
      <c r="C11" s="316">
        <v>4411</v>
      </c>
      <c r="D11" s="316">
        <v>2730</v>
      </c>
      <c r="E11" s="313">
        <v>0.618907277261392</v>
      </c>
      <c r="F11" s="314">
        <v>73.7837837837838</v>
      </c>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c r="AT11" s="315"/>
      <c r="AU11" s="315"/>
      <c r="AV11" s="315"/>
      <c r="AW11" s="315"/>
      <c r="AX11" s="315"/>
      <c r="AY11" s="315"/>
      <c r="AZ11" s="315"/>
      <c r="BA11" s="315"/>
      <c r="BB11" s="315"/>
      <c r="BC11" s="315"/>
      <c r="BD11" s="315"/>
      <c r="BE11" s="315"/>
      <c r="BF11" s="315"/>
      <c r="BG11" s="315"/>
      <c r="BH11" s="315"/>
      <c r="BI11" s="315"/>
      <c r="BJ11" s="315"/>
      <c r="BK11" s="315"/>
      <c r="BL11" s="315"/>
      <c r="BM11" s="315"/>
      <c r="BN11" s="315"/>
      <c r="BO11" s="315"/>
      <c r="BP11" s="315"/>
      <c r="BQ11" s="315"/>
      <c r="BR11" s="315"/>
      <c r="BS11" s="315"/>
      <c r="BT11" s="315"/>
      <c r="BU11" s="315"/>
      <c r="BV11" s="315"/>
      <c r="BW11" s="315"/>
      <c r="BX11" s="315"/>
      <c r="BY11" s="315"/>
      <c r="BZ11" s="315"/>
      <c r="CA11" s="315"/>
      <c r="CB11" s="315"/>
      <c r="CC11" s="315"/>
      <c r="CD11" s="315"/>
      <c r="CE11" s="315"/>
      <c r="CF11" s="315"/>
      <c r="CG11" s="315"/>
      <c r="CH11" s="315"/>
      <c r="CI11" s="315"/>
      <c r="CJ11" s="315"/>
      <c r="CK11" s="315"/>
      <c r="CL11" s="315"/>
      <c r="CM11" s="315"/>
      <c r="CN11" s="315"/>
      <c r="CO11" s="315"/>
      <c r="CP11" s="315"/>
      <c r="CQ11" s="315"/>
      <c r="CR11" s="315"/>
      <c r="CS11" s="315"/>
      <c r="CT11" s="315"/>
      <c r="CU11" s="315"/>
      <c r="CV11" s="315"/>
      <c r="CW11" s="315"/>
      <c r="CX11" s="315"/>
      <c r="CY11" s="315"/>
      <c r="CZ11" s="315"/>
      <c r="DA11" s="315"/>
      <c r="DB11" s="315"/>
      <c r="DC11" s="315"/>
      <c r="DD11" s="315"/>
      <c r="DE11" s="315"/>
      <c r="DF11" s="315"/>
      <c r="DG11" s="315"/>
      <c r="DH11" s="315"/>
      <c r="DI11" s="315"/>
      <c r="DJ11" s="315"/>
      <c r="DK11" s="315"/>
      <c r="DL11" s="315"/>
      <c r="DM11" s="315"/>
      <c r="DN11" s="315"/>
      <c r="DO11" s="315"/>
      <c r="DP11" s="315"/>
      <c r="DQ11" s="315"/>
      <c r="DR11" s="315"/>
      <c r="DS11" s="315"/>
      <c r="DT11" s="315"/>
      <c r="DU11" s="315"/>
      <c r="DV11" s="315"/>
      <c r="DW11" s="315"/>
      <c r="DX11" s="315"/>
      <c r="DY11" s="315"/>
      <c r="DZ11" s="315"/>
      <c r="EA11" s="315"/>
      <c r="EB11" s="315"/>
      <c r="EC11" s="315"/>
      <c r="ED11" s="315"/>
      <c r="EE11" s="315"/>
      <c r="EF11" s="315"/>
      <c r="EG11" s="315"/>
      <c r="EH11" s="315"/>
      <c r="EI11" s="315"/>
      <c r="EJ11" s="315"/>
      <c r="EK11" s="315"/>
      <c r="EL11" s="315"/>
      <c r="EM11" s="315"/>
      <c r="EN11" s="315"/>
      <c r="EO11" s="315"/>
      <c r="EP11" s="315"/>
      <c r="EQ11" s="315"/>
      <c r="ER11" s="315"/>
      <c r="ES11" s="315"/>
      <c r="ET11" s="315"/>
      <c r="EU11" s="315"/>
      <c r="EV11" s="315"/>
      <c r="EW11" s="315"/>
      <c r="EX11" s="315"/>
      <c r="EY11" s="315"/>
      <c r="EZ11" s="315"/>
      <c r="FA11" s="315"/>
      <c r="FB11" s="315"/>
      <c r="FC11" s="315"/>
      <c r="FD11" s="315"/>
      <c r="FE11" s="315"/>
      <c r="FF11" s="315"/>
      <c r="FG11" s="315"/>
      <c r="FH11" s="315"/>
      <c r="FI11" s="315"/>
      <c r="FJ11" s="315"/>
      <c r="FK11" s="315"/>
      <c r="FL11" s="315"/>
      <c r="FM11" s="315"/>
      <c r="FN11" s="315"/>
      <c r="FO11" s="315"/>
      <c r="FP11" s="315"/>
      <c r="FQ11" s="315"/>
      <c r="FR11" s="315"/>
      <c r="FS11" s="315"/>
      <c r="FT11" s="315"/>
      <c r="FU11" s="315"/>
      <c r="FV11" s="315"/>
      <c r="FW11" s="315"/>
      <c r="FX11" s="315"/>
      <c r="FY11" s="315"/>
      <c r="FZ11" s="315"/>
      <c r="GA11" s="315"/>
      <c r="GB11" s="315"/>
      <c r="GC11" s="315"/>
      <c r="GD11" s="315"/>
      <c r="GE11" s="315"/>
      <c r="GF11" s="315"/>
      <c r="GG11" s="315"/>
      <c r="GH11" s="315"/>
      <c r="GI11" s="315"/>
      <c r="GJ11" s="315"/>
      <c r="GK11" s="315"/>
      <c r="GL11" s="315"/>
      <c r="GM11" s="315"/>
      <c r="GN11" s="315"/>
      <c r="GO11" s="315"/>
      <c r="GP11" s="315"/>
      <c r="GQ11" s="315"/>
      <c r="GR11" s="315"/>
      <c r="GS11" s="315"/>
      <c r="GT11" s="315"/>
      <c r="GU11" s="315"/>
      <c r="GV11" s="315"/>
      <c r="GW11" s="315"/>
      <c r="GX11" s="315"/>
      <c r="GY11" s="315"/>
      <c r="GZ11" s="315"/>
      <c r="HA11" s="315"/>
      <c r="HB11" s="315"/>
      <c r="HC11" s="315"/>
      <c r="HD11" s="315"/>
      <c r="HE11" s="315"/>
      <c r="HF11" s="315"/>
      <c r="HG11" s="315"/>
      <c r="HH11" s="315"/>
      <c r="HI11" s="315"/>
      <c r="HJ11" s="315"/>
      <c r="HK11" s="315"/>
      <c r="HL11" s="315"/>
      <c r="HM11" s="315"/>
      <c r="HN11" s="315"/>
      <c r="HO11" s="315"/>
      <c r="HP11" s="315"/>
      <c r="HQ11" s="315"/>
      <c r="HR11" s="315"/>
      <c r="HS11" s="315"/>
      <c r="HT11" s="315"/>
      <c r="HU11" s="315"/>
      <c r="HV11" s="315"/>
      <c r="HW11" s="315"/>
      <c r="HX11" s="315"/>
      <c r="HY11" s="315"/>
      <c r="HZ11" s="315"/>
      <c r="IA11" s="315"/>
      <c r="IB11" s="315"/>
      <c r="IC11" s="315"/>
      <c r="ID11" s="315"/>
      <c r="IE11" s="315"/>
      <c r="IF11" s="315"/>
      <c r="IG11" s="315"/>
      <c r="IH11" s="315"/>
      <c r="II11" s="315"/>
      <c r="IJ11" s="315"/>
      <c r="IK11" s="315"/>
      <c r="IL11" s="315"/>
      <c r="IM11" s="315"/>
      <c r="IN11" s="315"/>
      <c r="IO11" s="315"/>
      <c r="IP11" s="315"/>
      <c r="IQ11" s="315"/>
    </row>
    <row r="12" s="299" customFormat="1" ht="24" customHeight="1" spans="1:251">
      <c r="A12" s="317" t="s">
        <v>724</v>
      </c>
      <c r="B12" s="318">
        <v>9</v>
      </c>
      <c r="C12" s="318">
        <v>1811</v>
      </c>
      <c r="D12" s="318">
        <v>799</v>
      </c>
      <c r="E12" s="313">
        <v>0.441192711209277</v>
      </c>
      <c r="F12" s="314">
        <v>21.5945945945946</v>
      </c>
      <c r="G12" s="315"/>
      <c r="H12" s="315"/>
      <c r="I12" s="315"/>
      <c r="J12" s="315"/>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315"/>
      <c r="AP12" s="315"/>
      <c r="AQ12" s="315"/>
      <c r="AR12" s="315"/>
      <c r="AS12" s="315"/>
      <c r="AT12" s="315"/>
      <c r="AU12" s="315"/>
      <c r="AV12" s="315"/>
      <c r="AW12" s="315"/>
      <c r="AX12" s="315"/>
      <c r="AY12" s="315"/>
      <c r="AZ12" s="315"/>
      <c r="BA12" s="315"/>
      <c r="BB12" s="315"/>
      <c r="BC12" s="315"/>
      <c r="BD12" s="315"/>
      <c r="BE12" s="315"/>
      <c r="BF12" s="315"/>
      <c r="BG12" s="315"/>
      <c r="BH12" s="315"/>
      <c r="BI12" s="315"/>
      <c r="BJ12" s="315"/>
      <c r="BK12" s="315"/>
      <c r="BL12" s="315"/>
      <c r="BM12" s="315"/>
      <c r="BN12" s="315"/>
      <c r="BO12" s="315"/>
      <c r="BP12" s="315"/>
      <c r="BQ12" s="315"/>
      <c r="BR12" s="315"/>
      <c r="BS12" s="315"/>
      <c r="BT12" s="315"/>
      <c r="BU12" s="315"/>
      <c r="BV12" s="315"/>
      <c r="BW12" s="315"/>
      <c r="BX12" s="315"/>
      <c r="BY12" s="315"/>
      <c r="BZ12" s="315"/>
      <c r="CA12" s="315"/>
      <c r="CB12" s="315"/>
      <c r="CC12" s="315"/>
      <c r="CD12" s="315"/>
      <c r="CE12" s="315"/>
      <c r="CF12" s="315"/>
      <c r="CG12" s="315"/>
      <c r="CH12" s="315"/>
      <c r="CI12" s="315"/>
      <c r="CJ12" s="315"/>
      <c r="CK12" s="315"/>
      <c r="CL12" s="315"/>
      <c r="CM12" s="315"/>
      <c r="CN12" s="315"/>
      <c r="CO12" s="315"/>
      <c r="CP12" s="315"/>
      <c r="CQ12" s="315"/>
      <c r="CR12" s="315"/>
      <c r="CS12" s="315"/>
      <c r="CT12" s="315"/>
      <c r="CU12" s="315"/>
      <c r="CV12" s="315"/>
      <c r="CW12" s="315"/>
      <c r="CX12" s="315"/>
      <c r="CY12" s="315"/>
      <c r="CZ12" s="315"/>
      <c r="DA12" s="315"/>
      <c r="DB12" s="315"/>
      <c r="DC12" s="315"/>
      <c r="DD12" s="315"/>
      <c r="DE12" s="315"/>
      <c r="DF12" s="315"/>
      <c r="DG12" s="315"/>
      <c r="DH12" s="315"/>
      <c r="DI12" s="315"/>
      <c r="DJ12" s="315"/>
      <c r="DK12" s="315"/>
      <c r="DL12" s="315"/>
      <c r="DM12" s="315"/>
      <c r="DN12" s="315"/>
      <c r="DO12" s="315"/>
      <c r="DP12" s="315"/>
      <c r="DQ12" s="315"/>
      <c r="DR12" s="315"/>
      <c r="DS12" s="315"/>
      <c r="DT12" s="315"/>
      <c r="DU12" s="315"/>
      <c r="DV12" s="315"/>
      <c r="DW12" s="315"/>
      <c r="DX12" s="315"/>
      <c r="DY12" s="315"/>
      <c r="DZ12" s="315"/>
      <c r="EA12" s="315"/>
      <c r="EB12" s="315"/>
      <c r="EC12" s="315"/>
      <c r="ED12" s="315"/>
      <c r="EE12" s="315"/>
      <c r="EF12" s="315"/>
      <c r="EG12" s="315"/>
      <c r="EH12" s="315"/>
      <c r="EI12" s="315"/>
      <c r="EJ12" s="315"/>
      <c r="EK12" s="315"/>
      <c r="EL12" s="315"/>
      <c r="EM12" s="315"/>
      <c r="EN12" s="315"/>
      <c r="EO12" s="315"/>
      <c r="EP12" s="315"/>
      <c r="EQ12" s="315"/>
      <c r="ER12" s="315"/>
      <c r="ES12" s="315"/>
      <c r="ET12" s="315"/>
      <c r="EU12" s="315"/>
      <c r="EV12" s="315"/>
      <c r="EW12" s="315"/>
      <c r="EX12" s="315"/>
      <c r="EY12" s="315"/>
      <c r="EZ12" s="315"/>
      <c r="FA12" s="315"/>
      <c r="FB12" s="315"/>
      <c r="FC12" s="315"/>
      <c r="FD12" s="315"/>
      <c r="FE12" s="315"/>
      <c r="FF12" s="315"/>
      <c r="FG12" s="315"/>
      <c r="FH12" s="315"/>
      <c r="FI12" s="315"/>
      <c r="FJ12" s="315"/>
      <c r="FK12" s="315"/>
      <c r="FL12" s="315"/>
      <c r="FM12" s="315"/>
      <c r="FN12" s="315"/>
      <c r="FO12" s="315"/>
      <c r="FP12" s="315"/>
      <c r="FQ12" s="315"/>
      <c r="FR12" s="315"/>
      <c r="FS12" s="315"/>
      <c r="FT12" s="315"/>
      <c r="FU12" s="315"/>
      <c r="FV12" s="315"/>
      <c r="FW12" s="315"/>
      <c r="FX12" s="315"/>
      <c r="FY12" s="315"/>
      <c r="FZ12" s="315"/>
      <c r="GA12" s="315"/>
      <c r="GB12" s="315"/>
      <c r="GC12" s="315"/>
      <c r="GD12" s="315"/>
      <c r="GE12" s="315"/>
      <c r="GF12" s="315"/>
      <c r="GG12" s="315"/>
      <c r="GH12" s="315"/>
      <c r="GI12" s="315"/>
      <c r="GJ12" s="315"/>
      <c r="GK12" s="315"/>
      <c r="GL12" s="315"/>
      <c r="GM12" s="315"/>
      <c r="GN12" s="315"/>
      <c r="GO12" s="315"/>
      <c r="GP12" s="315"/>
      <c r="GQ12" s="315"/>
      <c r="GR12" s="315"/>
      <c r="GS12" s="315"/>
      <c r="GT12" s="315"/>
      <c r="GU12" s="315"/>
      <c r="GV12" s="315"/>
      <c r="GW12" s="315"/>
      <c r="GX12" s="315"/>
      <c r="GY12" s="315"/>
      <c r="GZ12" s="315"/>
      <c r="HA12" s="315"/>
      <c r="HB12" s="315"/>
      <c r="HC12" s="315"/>
      <c r="HD12" s="315"/>
      <c r="HE12" s="315"/>
      <c r="HF12" s="315"/>
      <c r="HG12" s="315"/>
      <c r="HH12" s="315"/>
      <c r="HI12" s="315"/>
      <c r="HJ12" s="315"/>
      <c r="HK12" s="315"/>
      <c r="HL12" s="315"/>
      <c r="HM12" s="315"/>
      <c r="HN12" s="315"/>
      <c r="HO12" s="315"/>
      <c r="HP12" s="315"/>
      <c r="HQ12" s="315"/>
      <c r="HR12" s="315"/>
      <c r="HS12" s="315"/>
      <c r="HT12" s="315"/>
      <c r="HU12" s="315"/>
      <c r="HV12" s="315"/>
      <c r="HW12" s="315"/>
      <c r="HX12" s="315"/>
      <c r="HY12" s="315"/>
      <c r="HZ12" s="315"/>
      <c r="IA12" s="315"/>
      <c r="IB12" s="315"/>
      <c r="IC12" s="315"/>
      <c r="ID12" s="315"/>
      <c r="IE12" s="315"/>
      <c r="IF12" s="315"/>
      <c r="IG12" s="315"/>
      <c r="IH12" s="315"/>
      <c r="II12" s="315"/>
      <c r="IJ12" s="315"/>
      <c r="IK12" s="315"/>
      <c r="IL12" s="315"/>
      <c r="IM12" s="315"/>
      <c r="IN12" s="315"/>
      <c r="IO12" s="315"/>
      <c r="IP12" s="315"/>
      <c r="IQ12" s="315"/>
    </row>
    <row r="13" s="299" customFormat="1" ht="24" customHeight="1" spans="1:251">
      <c r="A13" s="317" t="s">
        <v>725</v>
      </c>
      <c r="B13" s="318"/>
      <c r="C13" s="318"/>
      <c r="D13" s="318"/>
      <c r="E13" s="313" t="s">
        <v>717</v>
      </c>
      <c r="F13" s="314"/>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5"/>
      <c r="BF13" s="315"/>
      <c r="BG13" s="315"/>
      <c r="BH13" s="315"/>
      <c r="BI13" s="315"/>
      <c r="BJ13" s="315"/>
      <c r="BK13" s="315"/>
      <c r="BL13" s="315"/>
      <c r="BM13" s="315"/>
      <c r="BN13" s="315"/>
      <c r="BO13" s="315"/>
      <c r="BP13" s="315"/>
      <c r="BQ13" s="315"/>
      <c r="BR13" s="315"/>
      <c r="BS13" s="315"/>
      <c r="BT13" s="315"/>
      <c r="BU13" s="315"/>
      <c r="BV13" s="315"/>
      <c r="BW13" s="315"/>
      <c r="BX13" s="315"/>
      <c r="BY13" s="315"/>
      <c r="BZ13" s="315"/>
      <c r="CA13" s="315"/>
      <c r="CB13" s="315"/>
      <c r="CC13" s="315"/>
      <c r="CD13" s="315"/>
      <c r="CE13" s="315"/>
      <c r="CF13" s="315"/>
      <c r="CG13" s="315"/>
      <c r="CH13" s="315"/>
      <c r="CI13" s="315"/>
      <c r="CJ13" s="315"/>
      <c r="CK13" s="315"/>
      <c r="CL13" s="315"/>
      <c r="CM13" s="315"/>
      <c r="CN13" s="315"/>
      <c r="CO13" s="315"/>
      <c r="CP13" s="315"/>
      <c r="CQ13" s="315"/>
      <c r="CR13" s="315"/>
      <c r="CS13" s="315"/>
      <c r="CT13" s="315"/>
      <c r="CU13" s="315"/>
      <c r="CV13" s="315"/>
      <c r="CW13" s="315"/>
      <c r="CX13" s="315"/>
      <c r="CY13" s="315"/>
      <c r="CZ13" s="315"/>
      <c r="DA13" s="315"/>
      <c r="DB13" s="315"/>
      <c r="DC13" s="315"/>
      <c r="DD13" s="315"/>
      <c r="DE13" s="315"/>
      <c r="DF13" s="315"/>
      <c r="DG13" s="315"/>
      <c r="DH13" s="315"/>
      <c r="DI13" s="315"/>
      <c r="DJ13" s="315"/>
      <c r="DK13" s="315"/>
      <c r="DL13" s="315"/>
      <c r="DM13" s="315"/>
      <c r="DN13" s="315"/>
      <c r="DO13" s="315"/>
      <c r="DP13" s="315"/>
      <c r="DQ13" s="315"/>
      <c r="DR13" s="315"/>
      <c r="DS13" s="315"/>
      <c r="DT13" s="315"/>
      <c r="DU13" s="315"/>
      <c r="DV13" s="315"/>
      <c r="DW13" s="315"/>
      <c r="DX13" s="315"/>
      <c r="DY13" s="315"/>
      <c r="DZ13" s="315"/>
      <c r="EA13" s="315"/>
      <c r="EB13" s="315"/>
      <c r="EC13" s="315"/>
      <c r="ED13" s="315"/>
      <c r="EE13" s="315"/>
      <c r="EF13" s="315"/>
      <c r="EG13" s="315"/>
      <c r="EH13" s="315"/>
      <c r="EI13" s="315"/>
      <c r="EJ13" s="315"/>
      <c r="EK13" s="315"/>
      <c r="EL13" s="315"/>
      <c r="EM13" s="315"/>
      <c r="EN13" s="315"/>
      <c r="EO13" s="315"/>
      <c r="EP13" s="315"/>
      <c r="EQ13" s="315"/>
      <c r="ER13" s="315"/>
      <c r="ES13" s="315"/>
      <c r="ET13" s="315"/>
      <c r="EU13" s="315"/>
      <c r="EV13" s="315"/>
      <c r="EW13" s="315"/>
      <c r="EX13" s="315"/>
      <c r="EY13" s="315"/>
      <c r="EZ13" s="315"/>
      <c r="FA13" s="315"/>
      <c r="FB13" s="315"/>
      <c r="FC13" s="315"/>
      <c r="FD13" s="315"/>
      <c r="FE13" s="315"/>
      <c r="FF13" s="315"/>
      <c r="FG13" s="315"/>
      <c r="FH13" s="315"/>
      <c r="FI13" s="315"/>
      <c r="FJ13" s="315"/>
      <c r="FK13" s="315"/>
      <c r="FL13" s="315"/>
      <c r="FM13" s="315"/>
      <c r="FN13" s="315"/>
      <c r="FO13" s="315"/>
      <c r="FP13" s="315"/>
      <c r="FQ13" s="315"/>
      <c r="FR13" s="315"/>
      <c r="FS13" s="315"/>
      <c r="FT13" s="315"/>
      <c r="FU13" s="315"/>
      <c r="FV13" s="315"/>
      <c r="FW13" s="315"/>
      <c r="FX13" s="315"/>
      <c r="FY13" s="315"/>
      <c r="FZ13" s="315"/>
      <c r="GA13" s="315"/>
      <c r="GB13" s="315"/>
      <c r="GC13" s="315"/>
      <c r="GD13" s="315"/>
      <c r="GE13" s="315"/>
      <c r="GF13" s="315"/>
      <c r="GG13" s="315"/>
      <c r="GH13" s="315"/>
      <c r="GI13" s="315"/>
      <c r="GJ13" s="315"/>
      <c r="GK13" s="315"/>
      <c r="GL13" s="315"/>
      <c r="GM13" s="315"/>
      <c r="GN13" s="315"/>
      <c r="GO13" s="315"/>
      <c r="GP13" s="315"/>
      <c r="GQ13" s="315"/>
      <c r="GR13" s="315"/>
      <c r="GS13" s="315"/>
      <c r="GT13" s="315"/>
      <c r="GU13" s="315"/>
      <c r="GV13" s="315"/>
      <c r="GW13" s="315"/>
      <c r="GX13" s="315"/>
      <c r="GY13" s="315"/>
      <c r="GZ13" s="315"/>
      <c r="HA13" s="315"/>
      <c r="HB13" s="315"/>
      <c r="HC13" s="315"/>
      <c r="HD13" s="315"/>
      <c r="HE13" s="315"/>
      <c r="HF13" s="315"/>
      <c r="HG13" s="315"/>
      <c r="HH13" s="315"/>
      <c r="HI13" s="315"/>
      <c r="HJ13" s="315"/>
      <c r="HK13" s="315"/>
      <c r="HL13" s="315"/>
      <c r="HM13" s="315"/>
      <c r="HN13" s="315"/>
      <c r="HO13" s="315"/>
      <c r="HP13" s="315"/>
      <c r="HQ13" s="315"/>
      <c r="HR13" s="315"/>
      <c r="HS13" s="315"/>
      <c r="HT13" s="315"/>
      <c r="HU13" s="315"/>
      <c r="HV13" s="315"/>
      <c r="HW13" s="315"/>
      <c r="HX13" s="315"/>
      <c r="HY13" s="315"/>
      <c r="HZ13" s="315"/>
      <c r="IA13" s="315"/>
      <c r="IB13" s="315"/>
      <c r="IC13" s="315"/>
      <c r="ID13" s="315"/>
      <c r="IE13" s="315"/>
      <c r="IF13" s="315"/>
      <c r="IG13" s="315"/>
      <c r="IH13" s="315"/>
      <c r="II13" s="315"/>
      <c r="IJ13" s="315"/>
      <c r="IK13" s="315"/>
      <c r="IL13" s="315"/>
      <c r="IM13" s="315"/>
      <c r="IN13" s="315"/>
      <c r="IO13" s="315"/>
      <c r="IP13" s="315"/>
      <c r="IQ13" s="315"/>
    </row>
    <row r="14" s="299" customFormat="1" ht="24" customHeight="1" spans="1:251">
      <c r="A14" s="283" t="s">
        <v>726</v>
      </c>
      <c r="B14" s="316">
        <v>80</v>
      </c>
      <c r="C14" s="316">
        <v>2875</v>
      </c>
      <c r="D14" s="316">
        <v>2171</v>
      </c>
      <c r="E14" s="313">
        <v>0.755130434782609</v>
      </c>
      <c r="F14" s="314">
        <v>2171</v>
      </c>
      <c r="G14" s="315"/>
      <c r="H14" s="315"/>
      <c r="I14" s="315"/>
      <c r="J14" s="315"/>
      <c r="K14" s="315"/>
      <c r="L14" s="315"/>
      <c r="M14" s="315"/>
      <c r="N14" s="315"/>
      <c r="O14" s="315"/>
      <c r="P14" s="315"/>
      <c r="Q14" s="315"/>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5"/>
      <c r="AR14" s="315"/>
      <c r="AS14" s="315"/>
      <c r="AT14" s="315"/>
      <c r="AU14" s="315"/>
      <c r="AV14" s="315"/>
      <c r="AW14" s="315"/>
      <c r="AX14" s="315"/>
      <c r="AY14" s="315"/>
      <c r="AZ14" s="315"/>
      <c r="BA14" s="315"/>
      <c r="BB14" s="315"/>
      <c r="BC14" s="315"/>
      <c r="BD14" s="315"/>
      <c r="BE14" s="315"/>
      <c r="BF14" s="315"/>
      <c r="BG14" s="315"/>
      <c r="BH14" s="315"/>
      <c r="BI14" s="315"/>
      <c r="BJ14" s="315"/>
      <c r="BK14" s="315"/>
      <c r="BL14" s="315"/>
      <c r="BM14" s="315"/>
      <c r="BN14" s="315"/>
      <c r="BO14" s="315"/>
      <c r="BP14" s="315"/>
      <c r="BQ14" s="315"/>
      <c r="BR14" s="315"/>
      <c r="BS14" s="315"/>
      <c r="BT14" s="315"/>
      <c r="BU14" s="315"/>
      <c r="BV14" s="315"/>
      <c r="BW14" s="315"/>
      <c r="BX14" s="315"/>
      <c r="BY14" s="315"/>
      <c r="BZ14" s="315"/>
      <c r="CA14" s="315"/>
      <c r="CB14" s="315"/>
      <c r="CC14" s="315"/>
      <c r="CD14" s="315"/>
      <c r="CE14" s="315"/>
      <c r="CF14" s="315"/>
      <c r="CG14" s="315"/>
      <c r="CH14" s="315"/>
      <c r="CI14" s="315"/>
      <c r="CJ14" s="315"/>
      <c r="CK14" s="315"/>
      <c r="CL14" s="315"/>
      <c r="CM14" s="315"/>
      <c r="CN14" s="315"/>
      <c r="CO14" s="315"/>
      <c r="CP14" s="315"/>
      <c r="CQ14" s="315"/>
      <c r="CR14" s="315"/>
      <c r="CS14" s="315"/>
      <c r="CT14" s="315"/>
      <c r="CU14" s="315"/>
      <c r="CV14" s="315"/>
      <c r="CW14" s="315"/>
      <c r="CX14" s="315"/>
      <c r="CY14" s="315"/>
      <c r="CZ14" s="315"/>
      <c r="DA14" s="315"/>
      <c r="DB14" s="315"/>
      <c r="DC14" s="315"/>
      <c r="DD14" s="315"/>
      <c r="DE14" s="315"/>
      <c r="DF14" s="315"/>
      <c r="DG14" s="315"/>
      <c r="DH14" s="315"/>
      <c r="DI14" s="315"/>
      <c r="DJ14" s="315"/>
      <c r="DK14" s="315"/>
      <c r="DL14" s="315"/>
      <c r="DM14" s="315"/>
      <c r="DN14" s="315"/>
      <c r="DO14" s="315"/>
      <c r="DP14" s="315"/>
      <c r="DQ14" s="315"/>
      <c r="DR14" s="315"/>
      <c r="DS14" s="315"/>
      <c r="DT14" s="315"/>
      <c r="DU14" s="315"/>
      <c r="DV14" s="315"/>
      <c r="DW14" s="315"/>
      <c r="DX14" s="315"/>
      <c r="DY14" s="315"/>
      <c r="DZ14" s="315"/>
      <c r="EA14" s="315"/>
      <c r="EB14" s="315"/>
      <c r="EC14" s="315"/>
      <c r="ED14" s="315"/>
      <c r="EE14" s="315"/>
      <c r="EF14" s="315"/>
      <c r="EG14" s="315"/>
      <c r="EH14" s="315"/>
      <c r="EI14" s="315"/>
      <c r="EJ14" s="315"/>
      <c r="EK14" s="315"/>
      <c r="EL14" s="315"/>
      <c r="EM14" s="315"/>
      <c r="EN14" s="315"/>
      <c r="EO14" s="315"/>
      <c r="EP14" s="315"/>
      <c r="EQ14" s="315"/>
      <c r="ER14" s="315"/>
      <c r="ES14" s="315"/>
      <c r="ET14" s="315"/>
      <c r="EU14" s="315"/>
      <c r="EV14" s="315"/>
      <c r="EW14" s="315"/>
      <c r="EX14" s="315"/>
      <c r="EY14" s="315"/>
      <c r="EZ14" s="315"/>
      <c r="FA14" s="315"/>
      <c r="FB14" s="315"/>
      <c r="FC14" s="315"/>
      <c r="FD14" s="315"/>
      <c r="FE14" s="315"/>
      <c r="FF14" s="315"/>
      <c r="FG14" s="315"/>
      <c r="FH14" s="315"/>
      <c r="FI14" s="315"/>
      <c r="FJ14" s="315"/>
      <c r="FK14" s="315"/>
      <c r="FL14" s="315"/>
      <c r="FM14" s="315"/>
      <c r="FN14" s="315"/>
      <c r="FO14" s="315"/>
      <c r="FP14" s="315"/>
      <c r="FQ14" s="315"/>
      <c r="FR14" s="315"/>
      <c r="FS14" s="315"/>
      <c r="FT14" s="315"/>
      <c r="FU14" s="315"/>
      <c r="FV14" s="315"/>
      <c r="FW14" s="315"/>
      <c r="FX14" s="315"/>
      <c r="FY14" s="315"/>
      <c r="FZ14" s="315"/>
      <c r="GA14" s="315"/>
      <c r="GB14" s="315"/>
      <c r="GC14" s="315"/>
      <c r="GD14" s="315"/>
      <c r="GE14" s="315"/>
      <c r="GF14" s="315"/>
      <c r="GG14" s="315"/>
      <c r="GH14" s="315"/>
      <c r="GI14" s="315"/>
      <c r="GJ14" s="315"/>
      <c r="GK14" s="315"/>
      <c r="GL14" s="315"/>
      <c r="GM14" s="315"/>
      <c r="GN14" s="315"/>
      <c r="GO14" s="315"/>
      <c r="GP14" s="315"/>
      <c r="GQ14" s="315"/>
      <c r="GR14" s="315"/>
      <c r="GS14" s="315"/>
      <c r="GT14" s="315"/>
      <c r="GU14" s="315"/>
      <c r="GV14" s="315"/>
      <c r="GW14" s="315"/>
      <c r="GX14" s="315"/>
      <c r="GY14" s="315"/>
      <c r="GZ14" s="315"/>
      <c r="HA14" s="315"/>
      <c r="HB14" s="315"/>
      <c r="HC14" s="315"/>
      <c r="HD14" s="315"/>
      <c r="HE14" s="315"/>
      <c r="HF14" s="315"/>
      <c r="HG14" s="315"/>
      <c r="HH14" s="315"/>
      <c r="HI14" s="315"/>
      <c r="HJ14" s="315"/>
      <c r="HK14" s="315"/>
      <c r="HL14" s="315"/>
      <c r="HM14" s="315"/>
      <c r="HN14" s="315"/>
      <c r="HO14" s="315"/>
      <c r="HP14" s="315"/>
      <c r="HQ14" s="315"/>
      <c r="HR14" s="315"/>
      <c r="HS14" s="315"/>
      <c r="HT14" s="315"/>
      <c r="HU14" s="315"/>
      <c r="HV14" s="315"/>
      <c r="HW14" s="315"/>
      <c r="HX14" s="315"/>
      <c r="HY14" s="315"/>
      <c r="HZ14" s="315"/>
      <c r="IA14" s="315"/>
      <c r="IB14" s="315"/>
      <c r="IC14" s="315"/>
      <c r="ID14" s="315"/>
      <c r="IE14" s="315"/>
      <c r="IF14" s="315"/>
      <c r="IG14" s="315"/>
      <c r="IH14" s="315"/>
      <c r="II14" s="315"/>
      <c r="IJ14" s="315"/>
      <c r="IK14" s="315"/>
      <c r="IL14" s="315"/>
      <c r="IM14" s="315"/>
      <c r="IN14" s="315"/>
      <c r="IO14" s="315"/>
      <c r="IP14" s="315"/>
      <c r="IQ14" s="315"/>
    </row>
    <row r="15" s="299" customFormat="1" ht="24" customHeight="1" spans="1:251">
      <c r="A15" s="317" t="s">
        <v>727</v>
      </c>
      <c r="B15" s="318">
        <v>80</v>
      </c>
      <c r="C15" s="318">
        <v>80</v>
      </c>
      <c r="D15" s="318">
        <v>80</v>
      </c>
      <c r="E15" s="313">
        <v>1</v>
      </c>
      <c r="F15" s="314"/>
      <c r="G15" s="315"/>
      <c r="H15" s="315"/>
      <c r="I15" s="315"/>
      <c r="J15" s="315"/>
      <c r="K15" s="315"/>
      <c r="L15" s="315"/>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5"/>
      <c r="BK15" s="315"/>
      <c r="BL15" s="315"/>
      <c r="BM15" s="315"/>
      <c r="BN15" s="315"/>
      <c r="BO15" s="315"/>
      <c r="BP15" s="315"/>
      <c r="BQ15" s="315"/>
      <c r="BR15" s="315"/>
      <c r="BS15" s="315"/>
      <c r="BT15" s="315"/>
      <c r="BU15" s="315"/>
      <c r="BV15" s="315"/>
      <c r="BW15" s="315"/>
      <c r="BX15" s="315"/>
      <c r="BY15" s="315"/>
      <c r="BZ15" s="315"/>
      <c r="CA15" s="315"/>
      <c r="CB15" s="315"/>
      <c r="CC15" s="315"/>
      <c r="CD15" s="315"/>
      <c r="CE15" s="315"/>
      <c r="CF15" s="315"/>
      <c r="CG15" s="315"/>
      <c r="CH15" s="315"/>
      <c r="CI15" s="315"/>
      <c r="CJ15" s="315"/>
      <c r="CK15" s="315"/>
      <c r="CL15" s="315"/>
      <c r="CM15" s="315"/>
      <c r="CN15" s="315"/>
      <c r="CO15" s="315"/>
      <c r="CP15" s="315"/>
      <c r="CQ15" s="315"/>
      <c r="CR15" s="315"/>
      <c r="CS15" s="315"/>
      <c r="CT15" s="315"/>
      <c r="CU15" s="315"/>
      <c r="CV15" s="315"/>
      <c r="CW15" s="315"/>
      <c r="CX15" s="315"/>
      <c r="CY15" s="315"/>
      <c r="CZ15" s="315"/>
      <c r="DA15" s="315"/>
      <c r="DB15" s="315"/>
      <c r="DC15" s="315"/>
      <c r="DD15" s="315"/>
      <c r="DE15" s="315"/>
      <c r="DF15" s="315"/>
      <c r="DG15" s="315"/>
      <c r="DH15" s="315"/>
      <c r="DI15" s="315"/>
      <c r="DJ15" s="315"/>
      <c r="DK15" s="315"/>
      <c r="DL15" s="315"/>
      <c r="DM15" s="315"/>
      <c r="DN15" s="315"/>
      <c r="DO15" s="315"/>
      <c r="DP15" s="315"/>
      <c r="DQ15" s="315"/>
      <c r="DR15" s="315"/>
      <c r="DS15" s="315"/>
      <c r="DT15" s="315"/>
      <c r="DU15" s="315"/>
      <c r="DV15" s="315"/>
      <c r="DW15" s="315"/>
      <c r="DX15" s="315"/>
      <c r="DY15" s="315"/>
      <c r="DZ15" s="315"/>
      <c r="EA15" s="315"/>
      <c r="EB15" s="315"/>
      <c r="EC15" s="315"/>
      <c r="ED15" s="315"/>
      <c r="EE15" s="315"/>
      <c r="EF15" s="315"/>
      <c r="EG15" s="315"/>
      <c r="EH15" s="315"/>
      <c r="EI15" s="315"/>
      <c r="EJ15" s="315"/>
      <c r="EK15" s="315"/>
      <c r="EL15" s="315"/>
      <c r="EM15" s="315"/>
      <c r="EN15" s="315"/>
      <c r="EO15" s="315"/>
      <c r="EP15" s="315"/>
      <c r="EQ15" s="315"/>
      <c r="ER15" s="315"/>
      <c r="ES15" s="315"/>
      <c r="ET15" s="315"/>
      <c r="EU15" s="315"/>
      <c r="EV15" s="315"/>
      <c r="EW15" s="315"/>
      <c r="EX15" s="315"/>
      <c r="EY15" s="315"/>
      <c r="EZ15" s="315"/>
      <c r="FA15" s="315"/>
      <c r="FB15" s="315"/>
      <c r="FC15" s="315"/>
      <c r="FD15" s="315"/>
      <c r="FE15" s="315"/>
      <c r="FF15" s="315"/>
      <c r="FG15" s="315"/>
      <c r="FH15" s="315"/>
      <c r="FI15" s="315"/>
      <c r="FJ15" s="315"/>
      <c r="FK15" s="315"/>
      <c r="FL15" s="315"/>
      <c r="FM15" s="315"/>
      <c r="FN15" s="315"/>
      <c r="FO15" s="315"/>
      <c r="FP15" s="315"/>
      <c r="FQ15" s="315"/>
      <c r="FR15" s="315"/>
      <c r="FS15" s="315"/>
      <c r="FT15" s="315"/>
      <c r="FU15" s="315"/>
      <c r="FV15" s="315"/>
      <c r="FW15" s="315"/>
      <c r="FX15" s="315"/>
      <c r="FY15" s="315"/>
      <c r="FZ15" s="315"/>
      <c r="GA15" s="315"/>
      <c r="GB15" s="315"/>
      <c r="GC15" s="315"/>
      <c r="GD15" s="315"/>
      <c r="GE15" s="315"/>
      <c r="GF15" s="315"/>
      <c r="GG15" s="315"/>
      <c r="GH15" s="315"/>
      <c r="GI15" s="315"/>
      <c r="GJ15" s="315"/>
      <c r="GK15" s="315"/>
      <c r="GL15" s="315"/>
      <c r="GM15" s="315"/>
      <c r="GN15" s="315"/>
      <c r="GO15" s="315"/>
      <c r="GP15" s="315"/>
      <c r="GQ15" s="315"/>
      <c r="GR15" s="315"/>
      <c r="GS15" s="315"/>
      <c r="GT15" s="315"/>
      <c r="GU15" s="315"/>
      <c r="GV15" s="315"/>
      <c r="GW15" s="315"/>
      <c r="GX15" s="315"/>
      <c r="GY15" s="315"/>
      <c r="GZ15" s="315"/>
      <c r="HA15" s="315"/>
      <c r="HB15" s="315"/>
      <c r="HC15" s="315"/>
      <c r="HD15" s="315"/>
      <c r="HE15" s="315"/>
      <c r="HF15" s="315"/>
      <c r="HG15" s="315"/>
      <c r="HH15" s="315"/>
      <c r="HI15" s="315"/>
      <c r="HJ15" s="315"/>
      <c r="HK15" s="315"/>
      <c r="HL15" s="315"/>
      <c r="HM15" s="315"/>
      <c r="HN15" s="315"/>
      <c r="HO15" s="315"/>
      <c r="HP15" s="315"/>
      <c r="HQ15" s="315"/>
      <c r="HR15" s="315"/>
      <c r="HS15" s="315"/>
      <c r="HT15" s="315"/>
      <c r="HU15" s="315"/>
      <c r="HV15" s="315"/>
      <c r="HW15" s="315"/>
      <c r="HX15" s="315"/>
      <c r="HY15" s="315"/>
      <c r="HZ15" s="315"/>
      <c r="IA15" s="315"/>
      <c r="IB15" s="315"/>
      <c r="IC15" s="315"/>
      <c r="ID15" s="315"/>
      <c r="IE15" s="315"/>
      <c r="IF15" s="315"/>
      <c r="IG15" s="315"/>
      <c r="IH15" s="315"/>
      <c r="II15" s="315"/>
      <c r="IJ15" s="315"/>
      <c r="IK15" s="315"/>
      <c r="IL15" s="315"/>
      <c r="IM15" s="315"/>
      <c r="IN15" s="315"/>
      <c r="IO15" s="315"/>
      <c r="IP15" s="315"/>
      <c r="IQ15" s="315"/>
    </row>
    <row r="16" s="299" customFormat="1" ht="24" customHeight="1" spans="1:251">
      <c r="A16" s="317" t="s">
        <v>721</v>
      </c>
      <c r="B16" s="318"/>
      <c r="C16" s="318">
        <v>1</v>
      </c>
      <c r="D16" s="318">
        <v>1</v>
      </c>
      <c r="E16" s="313"/>
      <c r="F16" s="314">
        <v>1</v>
      </c>
      <c r="G16" s="315"/>
      <c r="H16" s="315"/>
      <c r="I16" s="315"/>
      <c r="J16" s="315"/>
      <c r="K16" s="315"/>
      <c r="L16" s="315"/>
      <c r="M16" s="315"/>
      <c r="N16" s="315"/>
      <c r="O16" s="315"/>
      <c r="P16" s="315"/>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5"/>
      <c r="BI16" s="315"/>
      <c r="BJ16" s="315"/>
      <c r="BK16" s="315"/>
      <c r="BL16" s="315"/>
      <c r="BM16" s="315"/>
      <c r="BN16" s="315"/>
      <c r="BO16" s="315"/>
      <c r="BP16" s="315"/>
      <c r="BQ16" s="315"/>
      <c r="BR16" s="315"/>
      <c r="BS16" s="315"/>
      <c r="BT16" s="315"/>
      <c r="BU16" s="315"/>
      <c r="BV16" s="315"/>
      <c r="BW16" s="315"/>
      <c r="BX16" s="315"/>
      <c r="BY16" s="315"/>
      <c r="BZ16" s="315"/>
      <c r="CA16" s="315"/>
      <c r="CB16" s="315"/>
      <c r="CC16" s="315"/>
      <c r="CD16" s="315"/>
      <c r="CE16" s="315"/>
      <c r="CF16" s="315"/>
      <c r="CG16" s="315"/>
      <c r="CH16" s="315"/>
      <c r="CI16" s="315"/>
      <c r="CJ16" s="315"/>
      <c r="CK16" s="315"/>
      <c r="CL16" s="315"/>
      <c r="CM16" s="315"/>
      <c r="CN16" s="315"/>
      <c r="CO16" s="315"/>
      <c r="CP16" s="315"/>
      <c r="CQ16" s="315"/>
      <c r="CR16" s="315"/>
      <c r="CS16" s="315"/>
      <c r="CT16" s="315"/>
      <c r="CU16" s="315"/>
      <c r="CV16" s="315"/>
      <c r="CW16" s="315"/>
      <c r="CX16" s="315"/>
      <c r="CY16" s="315"/>
      <c r="CZ16" s="315"/>
      <c r="DA16" s="315"/>
      <c r="DB16" s="315"/>
      <c r="DC16" s="315"/>
      <c r="DD16" s="315"/>
      <c r="DE16" s="315"/>
      <c r="DF16" s="315"/>
      <c r="DG16" s="315"/>
      <c r="DH16" s="315"/>
      <c r="DI16" s="315"/>
      <c r="DJ16" s="315"/>
      <c r="DK16" s="315"/>
      <c r="DL16" s="315"/>
      <c r="DM16" s="315"/>
      <c r="DN16" s="315"/>
      <c r="DO16" s="315"/>
      <c r="DP16" s="315"/>
      <c r="DQ16" s="315"/>
      <c r="DR16" s="315"/>
      <c r="DS16" s="315"/>
      <c r="DT16" s="315"/>
      <c r="DU16" s="315"/>
      <c r="DV16" s="315"/>
      <c r="DW16" s="315"/>
      <c r="DX16" s="315"/>
      <c r="DY16" s="315"/>
      <c r="DZ16" s="315"/>
      <c r="EA16" s="315"/>
      <c r="EB16" s="315"/>
      <c r="EC16" s="315"/>
      <c r="ED16" s="315"/>
      <c r="EE16" s="315"/>
      <c r="EF16" s="315"/>
      <c r="EG16" s="315"/>
      <c r="EH16" s="315"/>
      <c r="EI16" s="315"/>
      <c r="EJ16" s="315"/>
      <c r="EK16" s="315"/>
      <c r="EL16" s="315"/>
      <c r="EM16" s="315"/>
      <c r="EN16" s="315"/>
      <c r="EO16" s="315"/>
      <c r="EP16" s="315"/>
      <c r="EQ16" s="315"/>
      <c r="ER16" s="315"/>
      <c r="ES16" s="315"/>
      <c r="ET16" s="315"/>
      <c r="EU16" s="315"/>
      <c r="EV16" s="315"/>
      <c r="EW16" s="315"/>
      <c r="EX16" s="315"/>
      <c r="EY16" s="315"/>
      <c r="EZ16" s="315"/>
      <c r="FA16" s="315"/>
      <c r="FB16" s="315"/>
      <c r="FC16" s="315"/>
      <c r="FD16" s="315"/>
      <c r="FE16" s="315"/>
      <c r="FF16" s="315"/>
      <c r="FG16" s="315"/>
      <c r="FH16" s="315"/>
      <c r="FI16" s="315"/>
      <c r="FJ16" s="315"/>
      <c r="FK16" s="315"/>
      <c r="FL16" s="315"/>
      <c r="FM16" s="315"/>
      <c r="FN16" s="315"/>
      <c r="FO16" s="315"/>
      <c r="FP16" s="315"/>
      <c r="FQ16" s="315"/>
      <c r="FR16" s="315"/>
      <c r="FS16" s="315"/>
      <c r="FT16" s="315"/>
      <c r="FU16" s="315"/>
      <c r="FV16" s="315"/>
      <c r="FW16" s="315"/>
      <c r="FX16" s="315"/>
      <c r="FY16" s="315"/>
      <c r="FZ16" s="315"/>
      <c r="GA16" s="315"/>
      <c r="GB16" s="315"/>
      <c r="GC16" s="315"/>
      <c r="GD16" s="315"/>
      <c r="GE16" s="315"/>
      <c r="GF16" s="315"/>
      <c r="GG16" s="315"/>
      <c r="GH16" s="315"/>
      <c r="GI16" s="315"/>
      <c r="GJ16" s="315"/>
      <c r="GK16" s="315"/>
      <c r="GL16" s="315"/>
      <c r="GM16" s="315"/>
      <c r="GN16" s="315"/>
      <c r="GO16" s="315"/>
      <c r="GP16" s="315"/>
      <c r="GQ16" s="315"/>
      <c r="GR16" s="315"/>
      <c r="GS16" s="315"/>
      <c r="GT16" s="315"/>
      <c r="GU16" s="315"/>
      <c r="GV16" s="315"/>
      <c r="GW16" s="315"/>
      <c r="GX16" s="315"/>
      <c r="GY16" s="315"/>
      <c r="GZ16" s="315"/>
      <c r="HA16" s="315"/>
      <c r="HB16" s="315"/>
      <c r="HC16" s="315"/>
      <c r="HD16" s="315"/>
      <c r="HE16" s="315"/>
      <c r="HF16" s="315"/>
      <c r="HG16" s="315"/>
      <c r="HH16" s="315"/>
      <c r="HI16" s="315"/>
      <c r="HJ16" s="315"/>
      <c r="HK16" s="315"/>
      <c r="HL16" s="315"/>
      <c r="HM16" s="315"/>
      <c r="HN16" s="315"/>
      <c r="HO16" s="315"/>
      <c r="HP16" s="315"/>
      <c r="HQ16" s="315"/>
      <c r="HR16" s="315"/>
      <c r="HS16" s="315"/>
      <c r="HT16" s="315"/>
      <c r="HU16" s="315"/>
      <c r="HV16" s="315"/>
      <c r="HW16" s="315"/>
      <c r="HX16" s="315"/>
      <c r="HY16" s="315"/>
      <c r="HZ16" s="315"/>
      <c r="IA16" s="315"/>
      <c r="IB16" s="315"/>
      <c r="IC16" s="315"/>
      <c r="ID16" s="315"/>
      <c r="IE16" s="315"/>
      <c r="IF16" s="315"/>
      <c r="IG16" s="315"/>
      <c r="IH16" s="315"/>
      <c r="II16" s="315"/>
      <c r="IJ16" s="315"/>
      <c r="IK16" s="315"/>
      <c r="IL16" s="315"/>
      <c r="IM16" s="315"/>
      <c r="IN16" s="315"/>
      <c r="IO16" s="315"/>
      <c r="IP16" s="315"/>
      <c r="IQ16" s="315"/>
    </row>
    <row r="17" s="299" customFormat="1" ht="24" customHeight="1" spans="1:251">
      <c r="A17" s="283" t="s">
        <v>728</v>
      </c>
      <c r="B17" s="318"/>
      <c r="C17" s="318"/>
      <c r="D17" s="318"/>
      <c r="E17" s="313" t="s">
        <v>717</v>
      </c>
      <c r="F17" s="314"/>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5"/>
      <c r="BI17" s="315"/>
      <c r="BJ17" s="315"/>
      <c r="BK17" s="315"/>
      <c r="BL17" s="315"/>
      <c r="BM17" s="315"/>
      <c r="BN17" s="315"/>
      <c r="BO17" s="315"/>
      <c r="BP17" s="315"/>
      <c r="BQ17" s="315"/>
      <c r="BR17" s="315"/>
      <c r="BS17" s="315"/>
      <c r="BT17" s="315"/>
      <c r="BU17" s="315"/>
      <c r="BV17" s="315"/>
      <c r="BW17" s="315"/>
      <c r="BX17" s="315"/>
      <c r="BY17" s="315"/>
      <c r="BZ17" s="315"/>
      <c r="CA17" s="315"/>
      <c r="CB17" s="315"/>
      <c r="CC17" s="315"/>
      <c r="CD17" s="315"/>
      <c r="CE17" s="315"/>
      <c r="CF17" s="315"/>
      <c r="CG17" s="315"/>
      <c r="CH17" s="315"/>
      <c r="CI17" s="315"/>
      <c r="CJ17" s="315"/>
      <c r="CK17" s="315"/>
      <c r="CL17" s="315"/>
      <c r="CM17" s="315"/>
      <c r="CN17" s="315"/>
      <c r="CO17" s="315"/>
      <c r="CP17" s="315"/>
      <c r="CQ17" s="315"/>
      <c r="CR17" s="315"/>
      <c r="CS17" s="315"/>
      <c r="CT17" s="315"/>
      <c r="CU17" s="315"/>
      <c r="CV17" s="315"/>
      <c r="CW17" s="315"/>
      <c r="CX17" s="315"/>
      <c r="CY17" s="315"/>
      <c r="CZ17" s="315"/>
      <c r="DA17" s="315"/>
      <c r="DB17" s="315"/>
      <c r="DC17" s="315"/>
      <c r="DD17" s="315"/>
      <c r="DE17" s="315"/>
      <c r="DF17" s="315"/>
      <c r="DG17" s="315"/>
      <c r="DH17" s="315"/>
      <c r="DI17" s="315"/>
      <c r="DJ17" s="315"/>
      <c r="DK17" s="315"/>
      <c r="DL17" s="315"/>
      <c r="DM17" s="315"/>
      <c r="DN17" s="315"/>
      <c r="DO17" s="315"/>
      <c r="DP17" s="315"/>
      <c r="DQ17" s="315"/>
      <c r="DR17" s="315"/>
      <c r="DS17" s="315"/>
      <c r="DT17" s="315"/>
      <c r="DU17" s="315"/>
      <c r="DV17" s="315"/>
      <c r="DW17" s="315"/>
      <c r="DX17" s="315"/>
      <c r="DY17" s="315"/>
      <c r="DZ17" s="315"/>
      <c r="EA17" s="315"/>
      <c r="EB17" s="315"/>
      <c r="EC17" s="315"/>
      <c r="ED17" s="315"/>
      <c r="EE17" s="315"/>
      <c r="EF17" s="315"/>
      <c r="EG17" s="315"/>
      <c r="EH17" s="315"/>
      <c r="EI17" s="315"/>
      <c r="EJ17" s="315"/>
      <c r="EK17" s="315"/>
      <c r="EL17" s="315"/>
      <c r="EM17" s="315"/>
      <c r="EN17" s="315"/>
      <c r="EO17" s="315"/>
      <c r="EP17" s="315"/>
      <c r="EQ17" s="315"/>
      <c r="ER17" s="315"/>
      <c r="ES17" s="315"/>
      <c r="ET17" s="315"/>
      <c r="EU17" s="315"/>
      <c r="EV17" s="315"/>
      <c r="EW17" s="315"/>
      <c r="EX17" s="315"/>
      <c r="EY17" s="315"/>
      <c r="EZ17" s="315"/>
      <c r="FA17" s="315"/>
      <c r="FB17" s="315"/>
      <c r="FC17" s="315"/>
      <c r="FD17" s="315"/>
      <c r="FE17" s="315"/>
      <c r="FF17" s="315"/>
      <c r="FG17" s="315"/>
      <c r="FH17" s="315"/>
      <c r="FI17" s="315"/>
      <c r="FJ17" s="315"/>
      <c r="FK17" s="315"/>
      <c r="FL17" s="315"/>
      <c r="FM17" s="315"/>
      <c r="FN17" s="315"/>
      <c r="FO17" s="315"/>
      <c r="FP17" s="315"/>
      <c r="FQ17" s="315"/>
      <c r="FR17" s="315"/>
      <c r="FS17" s="315"/>
      <c r="FT17" s="315"/>
      <c r="FU17" s="315"/>
      <c r="FV17" s="315"/>
      <c r="FW17" s="315"/>
      <c r="FX17" s="315"/>
      <c r="FY17" s="315"/>
      <c r="FZ17" s="315"/>
      <c r="GA17" s="315"/>
      <c r="GB17" s="315"/>
      <c r="GC17" s="315"/>
      <c r="GD17" s="315"/>
      <c r="GE17" s="315"/>
      <c r="GF17" s="315"/>
      <c r="GG17" s="315"/>
      <c r="GH17" s="315"/>
      <c r="GI17" s="315"/>
      <c r="GJ17" s="315"/>
      <c r="GK17" s="315"/>
      <c r="GL17" s="315"/>
      <c r="GM17" s="315"/>
      <c r="GN17" s="315"/>
      <c r="GO17" s="315"/>
      <c r="GP17" s="315"/>
      <c r="GQ17" s="315"/>
      <c r="GR17" s="315"/>
      <c r="GS17" s="315"/>
      <c r="GT17" s="315"/>
      <c r="GU17" s="315"/>
      <c r="GV17" s="315"/>
      <c r="GW17" s="315"/>
      <c r="GX17" s="315"/>
      <c r="GY17" s="315"/>
      <c r="GZ17" s="315"/>
      <c r="HA17" s="315"/>
      <c r="HB17" s="315"/>
      <c r="HC17" s="315"/>
      <c r="HD17" s="315"/>
      <c r="HE17" s="315"/>
      <c r="HF17" s="315"/>
      <c r="HG17" s="315"/>
      <c r="HH17" s="315"/>
      <c r="HI17" s="315"/>
      <c r="HJ17" s="315"/>
      <c r="HK17" s="315"/>
      <c r="HL17" s="315"/>
      <c r="HM17" s="315"/>
      <c r="HN17" s="315"/>
      <c r="HO17" s="315"/>
      <c r="HP17" s="315"/>
      <c r="HQ17" s="315"/>
      <c r="HR17" s="315"/>
      <c r="HS17" s="315"/>
      <c r="HT17" s="315"/>
      <c r="HU17" s="315"/>
      <c r="HV17" s="315"/>
      <c r="HW17" s="315"/>
      <c r="HX17" s="315"/>
      <c r="HY17" s="315"/>
      <c r="HZ17" s="315"/>
      <c r="IA17" s="315"/>
      <c r="IB17" s="315"/>
      <c r="IC17" s="315"/>
      <c r="ID17" s="315"/>
      <c r="IE17" s="315"/>
      <c r="IF17" s="315"/>
      <c r="IG17" s="315"/>
      <c r="IH17" s="315"/>
      <c r="II17" s="315"/>
      <c r="IJ17" s="315"/>
      <c r="IK17" s="315"/>
      <c r="IL17" s="315"/>
      <c r="IM17" s="315"/>
      <c r="IN17" s="315"/>
      <c r="IO17" s="315"/>
      <c r="IP17" s="315"/>
      <c r="IQ17" s="315"/>
    </row>
    <row r="18" s="299" customFormat="1" ht="24" customHeight="1" spans="1:251">
      <c r="A18" s="283" t="s">
        <v>729</v>
      </c>
      <c r="B18" s="316">
        <v>3</v>
      </c>
      <c r="C18" s="316">
        <v>161</v>
      </c>
      <c r="D18" s="316">
        <v>101</v>
      </c>
      <c r="E18" s="313">
        <v>0.627329192546584</v>
      </c>
      <c r="F18" s="314">
        <v>4.04</v>
      </c>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5"/>
      <c r="BL18" s="315"/>
      <c r="BM18" s="315"/>
      <c r="BN18" s="315"/>
      <c r="BO18" s="315"/>
      <c r="BP18" s="315"/>
      <c r="BQ18" s="315"/>
      <c r="BR18" s="315"/>
      <c r="BS18" s="315"/>
      <c r="BT18" s="315"/>
      <c r="BU18" s="315"/>
      <c r="BV18" s="315"/>
      <c r="BW18" s="315"/>
      <c r="BX18" s="315"/>
      <c r="BY18" s="315"/>
      <c r="BZ18" s="315"/>
      <c r="CA18" s="315"/>
      <c r="CB18" s="315"/>
      <c r="CC18" s="315"/>
      <c r="CD18" s="315"/>
      <c r="CE18" s="315"/>
      <c r="CF18" s="315"/>
      <c r="CG18" s="315"/>
      <c r="CH18" s="315"/>
      <c r="CI18" s="315"/>
      <c r="CJ18" s="315"/>
      <c r="CK18" s="315"/>
      <c r="CL18" s="315"/>
      <c r="CM18" s="315"/>
      <c r="CN18" s="315"/>
      <c r="CO18" s="315"/>
      <c r="CP18" s="315"/>
      <c r="CQ18" s="315"/>
      <c r="CR18" s="315"/>
      <c r="CS18" s="315"/>
      <c r="CT18" s="315"/>
      <c r="CU18" s="315"/>
      <c r="CV18" s="315"/>
      <c r="CW18" s="315"/>
      <c r="CX18" s="315"/>
      <c r="CY18" s="315"/>
      <c r="CZ18" s="315"/>
      <c r="DA18" s="315"/>
      <c r="DB18" s="315"/>
      <c r="DC18" s="315"/>
      <c r="DD18" s="315"/>
      <c r="DE18" s="315"/>
      <c r="DF18" s="315"/>
      <c r="DG18" s="315"/>
      <c r="DH18" s="315"/>
      <c r="DI18" s="315"/>
      <c r="DJ18" s="315"/>
      <c r="DK18" s="315"/>
      <c r="DL18" s="315"/>
      <c r="DM18" s="315"/>
      <c r="DN18" s="315"/>
      <c r="DO18" s="315"/>
      <c r="DP18" s="315"/>
      <c r="DQ18" s="315"/>
      <c r="DR18" s="315"/>
      <c r="DS18" s="315"/>
      <c r="DT18" s="315"/>
      <c r="DU18" s="315"/>
      <c r="DV18" s="315"/>
      <c r="DW18" s="315"/>
      <c r="DX18" s="315"/>
      <c r="DY18" s="315"/>
      <c r="DZ18" s="315"/>
      <c r="EA18" s="315"/>
      <c r="EB18" s="315"/>
      <c r="EC18" s="315"/>
      <c r="ED18" s="315"/>
      <c r="EE18" s="315"/>
      <c r="EF18" s="315"/>
      <c r="EG18" s="315"/>
      <c r="EH18" s="315"/>
      <c r="EI18" s="315"/>
      <c r="EJ18" s="315"/>
      <c r="EK18" s="315"/>
      <c r="EL18" s="315"/>
      <c r="EM18" s="315"/>
      <c r="EN18" s="315"/>
      <c r="EO18" s="315"/>
      <c r="EP18" s="315"/>
      <c r="EQ18" s="315"/>
      <c r="ER18" s="315"/>
      <c r="ES18" s="315"/>
      <c r="ET18" s="315"/>
      <c r="EU18" s="315"/>
      <c r="EV18" s="315"/>
      <c r="EW18" s="315"/>
      <c r="EX18" s="315"/>
      <c r="EY18" s="315"/>
      <c r="EZ18" s="315"/>
      <c r="FA18" s="315"/>
      <c r="FB18" s="315"/>
      <c r="FC18" s="315"/>
      <c r="FD18" s="315"/>
      <c r="FE18" s="315"/>
      <c r="FF18" s="315"/>
      <c r="FG18" s="315"/>
      <c r="FH18" s="315"/>
      <c r="FI18" s="315"/>
      <c r="FJ18" s="315"/>
      <c r="FK18" s="315"/>
      <c r="FL18" s="315"/>
      <c r="FM18" s="315"/>
      <c r="FN18" s="315"/>
      <c r="FO18" s="315"/>
      <c r="FP18" s="315"/>
      <c r="FQ18" s="315"/>
      <c r="FR18" s="315"/>
      <c r="FS18" s="315"/>
      <c r="FT18" s="315"/>
      <c r="FU18" s="315"/>
      <c r="FV18" s="315"/>
      <c r="FW18" s="315"/>
      <c r="FX18" s="315"/>
      <c r="FY18" s="315"/>
      <c r="FZ18" s="315"/>
      <c r="GA18" s="315"/>
      <c r="GB18" s="315"/>
      <c r="GC18" s="315"/>
      <c r="GD18" s="315"/>
      <c r="GE18" s="315"/>
      <c r="GF18" s="315"/>
      <c r="GG18" s="315"/>
      <c r="GH18" s="315"/>
      <c r="GI18" s="315"/>
      <c r="GJ18" s="315"/>
      <c r="GK18" s="315"/>
      <c r="GL18" s="315"/>
      <c r="GM18" s="315"/>
      <c r="GN18" s="315"/>
      <c r="GO18" s="315"/>
      <c r="GP18" s="315"/>
      <c r="GQ18" s="315"/>
      <c r="GR18" s="315"/>
      <c r="GS18" s="315"/>
      <c r="GT18" s="315"/>
      <c r="GU18" s="315"/>
      <c r="GV18" s="315"/>
      <c r="GW18" s="315"/>
      <c r="GX18" s="315"/>
      <c r="GY18" s="315"/>
      <c r="GZ18" s="315"/>
      <c r="HA18" s="315"/>
      <c r="HB18" s="315"/>
      <c r="HC18" s="315"/>
      <c r="HD18" s="315"/>
      <c r="HE18" s="315"/>
      <c r="HF18" s="315"/>
      <c r="HG18" s="315"/>
      <c r="HH18" s="315"/>
      <c r="HI18" s="315"/>
      <c r="HJ18" s="315"/>
      <c r="HK18" s="315"/>
      <c r="HL18" s="315"/>
      <c r="HM18" s="315"/>
      <c r="HN18" s="315"/>
      <c r="HO18" s="315"/>
      <c r="HP18" s="315"/>
      <c r="HQ18" s="315"/>
      <c r="HR18" s="315"/>
      <c r="HS18" s="315"/>
      <c r="HT18" s="315"/>
      <c r="HU18" s="315"/>
      <c r="HV18" s="315"/>
      <c r="HW18" s="315"/>
      <c r="HX18" s="315"/>
      <c r="HY18" s="315"/>
      <c r="HZ18" s="315"/>
      <c r="IA18" s="315"/>
      <c r="IB18" s="315"/>
      <c r="IC18" s="315"/>
      <c r="ID18" s="315"/>
      <c r="IE18" s="315"/>
      <c r="IF18" s="315"/>
      <c r="IG18" s="315"/>
      <c r="IH18" s="315"/>
      <c r="II18" s="315"/>
      <c r="IJ18" s="315"/>
      <c r="IK18" s="315"/>
      <c r="IL18" s="315"/>
      <c r="IM18" s="315"/>
      <c r="IN18" s="315"/>
      <c r="IO18" s="315"/>
      <c r="IP18" s="315"/>
      <c r="IQ18" s="315"/>
    </row>
    <row r="19" s="299" customFormat="1" ht="24" customHeight="1" spans="1:251">
      <c r="A19" s="317" t="s">
        <v>730</v>
      </c>
      <c r="B19" s="318">
        <v>3</v>
      </c>
      <c r="C19" s="318">
        <v>161</v>
      </c>
      <c r="D19" s="318">
        <v>101</v>
      </c>
      <c r="E19" s="313"/>
      <c r="F19" s="314">
        <v>4.04</v>
      </c>
      <c r="G19" s="315"/>
      <c r="H19" s="315"/>
      <c r="I19" s="315"/>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5"/>
      <c r="AR19" s="315"/>
      <c r="AS19" s="315"/>
      <c r="AT19" s="315"/>
      <c r="AU19" s="315"/>
      <c r="AV19" s="315"/>
      <c r="AW19" s="315"/>
      <c r="AX19" s="315"/>
      <c r="AY19" s="315"/>
      <c r="AZ19" s="315"/>
      <c r="BA19" s="315"/>
      <c r="BB19" s="315"/>
      <c r="BC19" s="315"/>
      <c r="BD19" s="315"/>
      <c r="BE19" s="315"/>
      <c r="BF19" s="315"/>
      <c r="BG19" s="315"/>
      <c r="BH19" s="315"/>
      <c r="BI19" s="315"/>
      <c r="BJ19" s="315"/>
      <c r="BK19" s="315"/>
      <c r="BL19" s="315"/>
      <c r="BM19" s="315"/>
      <c r="BN19" s="315"/>
      <c r="BO19" s="315"/>
      <c r="BP19" s="315"/>
      <c r="BQ19" s="315"/>
      <c r="BR19" s="315"/>
      <c r="BS19" s="315"/>
      <c r="BT19" s="315"/>
      <c r="BU19" s="315"/>
      <c r="BV19" s="315"/>
      <c r="BW19" s="315"/>
      <c r="BX19" s="315"/>
      <c r="BY19" s="315"/>
      <c r="BZ19" s="315"/>
      <c r="CA19" s="315"/>
      <c r="CB19" s="315"/>
      <c r="CC19" s="315"/>
      <c r="CD19" s="315"/>
      <c r="CE19" s="315"/>
      <c r="CF19" s="315"/>
      <c r="CG19" s="315"/>
      <c r="CH19" s="315"/>
      <c r="CI19" s="315"/>
      <c r="CJ19" s="315"/>
      <c r="CK19" s="315"/>
      <c r="CL19" s="315"/>
      <c r="CM19" s="315"/>
      <c r="CN19" s="315"/>
      <c r="CO19" s="315"/>
      <c r="CP19" s="315"/>
      <c r="CQ19" s="315"/>
      <c r="CR19" s="315"/>
      <c r="CS19" s="315"/>
      <c r="CT19" s="315"/>
      <c r="CU19" s="315"/>
      <c r="CV19" s="315"/>
      <c r="CW19" s="315"/>
      <c r="CX19" s="315"/>
      <c r="CY19" s="315"/>
      <c r="CZ19" s="315"/>
      <c r="DA19" s="315"/>
      <c r="DB19" s="315"/>
      <c r="DC19" s="315"/>
      <c r="DD19" s="315"/>
      <c r="DE19" s="315"/>
      <c r="DF19" s="315"/>
      <c r="DG19" s="315"/>
      <c r="DH19" s="315"/>
      <c r="DI19" s="315"/>
      <c r="DJ19" s="315"/>
      <c r="DK19" s="315"/>
      <c r="DL19" s="315"/>
      <c r="DM19" s="315"/>
      <c r="DN19" s="315"/>
      <c r="DO19" s="315"/>
      <c r="DP19" s="315"/>
      <c r="DQ19" s="315"/>
      <c r="DR19" s="315"/>
      <c r="DS19" s="315"/>
      <c r="DT19" s="315"/>
      <c r="DU19" s="315"/>
      <c r="DV19" s="315"/>
      <c r="DW19" s="315"/>
      <c r="DX19" s="315"/>
      <c r="DY19" s="315"/>
      <c r="DZ19" s="315"/>
      <c r="EA19" s="315"/>
      <c r="EB19" s="315"/>
      <c r="EC19" s="315"/>
      <c r="ED19" s="315"/>
      <c r="EE19" s="315"/>
      <c r="EF19" s="315"/>
      <c r="EG19" s="315"/>
      <c r="EH19" s="315"/>
      <c r="EI19" s="315"/>
      <c r="EJ19" s="315"/>
      <c r="EK19" s="315"/>
      <c r="EL19" s="315"/>
      <c r="EM19" s="315"/>
      <c r="EN19" s="315"/>
      <c r="EO19" s="315"/>
      <c r="EP19" s="315"/>
      <c r="EQ19" s="315"/>
      <c r="ER19" s="315"/>
      <c r="ES19" s="315"/>
      <c r="ET19" s="315"/>
      <c r="EU19" s="315"/>
      <c r="EV19" s="315"/>
      <c r="EW19" s="315"/>
      <c r="EX19" s="315"/>
      <c r="EY19" s="315"/>
      <c r="EZ19" s="315"/>
      <c r="FA19" s="315"/>
      <c r="FB19" s="315"/>
      <c r="FC19" s="315"/>
      <c r="FD19" s="315"/>
      <c r="FE19" s="315"/>
      <c r="FF19" s="315"/>
      <c r="FG19" s="315"/>
      <c r="FH19" s="315"/>
      <c r="FI19" s="315"/>
      <c r="FJ19" s="315"/>
      <c r="FK19" s="315"/>
      <c r="FL19" s="315"/>
      <c r="FM19" s="315"/>
      <c r="FN19" s="315"/>
      <c r="FO19" s="315"/>
      <c r="FP19" s="315"/>
      <c r="FQ19" s="315"/>
      <c r="FR19" s="315"/>
      <c r="FS19" s="315"/>
      <c r="FT19" s="315"/>
      <c r="FU19" s="315"/>
      <c r="FV19" s="315"/>
      <c r="FW19" s="315"/>
      <c r="FX19" s="315"/>
      <c r="FY19" s="315"/>
      <c r="FZ19" s="315"/>
      <c r="GA19" s="315"/>
      <c r="GB19" s="315"/>
      <c r="GC19" s="315"/>
      <c r="GD19" s="315"/>
      <c r="GE19" s="315"/>
      <c r="GF19" s="315"/>
      <c r="GG19" s="315"/>
      <c r="GH19" s="315"/>
      <c r="GI19" s="315"/>
      <c r="GJ19" s="315"/>
      <c r="GK19" s="315"/>
      <c r="GL19" s="315"/>
      <c r="GM19" s="315"/>
      <c r="GN19" s="315"/>
      <c r="GO19" s="315"/>
      <c r="GP19" s="315"/>
      <c r="GQ19" s="315"/>
      <c r="GR19" s="315"/>
      <c r="GS19" s="315"/>
      <c r="GT19" s="315"/>
      <c r="GU19" s="315"/>
      <c r="GV19" s="315"/>
      <c r="GW19" s="315"/>
      <c r="GX19" s="315"/>
      <c r="GY19" s="315"/>
      <c r="GZ19" s="315"/>
      <c r="HA19" s="315"/>
      <c r="HB19" s="315"/>
      <c r="HC19" s="315"/>
      <c r="HD19" s="315"/>
      <c r="HE19" s="315"/>
      <c r="HF19" s="315"/>
      <c r="HG19" s="315"/>
      <c r="HH19" s="315"/>
      <c r="HI19" s="315"/>
      <c r="HJ19" s="315"/>
      <c r="HK19" s="315"/>
      <c r="HL19" s="315"/>
      <c r="HM19" s="315"/>
      <c r="HN19" s="315"/>
      <c r="HO19" s="315"/>
      <c r="HP19" s="315"/>
      <c r="HQ19" s="315"/>
      <c r="HR19" s="315"/>
      <c r="HS19" s="315"/>
      <c r="HT19" s="315"/>
      <c r="HU19" s="315"/>
      <c r="HV19" s="315"/>
      <c r="HW19" s="315"/>
      <c r="HX19" s="315"/>
      <c r="HY19" s="315"/>
      <c r="HZ19" s="315"/>
      <c r="IA19" s="315"/>
      <c r="IB19" s="315"/>
      <c r="IC19" s="315"/>
      <c r="ID19" s="315"/>
      <c r="IE19" s="315"/>
      <c r="IF19" s="315"/>
      <c r="IG19" s="315"/>
      <c r="IH19" s="315"/>
      <c r="II19" s="315"/>
      <c r="IJ19" s="315"/>
      <c r="IK19" s="315"/>
      <c r="IL19" s="315"/>
      <c r="IM19" s="315"/>
      <c r="IN19" s="315"/>
      <c r="IO19" s="315"/>
      <c r="IP19" s="315"/>
      <c r="IQ19" s="315"/>
    </row>
    <row r="20" s="299" customFormat="1" ht="24" customHeight="1" spans="1:251">
      <c r="A20" s="283" t="s">
        <v>731</v>
      </c>
      <c r="B20" s="318"/>
      <c r="C20" s="318"/>
      <c r="D20" s="318"/>
      <c r="E20" s="313" t="s">
        <v>717</v>
      </c>
      <c r="F20" s="314"/>
      <c r="G20" s="315"/>
      <c r="H20" s="315"/>
      <c r="I20" s="315"/>
      <c r="J20" s="315"/>
      <c r="K20" s="315"/>
      <c r="L20" s="315"/>
      <c r="M20" s="315"/>
      <c r="N20" s="315"/>
      <c r="O20" s="315"/>
      <c r="P20" s="315"/>
      <c r="Q20" s="315"/>
      <c r="R20" s="315"/>
      <c r="S20" s="315"/>
      <c r="T20" s="315"/>
      <c r="U20" s="315"/>
      <c r="V20" s="315"/>
      <c r="W20" s="315"/>
      <c r="X20" s="315"/>
      <c r="Y20" s="315"/>
      <c r="Z20" s="315"/>
      <c r="AA20" s="315"/>
      <c r="AB20" s="315"/>
      <c r="AC20" s="315"/>
      <c r="AD20" s="315"/>
      <c r="AE20" s="315"/>
      <c r="AF20" s="315"/>
      <c r="AG20" s="315"/>
      <c r="AH20" s="315"/>
      <c r="AI20" s="315"/>
      <c r="AJ20" s="315"/>
      <c r="AK20" s="315"/>
      <c r="AL20" s="315"/>
      <c r="AM20" s="315"/>
      <c r="AN20" s="315"/>
      <c r="AO20" s="315"/>
      <c r="AP20" s="315"/>
      <c r="AQ20" s="315"/>
      <c r="AR20" s="315"/>
      <c r="AS20" s="315"/>
      <c r="AT20" s="315"/>
      <c r="AU20" s="315"/>
      <c r="AV20" s="315"/>
      <c r="AW20" s="315"/>
      <c r="AX20" s="315"/>
      <c r="AY20" s="315"/>
      <c r="AZ20" s="315"/>
      <c r="BA20" s="315"/>
      <c r="BB20" s="315"/>
      <c r="BC20" s="315"/>
      <c r="BD20" s="315"/>
      <c r="BE20" s="315"/>
      <c r="BF20" s="315"/>
      <c r="BG20" s="315"/>
      <c r="BH20" s="315"/>
      <c r="BI20" s="315"/>
      <c r="BJ20" s="315"/>
      <c r="BK20" s="315"/>
      <c r="BL20" s="315"/>
      <c r="BM20" s="315"/>
      <c r="BN20" s="315"/>
      <c r="BO20" s="315"/>
      <c r="BP20" s="315"/>
      <c r="BQ20" s="315"/>
      <c r="BR20" s="315"/>
      <c r="BS20" s="315"/>
      <c r="BT20" s="315"/>
      <c r="BU20" s="315"/>
      <c r="BV20" s="315"/>
      <c r="BW20" s="315"/>
      <c r="BX20" s="315"/>
      <c r="BY20" s="315"/>
      <c r="BZ20" s="315"/>
      <c r="CA20" s="315"/>
      <c r="CB20" s="315"/>
      <c r="CC20" s="315"/>
      <c r="CD20" s="315"/>
      <c r="CE20" s="315"/>
      <c r="CF20" s="315"/>
      <c r="CG20" s="315"/>
      <c r="CH20" s="315"/>
      <c r="CI20" s="315"/>
      <c r="CJ20" s="315"/>
      <c r="CK20" s="315"/>
      <c r="CL20" s="315"/>
      <c r="CM20" s="315"/>
      <c r="CN20" s="315"/>
      <c r="CO20" s="315"/>
      <c r="CP20" s="315"/>
      <c r="CQ20" s="315"/>
      <c r="CR20" s="315"/>
      <c r="CS20" s="315"/>
      <c r="CT20" s="315"/>
      <c r="CU20" s="315"/>
      <c r="CV20" s="315"/>
      <c r="CW20" s="315"/>
      <c r="CX20" s="315"/>
      <c r="CY20" s="315"/>
      <c r="CZ20" s="315"/>
      <c r="DA20" s="315"/>
      <c r="DB20" s="315"/>
      <c r="DC20" s="315"/>
      <c r="DD20" s="315"/>
      <c r="DE20" s="315"/>
      <c r="DF20" s="315"/>
      <c r="DG20" s="315"/>
      <c r="DH20" s="315"/>
      <c r="DI20" s="315"/>
      <c r="DJ20" s="315"/>
      <c r="DK20" s="315"/>
      <c r="DL20" s="315"/>
      <c r="DM20" s="315"/>
      <c r="DN20" s="315"/>
      <c r="DO20" s="315"/>
      <c r="DP20" s="315"/>
      <c r="DQ20" s="315"/>
      <c r="DR20" s="315"/>
      <c r="DS20" s="315"/>
      <c r="DT20" s="315"/>
      <c r="DU20" s="315"/>
      <c r="DV20" s="315"/>
      <c r="DW20" s="315"/>
      <c r="DX20" s="315"/>
      <c r="DY20" s="315"/>
      <c r="DZ20" s="315"/>
      <c r="EA20" s="315"/>
      <c r="EB20" s="315"/>
      <c r="EC20" s="315"/>
      <c r="ED20" s="315"/>
      <c r="EE20" s="315"/>
      <c r="EF20" s="315"/>
      <c r="EG20" s="315"/>
      <c r="EH20" s="315"/>
      <c r="EI20" s="315"/>
      <c r="EJ20" s="315"/>
      <c r="EK20" s="315"/>
      <c r="EL20" s="315"/>
      <c r="EM20" s="315"/>
      <c r="EN20" s="315"/>
      <c r="EO20" s="315"/>
      <c r="EP20" s="315"/>
      <c r="EQ20" s="315"/>
      <c r="ER20" s="315"/>
      <c r="ES20" s="315"/>
      <c r="ET20" s="315"/>
      <c r="EU20" s="315"/>
      <c r="EV20" s="315"/>
      <c r="EW20" s="315"/>
      <c r="EX20" s="315"/>
      <c r="EY20" s="315"/>
      <c r="EZ20" s="315"/>
      <c r="FA20" s="315"/>
      <c r="FB20" s="315"/>
      <c r="FC20" s="315"/>
      <c r="FD20" s="315"/>
      <c r="FE20" s="315"/>
      <c r="FF20" s="315"/>
      <c r="FG20" s="315"/>
      <c r="FH20" s="315"/>
      <c r="FI20" s="315"/>
      <c r="FJ20" s="315"/>
      <c r="FK20" s="315"/>
      <c r="FL20" s="315"/>
      <c r="FM20" s="315"/>
      <c r="FN20" s="315"/>
      <c r="FO20" s="315"/>
      <c r="FP20" s="315"/>
      <c r="FQ20" s="315"/>
      <c r="FR20" s="315"/>
      <c r="FS20" s="315"/>
      <c r="FT20" s="315"/>
      <c r="FU20" s="315"/>
      <c r="FV20" s="315"/>
      <c r="FW20" s="315"/>
      <c r="FX20" s="315"/>
      <c r="FY20" s="315"/>
      <c r="FZ20" s="315"/>
      <c r="GA20" s="315"/>
      <c r="GB20" s="315"/>
      <c r="GC20" s="315"/>
      <c r="GD20" s="315"/>
      <c r="GE20" s="315"/>
      <c r="GF20" s="315"/>
      <c r="GG20" s="315"/>
      <c r="GH20" s="315"/>
      <c r="GI20" s="315"/>
      <c r="GJ20" s="315"/>
      <c r="GK20" s="315"/>
      <c r="GL20" s="315"/>
      <c r="GM20" s="315"/>
      <c r="GN20" s="315"/>
      <c r="GO20" s="315"/>
      <c r="GP20" s="315"/>
      <c r="GQ20" s="315"/>
      <c r="GR20" s="315"/>
      <c r="GS20" s="315"/>
      <c r="GT20" s="315"/>
      <c r="GU20" s="315"/>
      <c r="GV20" s="315"/>
      <c r="GW20" s="315"/>
      <c r="GX20" s="315"/>
      <c r="GY20" s="315"/>
      <c r="GZ20" s="315"/>
      <c r="HA20" s="315"/>
      <c r="HB20" s="315"/>
      <c r="HC20" s="315"/>
      <c r="HD20" s="315"/>
      <c r="HE20" s="315"/>
      <c r="HF20" s="315"/>
      <c r="HG20" s="315"/>
      <c r="HH20" s="315"/>
      <c r="HI20" s="315"/>
      <c r="HJ20" s="315"/>
      <c r="HK20" s="315"/>
      <c r="HL20" s="315"/>
      <c r="HM20" s="315"/>
      <c r="HN20" s="315"/>
      <c r="HO20" s="315"/>
      <c r="HP20" s="315"/>
      <c r="HQ20" s="315"/>
      <c r="HR20" s="315"/>
      <c r="HS20" s="315"/>
      <c r="HT20" s="315"/>
      <c r="HU20" s="315"/>
      <c r="HV20" s="315"/>
      <c r="HW20" s="315"/>
      <c r="HX20" s="315"/>
      <c r="HY20" s="315"/>
      <c r="HZ20" s="315"/>
      <c r="IA20" s="315"/>
      <c r="IB20" s="315"/>
      <c r="IC20" s="315"/>
      <c r="ID20" s="315"/>
      <c r="IE20" s="315"/>
      <c r="IF20" s="315"/>
      <c r="IG20" s="315"/>
      <c r="IH20" s="315"/>
      <c r="II20" s="315"/>
      <c r="IJ20" s="315"/>
      <c r="IK20" s="315"/>
      <c r="IL20" s="315"/>
      <c r="IM20" s="315"/>
      <c r="IN20" s="315"/>
      <c r="IO20" s="315"/>
      <c r="IP20" s="315"/>
      <c r="IQ20" s="315"/>
    </row>
    <row r="21" s="299" customFormat="1" ht="24" customHeight="1" spans="1:251">
      <c r="A21" s="283" t="s">
        <v>732</v>
      </c>
      <c r="B21" s="316">
        <v>3790</v>
      </c>
      <c r="C21" s="316">
        <v>16255</v>
      </c>
      <c r="D21" s="316">
        <v>13507</v>
      </c>
      <c r="E21" s="313">
        <v>0.830944324823131</v>
      </c>
      <c r="F21" s="314">
        <v>0.904264577893821</v>
      </c>
      <c r="G21" s="315"/>
      <c r="H21" s="315"/>
      <c r="I21" s="315"/>
      <c r="J21" s="315"/>
      <c r="K21" s="315"/>
      <c r="L21" s="315"/>
      <c r="M21" s="315"/>
      <c r="N21" s="315"/>
      <c r="O21" s="315"/>
      <c r="P21" s="315"/>
      <c r="Q21" s="315"/>
      <c r="R21" s="315"/>
      <c r="S21" s="315"/>
      <c r="T21" s="315"/>
      <c r="U21" s="315"/>
      <c r="V21" s="315"/>
      <c r="W21" s="315"/>
      <c r="X21" s="315"/>
      <c r="Y21" s="315"/>
      <c r="Z21" s="315"/>
      <c r="AA21" s="315"/>
      <c r="AB21" s="315"/>
      <c r="AC21" s="315"/>
      <c r="AD21" s="315"/>
      <c r="AE21" s="315"/>
      <c r="AF21" s="315"/>
      <c r="AG21" s="315"/>
      <c r="AH21" s="315"/>
      <c r="AI21" s="315"/>
      <c r="AJ21" s="315"/>
      <c r="AK21" s="315"/>
      <c r="AL21" s="315"/>
      <c r="AM21" s="315"/>
      <c r="AN21" s="315"/>
      <c r="AO21" s="315"/>
      <c r="AP21" s="315"/>
      <c r="AQ21" s="315"/>
      <c r="AR21" s="315"/>
      <c r="AS21" s="315"/>
      <c r="AT21" s="315"/>
      <c r="AU21" s="315"/>
      <c r="AV21" s="315"/>
      <c r="AW21" s="315"/>
      <c r="AX21" s="315"/>
      <c r="AY21" s="315"/>
      <c r="AZ21" s="315"/>
      <c r="BA21" s="315"/>
      <c r="BB21" s="315"/>
      <c r="BC21" s="315"/>
      <c r="BD21" s="315"/>
      <c r="BE21" s="315"/>
      <c r="BF21" s="315"/>
      <c r="BG21" s="315"/>
      <c r="BH21" s="315"/>
      <c r="BI21" s="315"/>
      <c r="BJ21" s="315"/>
      <c r="BK21" s="315"/>
      <c r="BL21" s="315"/>
      <c r="BM21" s="315"/>
      <c r="BN21" s="315"/>
      <c r="BO21" s="315"/>
      <c r="BP21" s="315"/>
      <c r="BQ21" s="315"/>
      <c r="BR21" s="315"/>
      <c r="BS21" s="315"/>
      <c r="BT21" s="315"/>
      <c r="BU21" s="315"/>
      <c r="BV21" s="315"/>
      <c r="BW21" s="315"/>
      <c r="BX21" s="315"/>
      <c r="BY21" s="315"/>
      <c r="BZ21" s="315"/>
      <c r="CA21" s="315"/>
      <c r="CB21" s="315"/>
      <c r="CC21" s="315"/>
      <c r="CD21" s="315"/>
      <c r="CE21" s="315"/>
      <c r="CF21" s="315"/>
      <c r="CG21" s="315"/>
      <c r="CH21" s="315"/>
      <c r="CI21" s="315"/>
      <c r="CJ21" s="315"/>
      <c r="CK21" s="315"/>
      <c r="CL21" s="315"/>
      <c r="CM21" s="315"/>
      <c r="CN21" s="315"/>
      <c r="CO21" s="315"/>
      <c r="CP21" s="315"/>
      <c r="CQ21" s="315"/>
      <c r="CR21" s="315"/>
      <c r="CS21" s="315"/>
      <c r="CT21" s="315"/>
      <c r="CU21" s="315"/>
      <c r="CV21" s="315"/>
      <c r="CW21" s="315"/>
      <c r="CX21" s="315"/>
      <c r="CY21" s="315"/>
      <c r="CZ21" s="315"/>
      <c r="DA21" s="315"/>
      <c r="DB21" s="315"/>
      <c r="DC21" s="315"/>
      <c r="DD21" s="315"/>
      <c r="DE21" s="315"/>
      <c r="DF21" s="315"/>
      <c r="DG21" s="315"/>
      <c r="DH21" s="315"/>
      <c r="DI21" s="315"/>
      <c r="DJ21" s="315"/>
      <c r="DK21" s="315"/>
      <c r="DL21" s="315"/>
      <c r="DM21" s="315"/>
      <c r="DN21" s="315"/>
      <c r="DO21" s="315"/>
      <c r="DP21" s="315"/>
      <c r="DQ21" s="315"/>
      <c r="DR21" s="315"/>
      <c r="DS21" s="315"/>
      <c r="DT21" s="315"/>
      <c r="DU21" s="315"/>
      <c r="DV21" s="315"/>
      <c r="DW21" s="315"/>
      <c r="DX21" s="315"/>
      <c r="DY21" s="315"/>
      <c r="DZ21" s="315"/>
      <c r="EA21" s="315"/>
      <c r="EB21" s="315"/>
      <c r="EC21" s="315"/>
      <c r="ED21" s="315"/>
      <c r="EE21" s="315"/>
      <c r="EF21" s="315"/>
      <c r="EG21" s="315"/>
      <c r="EH21" s="315"/>
      <c r="EI21" s="315"/>
      <c r="EJ21" s="315"/>
      <c r="EK21" s="315"/>
      <c r="EL21" s="315"/>
      <c r="EM21" s="315"/>
      <c r="EN21" s="315"/>
      <c r="EO21" s="315"/>
      <c r="EP21" s="315"/>
      <c r="EQ21" s="315"/>
      <c r="ER21" s="315"/>
      <c r="ES21" s="315"/>
      <c r="ET21" s="315"/>
      <c r="EU21" s="315"/>
      <c r="EV21" s="315"/>
      <c r="EW21" s="315"/>
      <c r="EX21" s="315"/>
      <c r="EY21" s="315"/>
      <c r="EZ21" s="315"/>
      <c r="FA21" s="315"/>
      <c r="FB21" s="315"/>
      <c r="FC21" s="315"/>
      <c r="FD21" s="315"/>
      <c r="FE21" s="315"/>
      <c r="FF21" s="315"/>
      <c r="FG21" s="315"/>
      <c r="FH21" s="315"/>
      <c r="FI21" s="315"/>
      <c r="FJ21" s="315"/>
      <c r="FK21" s="315"/>
      <c r="FL21" s="315"/>
      <c r="FM21" s="315"/>
      <c r="FN21" s="315"/>
      <c r="FO21" s="315"/>
      <c r="FP21" s="315"/>
      <c r="FQ21" s="315"/>
      <c r="FR21" s="315"/>
      <c r="FS21" s="315"/>
      <c r="FT21" s="315"/>
      <c r="FU21" s="315"/>
      <c r="FV21" s="315"/>
      <c r="FW21" s="315"/>
      <c r="FX21" s="315"/>
      <c r="FY21" s="315"/>
      <c r="FZ21" s="315"/>
      <c r="GA21" s="315"/>
      <c r="GB21" s="315"/>
      <c r="GC21" s="315"/>
      <c r="GD21" s="315"/>
      <c r="GE21" s="315"/>
      <c r="GF21" s="315"/>
      <c r="GG21" s="315"/>
      <c r="GH21" s="315"/>
      <c r="GI21" s="315"/>
      <c r="GJ21" s="315"/>
      <c r="GK21" s="315"/>
      <c r="GL21" s="315"/>
      <c r="GM21" s="315"/>
      <c r="GN21" s="315"/>
      <c r="GO21" s="315"/>
      <c r="GP21" s="315"/>
      <c r="GQ21" s="315"/>
      <c r="GR21" s="315"/>
      <c r="GS21" s="315"/>
      <c r="GT21" s="315"/>
      <c r="GU21" s="315"/>
      <c r="GV21" s="315"/>
      <c r="GW21" s="315"/>
      <c r="GX21" s="315"/>
      <c r="GY21" s="315"/>
      <c r="GZ21" s="315"/>
      <c r="HA21" s="315"/>
      <c r="HB21" s="315"/>
      <c r="HC21" s="315"/>
      <c r="HD21" s="315"/>
      <c r="HE21" s="315"/>
      <c r="HF21" s="315"/>
      <c r="HG21" s="315"/>
      <c r="HH21" s="315"/>
      <c r="HI21" s="315"/>
      <c r="HJ21" s="315"/>
      <c r="HK21" s="315"/>
      <c r="HL21" s="315"/>
      <c r="HM21" s="315"/>
      <c r="HN21" s="315"/>
      <c r="HO21" s="315"/>
      <c r="HP21" s="315"/>
      <c r="HQ21" s="315"/>
      <c r="HR21" s="315"/>
      <c r="HS21" s="315"/>
      <c r="HT21" s="315"/>
      <c r="HU21" s="315"/>
      <c r="HV21" s="315"/>
      <c r="HW21" s="315"/>
      <c r="HX21" s="315"/>
      <c r="HY21" s="315"/>
      <c r="HZ21" s="315"/>
      <c r="IA21" s="315"/>
      <c r="IB21" s="315"/>
      <c r="IC21" s="315"/>
      <c r="ID21" s="315"/>
      <c r="IE21" s="315"/>
      <c r="IF21" s="315"/>
      <c r="IG21" s="315"/>
      <c r="IH21" s="315"/>
      <c r="II21" s="315"/>
      <c r="IJ21" s="315"/>
      <c r="IK21" s="315"/>
      <c r="IL21" s="315"/>
      <c r="IM21" s="315"/>
      <c r="IN21" s="315"/>
      <c r="IO21" s="315"/>
      <c r="IP21" s="315"/>
      <c r="IQ21" s="315"/>
    </row>
    <row r="22" s="299" customFormat="1" ht="24" customHeight="1" spans="1:251">
      <c r="A22" s="319" t="s">
        <v>733</v>
      </c>
      <c r="B22" s="318">
        <v>3575</v>
      </c>
      <c r="C22" s="318">
        <v>15644</v>
      </c>
      <c r="D22" s="318">
        <v>13121</v>
      </c>
      <c r="E22" s="313">
        <v>0.83872411148044</v>
      </c>
      <c r="F22" s="314">
        <v>0.903339070567986</v>
      </c>
      <c r="G22" s="315"/>
      <c r="H22" s="315"/>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5"/>
      <c r="AR22" s="315"/>
      <c r="AS22" s="315"/>
      <c r="AT22" s="315"/>
      <c r="AU22" s="315"/>
      <c r="AV22" s="315"/>
      <c r="AW22" s="315"/>
      <c r="AX22" s="315"/>
      <c r="AY22" s="315"/>
      <c r="AZ22" s="315"/>
      <c r="BA22" s="315"/>
      <c r="BB22" s="315"/>
      <c r="BC22" s="315"/>
      <c r="BD22" s="315"/>
      <c r="BE22" s="315"/>
      <c r="BF22" s="315"/>
      <c r="BG22" s="315"/>
      <c r="BH22" s="315"/>
      <c r="BI22" s="315"/>
      <c r="BJ22" s="315"/>
      <c r="BK22" s="315"/>
      <c r="BL22" s="315"/>
      <c r="BM22" s="315"/>
      <c r="BN22" s="315"/>
      <c r="BO22" s="315"/>
      <c r="BP22" s="315"/>
      <c r="BQ22" s="315"/>
      <c r="BR22" s="315"/>
      <c r="BS22" s="315"/>
      <c r="BT22" s="315"/>
      <c r="BU22" s="315"/>
      <c r="BV22" s="315"/>
      <c r="BW22" s="315"/>
      <c r="BX22" s="315"/>
      <c r="BY22" s="315"/>
      <c r="BZ22" s="315"/>
      <c r="CA22" s="315"/>
      <c r="CB22" s="315"/>
      <c r="CC22" s="315"/>
      <c r="CD22" s="315"/>
      <c r="CE22" s="315"/>
      <c r="CF22" s="315"/>
      <c r="CG22" s="315"/>
      <c r="CH22" s="315"/>
      <c r="CI22" s="315"/>
      <c r="CJ22" s="315"/>
      <c r="CK22" s="315"/>
      <c r="CL22" s="315"/>
      <c r="CM22" s="315"/>
      <c r="CN22" s="315"/>
      <c r="CO22" s="315"/>
      <c r="CP22" s="315"/>
      <c r="CQ22" s="315"/>
      <c r="CR22" s="315"/>
      <c r="CS22" s="315"/>
      <c r="CT22" s="315"/>
      <c r="CU22" s="315"/>
      <c r="CV22" s="315"/>
      <c r="CW22" s="315"/>
      <c r="CX22" s="315"/>
      <c r="CY22" s="315"/>
      <c r="CZ22" s="315"/>
      <c r="DA22" s="315"/>
      <c r="DB22" s="315"/>
      <c r="DC22" s="315"/>
      <c r="DD22" s="315"/>
      <c r="DE22" s="315"/>
      <c r="DF22" s="315"/>
      <c r="DG22" s="315"/>
      <c r="DH22" s="315"/>
      <c r="DI22" s="315"/>
      <c r="DJ22" s="315"/>
      <c r="DK22" s="315"/>
      <c r="DL22" s="315"/>
      <c r="DM22" s="315"/>
      <c r="DN22" s="315"/>
      <c r="DO22" s="315"/>
      <c r="DP22" s="315"/>
      <c r="DQ22" s="315"/>
      <c r="DR22" s="315"/>
      <c r="DS22" s="315"/>
      <c r="DT22" s="315"/>
      <c r="DU22" s="315"/>
      <c r="DV22" s="315"/>
      <c r="DW22" s="315"/>
      <c r="DX22" s="315"/>
      <c r="DY22" s="315"/>
      <c r="DZ22" s="315"/>
      <c r="EA22" s="315"/>
      <c r="EB22" s="315"/>
      <c r="EC22" s="315"/>
      <c r="ED22" s="315"/>
      <c r="EE22" s="315"/>
      <c r="EF22" s="315"/>
      <c r="EG22" s="315"/>
      <c r="EH22" s="315"/>
      <c r="EI22" s="315"/>
      <c r="EJ22" s="315"/>
      <c r="EK22" s="315"/>
      <c r="EL22" s="315"/>
      <c r="EM22" s="315"/>
      <c r="EN22" s="315"/>
      <c r="EO22" s="315"/>
      <c r="EP22" s="315"/>
      <c r="EQ22" s="315"/>
      <c r="ER22" s="315"/>
      <c r="ES22" s="315"/>
      <c r="ET22" s="315"/>
      <c r="EU22" s="315"/>
      <c r="EV22" s="315"/>
      <c r="EW22" s="315"/>
      <c r="EX22" s="315"/>
      <c r="EY22" s="315"/>
      <c r="EZ22" s="315"/>
      <c r="FA22" s="315"/>
      <c r="FB22" s="315"/>
      <c r="FC22" s="315"/>
      <c r="FD22" s="315"/>
      <c r="FE22" s="315"/>
      <c r="FF22" s="315"/>
      <c r="FG22" s="315"/>
      <c r="FH22" s="315"/>
      <c r="FI22" s="315"/>
      <c r="FJ22" s="315"/>
      <c r="FK22" s="315"/>
      <c r="FL22" s="315"/>
      <c r="FM22" s="315"/>
      <c r="FN22" s="315"/>
      <c r="FO22" s="315"/>
      <c r="FP22" s="315"/>
      <c r="FQ22" s="315"/>
      <c r="FR22" s="315"/>
      <c r="FS22" s="315"/>
      <c r="FT22" s="315"/>
      <c r="FU22" s="315"/>
      <c r="FV22" s="315"/>
      <c r="FW22" s="315"/>
      <c r="FX22" s="315"/>
      <c r="FY22" s="315"/>
      <c r="FZ22" s="315"/>
      <c r="GA22" s="315"/>
      <c r="GB22" s="315"/>
      <c r="GC22" s="315"/>
      <c r="GD22" s="315"/>
      <c r="GE22" s="315"/>
      <c r="GF22" s="315"/>
      <c r="GG22" s="315"/>
      <c r="GH22" s="315"/>
      <c r="GI22" s="315"/>
      <c r="GJ22" s="315"/>
      <c r="GK22" s="315"/>
      <c r="GL22" s="315"/>
      <c r="GM22" s="315"/>
      <c r="GN22" s="315"/>
      <c r="GO22" s="315"/>
      <c r="GP22" s="315"/>
      <c r="GQ22" s="315"/>
      <c r="GR22" s="315"/>
      <c r="GS22" s="315"/>
      <c r="GT22" s="315"/>
      <c r="GU22" s="315"/>
      <c r="GV22" s="315"/>
      <c r="GW22" s="315"/>
      <c r="GX22" s="315"/>
      <c r="GY22" s="315"/>
      <c r="GZ22" s="315"/>
      <c r="HA22" s="315"/>
      <c r="HB22" s="315"/>
      <c r="HC22" s="315"/>
      <c r="HD22" s="315"/>
      <c r="HE22" s="315"/>
      <c r="HF22" s="315"/>
      <c r="HG22" s="315"/>
      <c r="HH22" s="315"/>
      <c r="HI22" s="315"/>
      <c r="HJ22" s="315"/>
      <c r="HK22" s="315"/>
      <c r="HL22" s="315"/>
      <c r="HM22" s="315"/>
      <c r="HN22" s="315"/>
      <c r="HO22" s="315"/>
      <c r="HP22" s="315"/>
      <c r="HQ22" s="315"/>
      <c r="HR22" s="315"/>
      <c r="HS22" s="315"/>
      <c r="HT22" s="315"/>
      <c r="HU22" s="315"/>
      <c r="HV22" s="315"/>
      <c r="HW22" s="315"/>
      <c r="HX22" s="315"/>
      <c r="HY22" s="315"/>
      <c r="HZ22" s="315"/>
      <c r="IA22" s="315"/>
      <c r="IB22" s="315"/>
      <c r="IC22" s="315"/>
      <c r="ID22" s="315"/>
      <c r="IE22" s="315"/>
      <c r="IF22" s="315"/>
      <c r="IG22" s="315"/>
      <c r="IH22" s="315"/>
      <c r="II22" s="315"/>
      <c r="IJ22" s="315"/>
      <c r="IK22" s="315"/>
      <c r="IL22" s="315"/>
      <c r="IM22" s="315"/>
      <c r="IN22" s="315"/>
      <c r="IO22" s="315"/>
      <c r="IP22" s="315"/>
      <c r="IQ22" s="315"/>
    </row>
    <row r="23" s="299" customFormat="1" ht="24" customHeight="1" spans="1:251">
      <c r="A23" s="319" t="s">
        <v>734</v>
      </c>
      <c r="B23" s="318">
        <v>215</v>
      </c>
      <c r="C23" s="318">
        <v>611</v>
      </c>
      <c r="D23" s="318">
        <v>386</v>
      </c>
      <c r="E23" s="313">
        <v>0.631751227495908</v>
      </c>
      <c r="F23" s="314">
        <v>0.936893203883495</v>
      </c>
      <c r="G23" s="315"/>
      <c r="H23" s="315"/>
      <c r="I23" s="315"/>
      <c r="J23" s="315"/>
      <c r="K23" s="315"/>
      <c r="L23" s="315"/>
      <c r="M23" s="315"/>
      <c r="N23" s="315"/>
      <c r="O23" s="315"/>
      <c r="P23" s="315"/>
      <c r="Q23" s="315"/>
      <c r="R23" s="315"/>
      <c r="S23" s="315"/>
      <c r="T23" s="315"/>
      <c r="U23" s="315"/>
      <c r="V23" s="315"/>
      <c r="W23" s="315"/>
      <c r="X23" s="315"/>
      <c r="Y23" s="315"/>
      <c r="Z23" s="315"/>
      <c r="AA23" s="315"/>
      <c r="AB23" s="315"/>
      <c r="AC23" s="315"/>
      <c r="AD23" s="315"/>
      <c r="AE23" s="315"/>
      <c r="AF23" s="315"/>
      <c r="AG23" s="315"/>
      <c r="AH23" s="315"/>
      <c r="AI23" s="315"/>
      <c r="AJ23" s="315"/>
      <c r="AK23" s="315"/>
      <c r="AL23" s="315"/>
      <c r="AM23" s="315"/>
      <c r="AN23" s="315"/>
      <c r="AO23" s="315"/>
      <c r="AP23" s="315"/>
      <c r="AQ23" s="315"/>
      <c r="AR23" s="315"/>
      <c r="AS23" s="315"/>
      <c r="AT23" s="315"/>
      <c r="AU23" s="315"/>
      <c r="AV23" s="315"/>
      <c r="AW23" s="315"/>
      <c r="AX23" s="315"/>
      <c r="AY23" s="315"/>
      <c r="AZ23" s="315"/>
      <c r="BA23" s="315"/>
      <c r="BB23" s="315"/>
      <c r="BC23" s="315"/>
      <c r="BD23" s="315"/>
      <c r="BE23" s="315"/>
      <c r="BF23" s="315"/>
      <c r="BG23" s="315"/>
      <c r="BH23" s="315"/>
      <c r="BI23" s="315"/>
      <c r="BJ23" s="315"/>
      <c r="BK23" s="315"/>
      <c r="BL23" s="315"/>
      <c r="BM23" s="315"/>
      <c r="BN23" s="315"/>
      <c r="BO23" s="315"/>
      <c r="BP23" s="315"/>
      <c r="BQ23" s="315"/>
      <c r="BR23" s="315"/>
      <c r="BS23" s="315"/>
      <c r="BT23" s="315"/>
      <c r="BU23" s="315"/>
      <c r="BV23" s="315"/>
      <c r="BW23" s="315"/>
      <c r="BX23" s="315"/>
      <c r="BY23" s="315"/>
      <c r="BZ23" s="315"/>
      <c r="CA23" s="315"/>
      <c r="CB23" s="315"/>
      <c r="CC23" s="315"/>
      <c r="CD23" s="315"/>
      <c r="CE23" s="315"/>
      <c r="CF23" s="315"/>
      <c r="CG23" s="315"/>
      <c r="CH23" s="315"/>
      <c r="CI23" s="315"/>
      <c r="CJ23" s="315"/>
      <c r="CK23" s="315"/>
      <c r="CL23" s="315"/>
      <c r="CM23" s="315"/>
      <c r="CN23" s="315"/>
      <c r="CO23" s="315"/>
      <c r="CP23" s="315"/>
      <c r="CQ23" s="315"/>
      <c r="CR23" s="315"/>
      <c r="CS23" s="315"/>
      <c r="CT23" s="315"/>
      <c r="CU23" s="315"/>
      <c r="CV23" s="315"/>
      <c r="CW23" s="315"/>
      <c r="CX23" s="315"/>
      <c r="CY23" s="315"/>
      <c r="CZ23" s="315"/>
      <c r="DA23" s="315"/>
      <c r="DB23" s="315"/>
      <c r="DC23" s="315"/>
      <c r="DD23" s="315"/>
      <c r="DE23" s="315"/>
      <c r="DF23" s="315"/>
      <c r="DG23" s="315"/>
      <c r="DH23" s="315"/>
      <c r="DI23" s="315"/>
      <c r="DJ23" s="315"/>
      <c r="DK23" s="315"/>
      <c r="DL23" s="315"/>
      <c r="DM23" s="315"/>
      <c r="DN23" s="315"/>
      <c r="DO23" s="315"/>
      <c r="DP23" s="315"/>
      <c r="DQ23" s="315"/>
      <c r="DR23" s="315"/>
      <c r="DS23" s="315"/>
      <c r="DT23" s="315"/>
      <c r="DU23" s="315"/>
      <c r="DV23" s="315"/>
      <c r="DW23" s="315"/>
      <c r="DX23" s="315"/>
      <c r="DY23" s="315"/>
      <c r="DZ23" s="315"/>
      <c r="EA23" s="315"/>
      <c r="EB23" s="315"/>
      <c r="EC23" s="315"/>
      <c r="ED23" s="315"/>
      <c r="EE23" s="315"/>
      <c r="EF23" s="315"/>
      <c r="EG23" s="315"/>
      <c r="EH23" s="315"/>
      <c r="EI23" s="315"/>
      <c r="EJ23" s="315"/>
      <c r="EK23" s="315"/>
      <c r="EL23" s="315"/>
      <c r="EM23" s="315"/>
      <c r="EN23" s="315"/>
      <c r="EO23" s="315"/>
      <c r="EP23" s="315"/>
      <c r="EQ23" s="315"/>
      <c r="ER23" s="315"/>
      <c r="ES23" s="315"/>
      <c r="ET23" s="315"/>
      <c r="EU23" s="315"/>
      <c r="EV23" s="315"/>
      <c r="EW23" s="315"/>
      <c r="EX23" s="315"/>
      <c r="EY23" s="315"/>
      <c r="EZ23" s="315"/>
      <c r="FA23" s="315"/>
      <c r="FB23" s="315"/>
      <c r="FC23" s="315"/>
      <c r="FD23" s="315"/>
      <c r="FE23" s="315"/>
      <c r="FF23" s="315"/>
      <c r="FG23" s="315"/>
      <c r="FH23" s="315"/>
      <c r="FI23" s="315"/>
      <c r="FJ23" s="315"/>
      <c r="FK23" s="315"/>
      <c r="FL23" s="315"/>
      <c r="FM23" s="315"/>
      <c r="FN23" s="315"/>
      <c r="FO23" s="315"/>
      <c r="FP23" s="315"/>
      <c r="FQ23" s="315"/>
      <c r="FR23" s="315"/>
      <c r="FS23" s="315"/>
      <c r="FT23" s="315"/>
      <c r="FU23" s="315"/>
      <c r="FV23" s="315"/>
      <c r="FW23" s="315"/>
      <c r="FX23" s="315"/>
      <c r="FY23" s="315"/>
      <c r="FZ23" s="315"/>
      <c r="GA23" s="315"/>
      <c r="GB23" s="315"/>
      <c r="GC23" s="315"/>
      <c r="GD23" s="315"/>
      <c r="GE23" s="315"/>
      <c r="GF23" s="315"/>
      <c r="GG23" s="315"/>
      <c r="GH23" s="315"/>
      <c r="GI23" s="315"/>
      <c r="GJ23" s="315"/>
      <c r="GK23" s="315"/>
      <c r="GL23" s="315"/>
      <c r="GM23" s="315"/>
      <c r="GN23" s="315"/>
      <c r="GO23" s="315"/>
      <c r="GP23" s="315"/>
      <c r="GQ23" s="315"/>
      <c r="GR23" s="315"/>
      <c r="GS23" s="315"/>
      <c r="GT23" s="315"/>
      <c r="GU23" s="315"/>
      <c r="GV23" s="315"/>
      <c r="GW23" s="315"/>
      <c r="GX23" s="315"/>
      <c r="GY23" s="315"/>
      <c r="GZ23" s="315"/>
      <c r="HA23" s="315"/>
      <c r="HB23" s="315"/>
      <c r="HC23" s="315"/>
      <c r="HD23" s="315"/>
      <c r="HE23" s="315"/>
      <c r="HF23" s="315"/>
      <c r="HG23" s="315"/>
      <c r="HH23" s="315"/>
      <c r="HI23" s="315"/>
      <c r="HJ23" s="315"/>
      <c r="HK23" s="315"/>
      <c r="HL23" s="315"/>
      <c r="HM23" s="315"/>
      <c r="HN23" s="315"/>
      <c r="HO23" s="315"/>
      <c r="HP23" s="315"/>
      <c r="HQ23" s="315"/>
      <c r="HR23" s="315"/>
      <c r="HS23" s="315"/>
      <c r="HT23" s="315"/>
      <c r="HU23" s="315"/>
      <c r="HV23" s="315"/>
      <c r="HW23" s="315"/>
      <c r="HX23" s="315"/>
      <c r="HY23" s="315"/>
      <c r="HZ23" s="315"/>
      <c r="IA23" s="315"/>
      <c r="IB23" s="315"/>
      <c r="IC23" s="315"/>
      <c r="ID23" s="315"/>
      <c r="IE23" s="315"/>
      <c r="IF23" s="315"/>
      <c r="IG23" s="315"/>
      <c r="IH23" s="315"/>
      <c r="II23" s="315"/>
      <c r="IJ23" s="315"/>
      <c r="IK23" s="315"/>
      <c r="IL23" s="315"/>
      <c r="IM23" s="315"/>
      <c r="IN23" s="315"/>
      <c r="IO23" s="315"/>
      <c r="IP23" s="315"/>
      <c r="IQ23" s="315"/>
    </row>
    <row r="24" s="299" customFormat="1" ht="24" customHeight="1" spans="1:251">
      <c r="A24" s="283" t="s">
        <v>735</v>
      </c>
      <c r="B24" s="318"/>
      <c r="C24" s="318"/>
      <c r="D24" s="318"/>
      <c r="E24" s="313" t="s">
        <v>717</v>
      </c>
      <c r="F24" s="314"/>
      <c r="G24" s="315"/>
      <c r="H24" s="315"/>
      <c r="I24" s="315"/>
      <c r="J24" s="315"/>
      <c r="K24" s="315"/>
      <c r="L24" s="315"/>
      <c r="M24" s="315"/>
      <c r="N24" s="315"/>
      <c r="O24" s="315"/>
      <c r="P24" s="315"/>
      <c r="Q24" s="315"/>
      <c r="R24" s="315"/>
      <c r="S24" s="315"/>
      <c r="T24" s="315"/>
      <c r="U24" s="315"/>
      <c r="V24" s="315"/>
      <c r="W24" s="315"/>
      <c r="X24" s="315"/>
      <c r="Y24" s="315"/>
      <c r="Z24" s="315"/>
      <c r="AA24" s="315"/>
      <c r="AB24" s="315"/>
      <c r="AC24" s="315"/>
      <c r="AD24" s="315"/>
      <c r="AE24" s="315"/>
      <c r="AF24" s="315"/>
      <c r="AG24" s="315"/>
      <c r="AH24" s="315"/>
      <c r="AI24" s="315"/>
      <c r="AJ24" s="315"/>
      <c r="AK24" s="315"/>
      <c r="AL24" s="315"/>
      <c r="AM24" s="315"/>
      <c r="AN24" s="315"/>
      <c r="AO24" s="315"/>
      <c r="AP24" s="315"/>
      <c r="AQ24" s="315"/>
      <c r="AR24" s="315"/>
      <c r="AS24" s="315"/>
      <c r="AT24" s="315"/>
      <c r="AU24" s="315"/>
      <c r="AV24" s="315"/>
      <c r="AW24" s="315"/>
      <c r="AX24" s="315"/>
      <c r="AY24" s="315"/>
      <c r="AZ24" s="315"/>
      <c r="BA24" s="315"/>
      <c r="BB24" s="315"/>
      <c r="BC24" s="315"/>
      <c r="BD24" s="315"/>
      <c r="BE24" s="315"/>
      <c r="BF24" s="315"/>
      <c r="BG24" s="315"/>
      <c r="BH24" s="315"/>
      <c r="BI24" s="315"/>
      <c r="BJ24" s="315"/>
      <c r="BK24" s="315"/>
      <c r="BL24" s="315"/>
      <c r="BM24" s="315"/>
      <c r="BN24" s="315"/>
      <c r="BO24" s="315"/>
      <c r="BP24" s="315"/>
      <c r="BQ24" s="315"/>
      <c r="BR24" s="315"/>
      <c r="BS24" s="315"/>
      <c r="BT24" s="315"/>
      <c r="BU24" s="315"/>
      <c r="BV24" s="315"/>
      <c r="BW24" s="315"/>
      <c r="BX24" s="315"/>
      <c r="BY24" s="315"/>
      <c r="BZ24" s="315"/>
      <c r="CA24" s="315"/>
      <c r="CB24" s="315"/>
      <c r="CC24" s="315"/>
      <c r="CD24" s="315"/>
      <c r="CE24" s="315"/>
      <c r="CF24" s="315"/>
      <c r="CG24" s="315"/>
      <c r="CH24" s="315"/>
      <c r="CI24" s="315"/>
      <c r="CJ24" s="315"/>
      <c r="CK24" s="315"/>
      <c r="CL24" s="315"/>
      <c r="CM24" s="315"/>
      <c r="CN24" s="315"/>
      <c r="CO24" s="315"/>
      <c r="CP24" s="315"/>
      <c r="CQ24" s="315"/>
      <c r="CR24" s="315"/>
      <c r="CS24" s="315"/>
      <c r="CT24" s="315"/>
      <c r="CU24" s="315"/>
      <c r="CV24" s="315"/>
      <c r="CW24" s="315"/>
      <c r="CX24" s="315"/>
      <c r="CY24" s="315"/>
      <c r="CZ24" s="315"/>
      <c r="DA24" s="315"/>
      <c r="DB24" s="315"/>
      <c r="DC24" s="315"/>
      <c r="DD24" s="315"/>
      <c r="DE24" s="315"/>
      <c r="DF24" s="315"/>
      <c r="DG24" s="315"/>
      <c r="DH24" s="315"/>
      <c r="DI24" s="315"/>
      <c r="DJ24" s="315"/>
      <c r="DK24" s="315"/>
      <c r="DL24" s="315"/>
      <c r="DM24" s="315"/>
      <c r="DN24" s="315"/>
      <c r="DO24" s="315"/>
      <c r="DP24" s="315"/>
      <c r="DQ24" s="315"/>
      <c r="DR24" s="315"/>
      <c r="DS24" s="315"/>
      <c r="DT24" s="315"/>
      <c r="DU24" s="315"/>
      <c r="DV24" s="315"/>
      <c r="DW24" s="315"/>
      <c r="DX24" s="315"/>
      <c r="DY24" s="315"/>
      <c r="DZ24" s="315"/>
      <c r="EA24" s="315"/>
      <c r="EB24" s="315"/>
      <c r="EC24" s="315"/>
      <c r="ED24" s="315"/>
      <c r="EE24" s="315"/>
      <c r="EF24" s="315"/>
      <c r="EG24" s="315"/>
      <c r="EH24" s="315"/>
      <c r="EI24" s="315"/>
      <c r="EJ24" s="315"/>
      <c r="EK24" s="315"/>
      <c r="EL24" s="315"/>
      <c r="EM24" s="315"/>
      <c r="EN24" s="315"/>
      <c r="EO24" s="315"/>
      <c r="EP24" s="315"/>
      <c r="EQ24" s="315"/>
      <c r="ER24" s="315"/>
      <c r="ES24" s="315"/>
      <c r="ET24" s="315"/>
      <c r="EU24" s="315"/>
      <c r="EV24" s="315"/>
      <c r="EW24" s="315"/>
      <c r="EX24" s="315"/>
      <c r="EY24" s="315"/>
      <c r="EZ24" s="315"/>
      <c r="FA24" s="315"/>
      <c r="FB24" s="315"/>
      <c r="FC24" s="315"/>
      <c r="FD24" s="315"/>
      <c r="FE24" s="315"/>
      <c r="FF24" s="315"/>
      <c r="FG24" s="315"/>
      <c r="FH24" s="315"/>
      <c r="FI24" s="315"/>
      <c r="FJ24" s="315"/>
      <c r="FK24" s="315"/>
      <c r="FL24" s="315"/>
      <c r="FM24" s="315"/>
      <c r="FN24" s="315"/>
      <c r="FO24" s="315"/>
      <c r="FP24" s="315"/>
      <c r="FQ24" s="315"/>
      <c r="FR24" s="315"/>
      <c r="FS24" s="315"/>
      <c r="FT24" s="315"/>
      <c r="FU24" s="315"/>
      <c r="FV24" s="315"/>
      <c r="FW24" s="315"/>
      <c r="FX24" s="315"/>
      <c r="FY24" s="315"/>
      <c r="FZ24" s="315"/>
      <c r="GA24" s="315"/>
      <c r="GB24" s="315"/>
      <c r="GC24" s="315"/>
      <c r="GD24" s="315"/>
      <c r="GE24" s="315"/>
      <c r="GF24" s="315"/>
      <c r="GG24" s="315"/>
      <c r="GH24" s="315"/>
      <c r="GI24" s="315"/>
      <c r="GJ24" s="315"/>
      <c r="GK24" s="315"/>
      <c r="GL24" s="315"/>
      <c r="GM24" s="315"/>
      <c r="GN24" s="315"/>
      <c r="GO24" s="315"/>
      <c r="GP24" s="315"/>
      <c r="GQ24" s="315"/>
      <c r="GR24" s="315"/>
      <c r="GS24" s="315"/>
      <c r="GT24" s="315"/>
      <c r="GU24" s="315"/>
      <c r="GV24" s="315"/>
      <c r="GW24" s="315"/>
      <c r="GX24" s="315"/>
      <c r="GY24" s="315"/>
      <c r="GZ24" s="315"/>
      <c r="HA24" s="315"/>
      <c r="HB24" s="315"/>
      <c r="HC24" s="315"/>
      <c r="HD24" s="315"/>
      <c r="HE24" s="315"/>
      <c r="HF24" s="315"/>
      <c r="HG24" s="315"/>
      <c r="HH24" s="315"/>
      <c r="HI24" s="315"/>
      <c r="HJ24" s="315"/>
      <c r="HK24" s="315"/>
      <c r="HL24" s="315"/>
      <c r="HM24" s="315"/>
      <c r="HN24" s="315"/>
      <c r="HO24" s="315"/>
      <c r="HP24" s="315"/>
      <c r="HQ24" s="315"/>
      <c r="HR24" s="315"/>
      <c r="HS24" s="315"/>
      <c r="HT24" s="315"/>
      <c r="HU24" s="315"/>
      <c r="HV24" s="315"/>
      <c r="HW24" s="315"/>
      <c r="HX24" s="315"/>
      <c r="HY24" s="315"/>
      <c r="HZ24" s="315"/>
      <c r="IA24" s="315"/>
      <c r="IB24" s="315"/>
      <c r="IC24" s="315"/>
      <c r="ID24" s="315"/>
      <c r="IE24" s="315"/>
      <c r="IF24" s="315"/>
      <c r="IG24" s="315"/>
      <c r="IH24" s="315"/>
      <c r="II24" s="315"/>
      <c r="IJ24" s="315"/>
      <c r="IK24" s="315"/>
      <c r="IL24" s="315"/>
      <c r="IM24" s="315"/>
      <c r="IN24" s="315"/>
      <c r="IO24" s="315"/>
      <c r="IP24" s="315"/>
      <c r="IQ24" s="315"/>
    </row>
    <row r="25" s="299" customFormat="1" ht="24" customHeight="1" spans="1:251">
      <c r="A25" s="283" t="s">
        <v>736</v>
      </c>
      <c r="B25" s="318"/>
      <c r="C25" s="318"/>
      <c r="D25" s="318"/>
      <c r="E25" s="313" t="s">
        <v>717</v>
      </c>
      <c r="F25" s="314"/>
      <c r="G25" s="315"/>
      <c r="H25" s="315"/>
      <c r="I25" s="315"/>
      <c r="J25" s="315"/>
      <c r="K25" s="315"/>
      <c r="L25" s="315"/>
      <c r="M25" s="315"/>
      <c r="N25" s="315"/>
      <c r="O25" s="315"/>
      <c r="P25" s="315"/>
      <c r="Q25" s="315"/>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5"/>
      <c r="AQ25" s="315"/>
      <c r="AR25" s="315"/>
      <c r="AS25" s="315"/>
      <c r="AT25" s="315"/>
      <c r="AU25" s="315"/>
      <c r="AV25" s="315"/>
      <c r="AW25" s="315"/>
      <c r="AX25" s="315"/>
      <c r="AY25" s="315"/>
      <c r="AZ25" s="315"/>
      <c r="BA25" s="315"/>
      <c r="BB25" s="315"/>
      <c r="BC25" s="315"/>
      <c r="BD25" s="315"/>
      <c r="BE25" s="315"/>
      <c r="BF25" s="315"/>
      <c r="BG25" s="315"/>
      <c r="BH25" s="315"/>
      <c r="BI25" s="315"/>
      <c r="BJ25" s="315"/>
      <c r="BK25" s="315"/>
      <c r="BL25" s="315"/>
      <c r="BM25" s="315"/>
      <c r="BN25" s="315"/>
      <c r="BO25" s="315"/>
      <c r="BP25" s="315"/>
      <c r="BQ25" s="315"/>
      <c r="BR25" s="315"/>
      <c r="BS25" s="315"/>
      <c r="BT25" s="315"/>
      <c r="BU25" s="315"/>
      <c r="BV25" s="315"/>
      <c r="BW25" s="315"/>
      <c r="BX25" s="315"/>
      <c r="BY25" s="315"/>
      <c r="BZ25" s="315"/>
      <c r="CA25" s="315"/>
      <c r="CB25" s="315"/>
      <c r="CC25" s="315"/>
      <c r="CD25" s="315"/>
      <c r="CE25" s="315"/>
      <c r="CF25" s="315"/>
      <c r="CG25" s="315"/>
      <c r="CH25" s="315"/>
      <c r="CI25" s="315"/>
      <c r="CJ25" s="315"/>
      <c r="CK25" s="315"/>
      <c r="CL25" s="315"/>
      <c r="CM25" s="315"/>
      <c r="CN25" s="315"/>
      <c r="CO25" s="315"/>
      <c r="CP25" s="315"/>
      <c r="CQ25" s="315"/>
      <c r="CR25" s="315"/>
      <c r="CS25" s="315"/>
      <c r="CT25" s="315"/>
      <c r="CU25" s="315"/>
      <c r="CV25" s="315"/>
      <c r="CW25" s="315"/>
      <c r="CX25" s="315"/>
      <c r="CY25" s="315"/>
      <c r="CZ25" s="315"/>
      <c r="DA25" s="315"/>
      <c r="DB25" s="315"/>
      <c r="DC25" s="315"/>
      <c r="DD25" s="315"/>
      <c r="DE25" s="315"/>
      <c r="DF25" s="315"/>
      <c r="DG25" s="315"/>
      <c r="DH25" s="315"/>
      <c r="DI25" s="315"/>
      <c r="DJ25" s="315"/>
      <c r="DK25" s="315"/>
      <c r="DL25" s="315"/>
      <c r="DM25" s="315"/>
      <c r="DN25" s="315"/>
      <c r="DO25" s="315"/>
      <c r="DP25" s="315"/>
      <c r="DQ25" s="315"/>
      <c r="DR25" s="315"/>
      <c r="DS25" s="315"/>
      <c r="DT25" s="315"/>
      <c r="DU25" s="315"/>
      <c r="DV25" s="315"/>
      <c r="DW25" s="315"/>
      <c r="DX25" s="315"/>
      <c r="DY25" s="315"/>
      <c r="DZ25" s="315"/>
      <c r="EA25" s="315"/>
      <c r="EB25" s="315"/>
      <c r="EC25" s="315"/>
      <c r="ED25" s="315"/>
      <c r="EE25" s="315"/>
      <c r="EF25" s="315"/>
      <c r="EG25" s="315"/>
      <c r="EH25" s="315"/>
      <c r="EI25" s="315"/>
      <c r="EJ25" s="315"/>
      <c r="EK25" s="315"/>
      <c r="EL25" s="315"/>
      <c r="EM25" s="315"/>
      <c r="EN25" s="315"/>
      <c r="EO25" s="315"/>
      <c r="EP25" s="315"/>
      <c r="EQ25" s="315"/>
      <c r="ER25" s="315"/>
      <c r="ES25" s="315"/>
      <c r="ET25" s="315"/>
      <c r="EU25" s="315"/>
      <c r="EV25" s="315"/>
      <c r="EW25" s="315"/>
      <c r="EX25" s="315"/>
      <c r="EY25" s="315"/>
      <c r="EZ25" s="315"/>
      <c r="FA25" s="315"/>
      <c r="FB25" s="315"/>
      <c r="FC25" s="315"/>
      <c r="FD25" s="315"/>
      <c r="FE25" s="315"/>
      <c r="FF25" s="315"/>
      <c r="FG25" s="315"/>
      <c r="FH25" s="315"/>
      <c r="FI25" s="315"/>
      <c r="FJ25" s="315"/>
      <c r="FK25" s="315"/>
      <c r="FL25" s="315"/>
      <c r="FM25" s="315"/>
      <c r="FN25" s="315"/>
      <c r="FO25" s="315"/>
      <c r="FP25" s="315"/>
      <c r="FQ25" s="315"/>
      <c r="FR25" s="315"/>
      <c r="FS25" s="315"/>
      <c r="FT25" s="315"/>
      <c r="FU25" s="315"/>
      <c r="FV25" s="315"/>
      <c r="FW25" s="315"/>
      <c r="FX25" s="315"/>
      <c r="FY25" s="315"/>
      <c r="FZ25" s="315"/>
      <c r="GA25" s="315"/>
      <c r="GB25" s="315"/>
      <c r="GC25" s="315"/>
      <c r="GD25" s="315"/>
      <c r="GE25" s="315"/>
      <c r="GF25" s="315"/>
      <c r="GG25" s="315"/>
      <c r="GH25" s="315"/>
      <c r="GI25" s="315"/>
      <c r="GJ25" s="315"/>
      <c r="GK25" s="315"/>
      <c r="GL25" s="315"/>
      <c r="GM25" s="315"/>
      <c r="GN25" s="315"/>
      <c r="GO25" s="315"/>
      <c r="GP25" s="315"/>
      <c r="GQ25" s="315"/>
      <c r="GR25" s="315"/>
      <c r="GS25" s="315"/>
      <c r="GT25" s="315"/>
      <c r="GU25" s="315"/>
      <c r="GV25" s="315"/>
      <c r="GW25" s="315"/>
      <c r="GX25" s="315"/>
      <c r="GY25" s="315"/>
      <c r="GZ25" s="315"/>
      <c r="HA25" s="315"/>
      <c r="HB25" s="315"/>
      <c r="HC25" s="315"/>
      <c r="HD25" s="315"/>
      <c r="HE25" s="315"/>
      <c r="HF25" s="315"/>
      <c r="HG25" s="315"/>
      <c r="HH25" s="315"/>
      <c r="HI25" s="315"/>
      <c r="HJ25" s="315"/>
      <c r="HK25" s="315"/>
      <c r="HL25" s="315"/>
      <c r="HM25" s="315"/>
      <c r="HN25" s="315"/>
      <c r="HO25" s="315"/>
      <c r="HP25" s="315"/>
      <c r="HQ25" s="315"/>
      <c r="HR25" s="315"/>
      <c r="HS25" s="315"/>
      <c r="HT25" s="315"/>
      <c r="HU25" s="315"/>
      <c r="HV25" s="315"/>
      <c r="HW25" s="315"/>
      <c r="HX25" s="315"/>
      <c r="HY25" s="315"/>
      <c r="HZ25" s="315"/>
      <c r="IA25" s="315"/>
      <c r="IB25" s="315"/>
      <c r="IC25" s="315"/>
      <c r="ID25" s="315"/>
      <c r="IE25" s="315"/>
      <c r="IF25" s="315"/>
      <c r="IG25" s="315"/>
      <c r="IH25" s="315"/>
      <c r="II25" s="315"/>
      <c r="IJ25" s="315"/>
      <c r="IK25" s="315"/>
      <c r="IL25" s="315"/>
      <c r="IM25" s="315"/>
      <c r="IN25" s="315"/>
      <c r="IO25" s="315"/>
      <c r="IP25" s="315"/>
      <c r="IQ25" s="315"/>
    </row>
    <row r="26" s="299" customFormat="1" ht="24" customHeight="1" spans="1:251">
      <c r="A26" s="283" t="s">
        <v>737</v>
      </c>
      <c r="B26" s="316">
        <v>327</v>
      </c>
      <c r="C26" s="316">
        <v>488</v>
      </c>
      <c r="D26" s="316">
        <v>488</v>
      </c>
      <c r="E26" s="313">
        <v>1</v>
      </c>
      <c r="F26" s="314">
        <v>34.8571428571429</v>
      </c>
      <c r="G26" s="315"/>
      <c r="H26" s="315"/>
      <c r="I26" s="315"/>
      <c r="J26" s="315"/>
      <c r="K26" s="315"/>
      <c r="L26" s="315"/>
      <c r="M26" s="315"/>
      <c r="N26" s="315"/>
      <c r="O26" s="315"/>
      <c r="P26" s="315"/>
      <c r="Q26" s="315"/>
      <c r="R26" s="315"/>
      <c r="S26" s="315"/>
      <c r="T26" s="315"/>
      <c r="U26" s="315"/>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5"/>
      <c r="AR26" s="315"/>
      <c r="AS26" s="315"/>
      <c r="AT26" s="315"/>
      <c r="AU26" s="315"/>
      <c r="AV26" s="315"/>
      <c r="AW26" s="315"/>
      <c r="AX26" s="315"/>
      <c r="AY26" s="315"/>
      <c r="AZ26" s="315"/>
      <c r="BA26" s="315"/>
      <c r="BB26" s="315"/>
      <c r="BC26" s="315"/>
      <c r="BD26" s="315"/>
      <c r="BE26" s="315"/>
      <c r="BF26" s="315"/>
      <c r="BG26" s="315"/>
      <c r="BH26" s="315"/>
      <c r="BI26" s="315"/>
      <c r="BJ26" s="315"/>
      <c r="BK26" s="315"/>
      <c r="BL26" s="315"/>
      <c r="BM26" s="315"/>
      <c r="BN26" s="315"/>
      <c r="BO26" s="315"/>
      <c r="BP26" s="315"/>
      <c r="BQ26" s="315"/>
      <c r="BR26" s="315"/>
      <c r="BS26" s="315"/>
      <c r="BT26" s="315"/>
      <c r="BU26" s="315"/>
      <c r="BV26" s="315"/>
      <c r="BW26" s="315"/>
      <c r="BX26" s="315"/>
      <c r="BY26" s="315"/>
      <c r="BZ26" s="315"/>
      <c r="CA26" s="315"/>
      <c r="CB26" s="315"/>
      <c r="CC26" s="315"/>
      <c r="CD26" s="315"/>
      <c r="CE26" s="315"/>
      <c r="CF26" s="315"/>
      <c r="CG26" s="315"/>
      <c r="CH26" s="315"/>
      <c r="CI26" s="315"/>
      <c r="CJ26" s="315"/>
      <c r="CK26" s="315"/>
      <c r="CL26" s="315"/>
      <c r="CM26" s="315"/>
      <c r="CN26" s="315"/>
      <c r="CO26" s="315"/>
      <c r="CP26" s="315"/>
      <c r="CQ26" s="315"/>
      <c r="CR26" s="315"/>
      <c r="CS26" s="315"/>
      <c r="CT26" s="315"/>
      <c r="CU26" s="315"/>
      <c r="CV26" s="315"/>
      <c r="CW26" s="315"/>
      <c r="CX26" s="315"/>
      <c r="CY26" s="315"/>
      <c r="CZ26" s="315"/>
      <c r="DA26" s="315"/>
      <c r="DB26" s="315"/>
      <c r="DC26" s="315"/>
      <c r="DD26" s="315"/>
      <c r="DE26" s="315"/>
      <c r="DF26" s="315"/>
      <c r="DG26" s="315"/>
      <c r="DH26" s="315"/>
      <c r="DI26" s="315"/>
      <c r="DJ26" s="315"/>
      <c r="DK26" s="315"/>
      <c r="DL26" s="315"/>
      <c r="DM26" s="315"/>
      <c r="DN26" s="315"/>
      <c r="DO26" s="315"/>
      <c r="DP26" s="315"/>
      <c r="DQ26" s="315"/>
      <c r="DR26" s="315"/>
      <c r="DS26" s="315"/>
      <c r="DT26" s="315"/>
      <c r="DU26" s="315"/>
      <c r="DV26" s="315"/>
      <c r="DW26" s="315"/>
      <c r="DX26" s="315"/>
      <c r="DY26" s="315"/>
      <c r="DZ26" s="315"/>
      <c r="EA26" s="315"/>
      <c r="EB26" s="315"/>
      <c r="EC26" s="315"/>
      <c r="ED26" s="315"/>
      <c r="EE26" s="315"/>
      <c r="EF26" s="315"/>
      <c r="EG26" s="315"/>
      <c r="EH26" s="315"/>
      <c r="EI26" s="315"/>
      <c r="EJ26" s="315"/>
      <c r="EK26" s="315"/>
      <c r="EL26" s="315"/>
      <c r="EM26" s="315"/>
      <c r="EN26" s="315"/>
      <c r="EO26" s="315"/>
      <c r="EP26" s="315"/>
      <c r="EQ26" s="315"/>
      <c r="ER26" s="315"/>
      <c r="ES26" s="315"/>
      <c r="ET26" s="315"/>
      <c r="EU26" s="315"/>
      <c r="EV26" s="315"/>
      <c r="EW26" s="315"/>
      <c r="EX26" s="315"/>
      <c r="EY26" s="315"/>
      <c r="EZ26" s="315"/>
      <c r="FA26" s="315"/>
      <c r="FB26" s="315"/>
      <c r="FC26" s="315"/>
      <c r="FD26" s="315"/>
      <c r="FE26" s="315"/>
      <c r="FF26" s="315"/>
      <c r="FG26" s="315"/>
      <c r="FH26" s="315"/>
      <c r="FI26" s="315"/>
      <c r="FJ26" s="315"/>
      <c r="FK26" s="315"/>
      <c r="FL26" s="315"/>
      <c r="FM26" s="315"/>
      <c r="FN26" s="315"/>
      <c r="FO26" s="315"/>
      <c r="FP26" s="315"/>
      <c r="FQ26" s="315"/>
      <c r="FR26" s="315"/>
      <c r="FS26" s="315"/>
      <c r="FT26" s="315"/>
      <c r="FU26" s="315"/>
      <c r="FV26" s="315"/>
      <c r="FW26" s="315"/>
      <c r="FX26" s="315"/>
      <c r="FY26" s="315"/>
      <c r="FZ26" s="315"/>
      <c r="GA26" s="315"/>
      <c r="GB26" s="315"/>
      <c r="GC26" s="315"/>
      <c r="GD26" s="315"/>
      <c r="GE26" s="315"/>
      <c r="GF26" s="315"/>
      <c r="GG26" s="315"/>
      <c r="GH26" s="315"/>
      <c r="GI26" s="315"/>
      <c r="GJ26" s="315"/>
      <c r="GK26" s="315"/>
      <c r="GL26" s="315"/>
      <c r="GM26" s="315"/>
      <c r="GN26" s="315"/>
      <c r="GO26" s="315"/>
      <c r="GP26" s="315"/>
      <c r="GQ26" s="315"/>
      <c r="GR26" s="315"/>
      <c r="GS26" s="315"/>
      <c r="GT26" s="315"/>
      <c r="GU26" s="315"/>
      <c r="GV26" s="315"/>
      <c r="GW26" s="315"/>
      <c r="GX26" s="315"/>
      <c r="GY26" s="315"/>
      <c r="GZ26" s="315"/>
      <c r="HA26" s="315"/>
      <c r="HB26" s="315"/>
      <c r="HC26" s="315"/>
      <c r="HD26" s="315"/>
      <c r="HE26" s="315"/>
      <c r="HF26" s="315"/>
      <c r="HG26" s="315"/>
      <c r="HH26" s="315"/>
      <c r="HI26" s="315"/>
      <c r="HJ26" s="315"/>
      <c r="HK26" s="315"/>
      <c r="HL26" s="315"/>
      <c r="HM26" s="315"/>
      <c r="HN26" s="315"/>
      <c r="HO26" s="315"/>
      <c r="HP26" s="315"/>
      <c r="HQ26" s="315"/>
      <c r="HR26" s="315"/>
      <c r="HS26" s="315"/>
      <c r="HT26" s="315"/>
      <c r="HU26" s="315"/>
      <c r="HV26" s="315"/>
      <c r="HW26" s="315"/>
      <c r="HX26" s="315"/>
      <c r="HY26" s="315"/>
      <c r="HZ26" s="315"/>
      <c r="IA26" s="315"/>
      <c r="IB26" s="315"/>
      <c r="IC26" s="315"/>
      <c r="ID26" s="315"/>
      <c r="IE26" s="315"/>
      <c r="IF26" s="315"/>
      <c r="IG26" s="315"/>
      <c r="IH26" s="315"/>
      <c r="II26" s="315"/>
      <c r="IJ26" s="315"/>
      <c r="IK26" s="315"/>
      <c r="IL26" s="315"/>
      <c r="IM26" s="315"/>
      <c r="IN26" s="315"/>
      <c r="IO26" s="315"/>
      <c r="IP26" s="315"/>
      <c r="IQ26" s="315"/>
    </row>
    <row r="27" s="299" customFormat="1" ht="24" customHeight="1" spans="1:251">
      <c r="A27" s="317" t="s">
        <v>738</v>
      </c>
      <c r="B27" s="318">
        <v>327</v>
      </c>
      <c r="C27" s="318">
        <v>488</v>
      </c>
      <c r="D27" s="318">
        <v>488</v>
      </c>
      <c r="E27" s="313">
        <v>1</v>
      </c>
      <c r="F27" s="314">
        <v>34.8571428571429</v>
      </c>
      <c r="G27" s="315"/>
      <c r="H27" s="315"/>
      <c r="I27" s="315"/>
      <c r="J27" s="315"/>
      <c r="K27" s="315"/>
      <c r="L27" s="315"/>
      <c r="M27" s="315"/>
      <c r="N27" s="315"/>
      <c r="O27" s="315"/>
      <c r="P27" s="315"/>
      <c r="Q27" s="315"/>
      <c r="R27" s="315"/>
      <c r="S27" s="315"/>
      <c r="T27" s="315"/>
      <c r="U27" s="315"/>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B27" s="315"/>
      <c r="BC27" s="315"/>
      <c r="BD27" s="315"/>
      <c r="BE27" s="315"/>
      <c r="BF27" s="315"/>
      <c r="BG27" s="315"/>
      <c r="BH27" s="315"/>
      <c r="BI27" s="315"/>
      <c r="BJ27" s="315"/>
      <c r="BK27" s="315"/>
      <c r="BL27" s="315"/>
      <c r="BM27" s="315"/>
      <c r="BN27" s="315"/>
      <c r="BO27" s="315"/>
      <c r="BP27" s="315"/>
      <c r="BQ27" s="315"/>
      <c r="BR27" s="315"/>
      <c r="BS27" s="315"/>
      <c r="BT27" s="315"/>
      <c r="BU27" s="315"/>
      <c r="BV27" s="315"/>
      <c r="BW27" s="315"/>
      <c r="BX27" s="315"/>
      <c r="BY27" s="315"/>
      <c r="BZ27" s="315"/>
      <c r="CA27" s="315"/>
      <c r="CB27" s="315"/>
      <c r="CC27" s="315"/>
      <c r="CD27" s="315"/>
      <c r="CE27" s="315"/>
      <c r="CF27" s="315"/>
      <c r="CG27" s="315"/>
      <c r="CH27" s="315"/>
      <c r="CI27" s="315"/>
      <c r="CJ27" s="315"/>
      <c r="CK27" s="315"/>
      <c r="CL27" s="315"/>
      <c r="CM27" s="315"/>
      <c r="CN27" s="315"/>
      <c r="CO27" s="315"/>
      <c r="CP27" s="315"/>
      <c r="CQ27" s="315"/>
      <c r="CR27" s="315"/>
      <c r="CS27" s="315"/>
      <c r="CT27" s="315"/>
      <c r="CU27" s="315"/>
      <c r="CV27" s="315"/>
      <c r="CW27" s="315"/>
      <c r="CX27" s="315"/>
      <c r="CY27" s="315"/>
      <c r="CZ27" s="315"/>
      <c r="DA27" s="315"/>
      <c r="DB27" s="315"/>
      <c r="DC27" s="315"/>
      <c r="DD27" s="315"/>
      <c r="DE27" s="315"/>
      <c r="DF27" s="315"/>
      <c r="DG27" s="315"/>
      <c r="DH27" s="315"/>
      <c r="DI27" s="315"/>
      <c r="DJ27" s="315"/>
      <c r="DK27" s="315"/>
      <c r="DL27" s="315"/>
      <c r="DM27" s="315"/>
      <c r="DN27" s="315"/>
      <c r="DO27" s="315"/>
      <c r="DP27" s="315"/>
      <c r="DQ27" s="315"/>
      <c r="DR27" s="315"/>
      <c r="DS27" s="315"/>
      <c r="DT27" s="315"/>
      <c r="DU27" s="315"/>
      <c r="DV27" s="315"/>
      <c r="DW27" s="315"/>
      <c r="DX27" s="315"/>
      <c r="DY27" s="315"/>
      <c r="DZ27" s="315"/>
      <c r="EA27" s="315"/>
      <c r="EB27" s="315"/>
      <c r="EC27" s="315"/>
      <c r="ED27" s="315"/>
      <c r="EE27" s="315"/>
      <c r="EF27" s="315"/>
      <c r="EG27" s="315"/>
      <c r="EH27" s="315"/>
      <c r="EI27" s="315"/>
      <c r="EJ27" s="315"/>
      <c r="EK27" s="315"/>
      <c r="EL27" s="315"/>
      <c r="EM27" s="315"/>
      <c r="EN27" s="315"/>
      <c r="EO27" s="315"/>
      <c r="EP27" s="315"/>
      <c r="EQ27" s="315"/>
      <c r="ER27" s="315"/>
      <c r="ES27" s="315"/>
      <c r="ET27" s="315"/>
      <c r="EU27" s="315"/>
      <c r="EV27" s="315"/>
      <c r="EW27" s="315"/>
      <c r="EX27" s="315"/>
      <c r="EY27" s="315"/>
      <c r="EZ27" s="315"/>
      <c r="FA27" s="315"/>
      <c r="FB27" s="315"/>
      <c r="FC27" s="315"/>
      <c r="FD27" s="315"/>
      <c r="FE27" s="315"/>
      <c r="FF27" s="315"/>
      <c r="FG27" s="315"/>
      <c r="FH27" s="315"/>
      <c r="FI27" s="315"/>
      <c r="FJ27" s="315"/>
      <c r="FK27" s="315"/>
      <c r="FL27" s="315"/>
      <c r="FM27" s="315"/>
      <c r="FN27" s="315"/>
      <c r="FO27" s="315"/>
      <c r="FP27" s="315"/>
      <c r="FQ27" s="315"/>
      <c r="FR27" s="315"/>
      <c r="FS27" s="315"/>
      <c r="FT27" s="315"/>
      <c r="FU27" s="315"/>
      <c r="FV27" s="315"/>
      <c r="FW27" s="315"/>
      <c r="FX27" s="315"/>
      <c r="FY27" s="315"/>
      <c r="FZ27" s="315"/>
      <c r="GA27" s="315"/>
      <c r="GB27" s="315"/>
      <c r="GC27" s="315"/>
      <c r="GD27" s="315"/>
      <c r="GE27" s="315"/>
      <c r="GF27" s="315"/>
      <c r="GG27" s="315"/>
      <c r="GH27" s="315"/>
      <c r="GI27" s="315"/>
      <c r="GJ27" s="315"/>
      <c r="GK27" s="315"/>
      <c r="GL27" s="315"/>
      <c r="GM27" s="315"/>
      <c r="GN27" s="315"/>
      <c r="GO27" s="315"/>
      <c r="GP27" s="315"/>
      <c r="GQ27" s="315"/>
      <c r="GR27" s="315"/>
      <c r="GS27" s="315"/>
      <c r="GT27" s="315"/>
      <c r="GU27" s="315"/>
      <c r="GV27" s="315"/>
      <c r="GW27" s="315"/>
      <c r="GX27" s="315"/>
      <c r="GY27" s="315"/>
      <c r="GZ27" s="315"/>
      <c r="HA27" s="315"/>
      <c r="HB27" s="315"/>
      <c r="HC27" s="315"/>
      <c r="HD27" s="315"/>
      <c r="HE27" s="315"/>
      <c r="HF27" s="315"/>
      <c r="HG27" s="315"/>
      <c r="HH27" s="315"/>
      <c r="HI27" s="315"/>
      <c r="HJ27" s="315"/>
      <c r="HK27" s="315"/>
      <c r="HL27" s="315"/>
      <c r="HM27" s="315"/>
      <c r="HN27" s="315"/>
      <c r="HO27" s="315"/>
      <c r="HP27" s="315"/>
      <c r="HQ27" s="315"/>
      <c r="HR27" s="315"/>
      <c r="HS27" s="315"/>
      <c r="HT27" s="315"/>
      <c r="HU27" s="315"/>
      <c r="HV27" s="315"/>
      <c r="HW27" s="315"/>
      <c r="HX27" s="315"/>
      <c r="HY27" s="315"/>
      <c r="HZ27" s="315"/>
      <c r="IA27" s="315"/>
      <c r="IB27" s="315"/>
      <c r="IC27" s="315"/>
      <c r="ID27" s="315"/>
      <c r="IE27" s="315"/>
      <c r="IF27" s="315"/>
      <c r="IG27" s="315"/>
      <c r="IH27" s="315"/>
      <c r="II27" s="315"/>
      <c r="IJ27" s="315"/>
      <c r="IK27" s="315"/>
      <c r="IL27" s="315"/>
      <c r="IM27" s="315"/>
      <c r="IN27" s="315"/>
      <c r="IO27" s="315"/>
      <c r="IP27" s="315"/>
      <c r="IQ27" s="315"/>
    </row>
    <row r="28" s="299" customFormat="1" ht="24" customHeight="1" spans="1:251">
      <c r="A28" s="283" t="s">
        <v>739</v>
      </c>
      <c r="B28" s="318"/>
      <c r="C28" s="316">
        <v>8</v>
      </c>
      <c r="D28" s="316">
        <v>8</v>
      </c>
      <c r="E28" s="313">
        <v>1</v>
      </c>
      <c r="F28" s="314">
        <v>0.727272727272727</v>
      </c>
      <c r="G28" s="315"/>
      <c r="H28" s="315"/>
      <c r="I28" s="315"/>
      <c r="J28" s="315"/>
      <c r="K28" s="315"/>
      <c r="L28" s="315"/>
      <c r="M28" s="315"/>
      <c r="N28" s="315"/>
      <c r="O28" s="315"/>
      <c r="P28" s="315"/>
      <c r="Q28" s="315"/>
      <c r="R28" s="315"/>
      <c r="S28" s="315"/>
      <c r="T28" s="315"/>
      <c r="U28" s="315"/>
      <c r="V28" s="315"/>
      <c r="W28" s="315"/>
      <c r="X28" s="315"/>
      <c r="Y28" s="315"/>
      <c r="Z28" s="315"/>
      <c r="AA28" s="315"/>
      <c r="AB28" s="315"/>
      <c r="AC28" s="315"/>
      <c r="AD28" s="315"/>
      <c r="AE28" s="315"/>
      <c r="AF28" s="315"/>
      <c r="AG28" s="315"/>
      <c r="AH28" s="315"/>
      <c r="AI28" s="315"/>
      <c r="AJ28" s="315"/>
      <c r="AK28" s="315"/>
      <c r="AL28" s="315"/>
      <c r="AM28" s="315"/>
      <c r="AN28" s="315"/>
      <c r="AO28" s="315"/>
      <c r="AP28" s="315"/>
      <c r="AQ28" s="315"/>
      <c r="AR28" s="315"/>
      <c r="AS28" s="315"/>
      <c r="AT28" s="315"/>
      <c r="AU28" s="315"/>
      <c r="AV28" s="315"/>
      <c r="AW28" s="315"/>
      <c r="AX28" s="315"/>
      <c r="AY28" s="315"/>
      <c r="AZ28" s="315"/>
      <c r="BA28" s="315"/>
      <c r="BB28" s="315"/>
      <c r="BC28" s="315"/>
      <c r="BD28" s="315"/>
      <c r="BE28" s="315"/>
      <c r="BF28" s="315"/>
      <c r="BG28" s="315"/>
      <c r="BH28" s="315"/>
      <c r="BI28" s="315"/>
      <c r="BJ28" s="315"/>
      <c r="BK28" s="315"/>
      <c r="BL28" s="315"/>
      <c r="BM28" s="315"/>
      <c r="BN28" s="315"/>
      <c r="BO28" s="315"/>
      <c r="BP28" s="315"/>
      <c r="BQ28" s="315"/>
      <c r="BR28" s="315"/>
      <c r="BS28" s="315"/>
      <c r="BT28" s="315"/>
      <c r="BU28" s="315"/>
      <c r="BV28" s="315"/>
      <c r="BW28" s="315"/>
      <c r="BX28" s="315"/>
      <c r="BY28" s="315"/>
      <c r="BZ28" s="315"/>
      <c r="CA28" s="315"/>
      <c r="CB28" s="315"/>
      <c r="CC28" s="315"/>
      <c r="CD28" s="315"/>
      <c r="CE28" s="315"/>
      <c r="CF28" s="315"/>
      <c r="CG28" s="315"/>
      <c r="CH28" s="315"/>
      <c r="CI28" s="315"/>
      <c r="CJ28" s="315"/>
      <c r="CK28" s="315"/>
      <c r="CL28" s="315"/>
      <c r="CM28" s="315"/>
      <c r="CN28" s="315"/>
      <c r="CO28" s="315"/>
      <c r="CP28" s="315"/>
      <c r="CQ28" s="315"/>
      <c r="CR28" s="315"/>
      <c r="CS28" s="315"/>
      <c r="CT28" s="315"/>
      <c r="CU28" s="315"/>
      <c r="CV28" s="315"/>
      <c r="CW28" s="315"/>
      <c r="CX28" s="315"/>
      <c r="CY28" s="315"/>
      <c r="CZ28" s="315"/>
      <c r="DA28" s="315"/>
      <c r="DB28" s="315"/>
      <c r="DC28" s="315"/>
      <c r="DD28" s="315"/>
      <c r="DE28" s="315"/>
      <c r="DF28" s="315"/>
      <c r="DG28" s="315"/>
      <c r="DH28" s="315"/>
      <c r="DI28" s="315"/>
      <c r="DJ28" s="315"/>
      <c r="DK28" s="315"/>
      <c r="DL28" s="315"/>
      <c r="DM28" s="315"/>
      <c r="DN28" s="315"/>
      <c r="DO28" s="315"/>
      <c r="DP28" s="315"/>
      <c r="DQ28" s="315"/>
      <c r="DR28" s="315"/>
      <c r="DS28" s="315"/>
      <c r="DT28" s="315"/>
      <c r="DU28" s="315"/>
      <c r="DV28" s="315"/>
      <c r="DW28" s="315"/>
      <c r="DX28" s="315"/>
      <c r="DY28" s="315"/>
      <c r="DZ28" s="315"/>
      <c r="EA28" s="315"/>
      <c r="EB28" s="315"/>
      <c r="EC28" s="315"/>
      <c r="ED28" s="315"/>
      <c r="EE28" s="315"/>
      <c r="EF28" s="315"/>
      <c r="EG28" s="315"/>
      <c r="EH28" s="315"/>
      <c r="EI28" s="315"/>
      <c r="EJ28" s="315"/>
      <c r="EK28" s="315"/>
      <c r="EL28" s="315"/>
      <c r="EM28" s="315"/>
      <c r="EN28" s="315"/>
      <c r="EO28" s="315"/>
      <c r="EP28" s="315"/>
      <c r="EQ28" s="315"/>
      <c r="ER28" s="315"/>
      <c r="ES28" s="315"/>
      <c r="ET28" s="315"/>
      <c r="EU28" s="315"/>
      <c r="EV28" s="315"/>
      <c r="EW28" s="315"/>
      <c r="EX28" s="315"/>
      <c r="EY28" s="315"/>
      <c r="EZ28" s="315"/>
      <c r="FA28" s="315"/>
      <c r="FB28" s="315"/>
      <c r="FC28" s="315"/>
      <c r="FD28" s="315"/>
      <c r="FE28" s="315"/>
      <c r="FF28" s="315"/>
      <c r="FG28" s="315"/>
      <c r="FH28" s="315"/>
      <c r="FI28" s="315"/>
      <c r="FJ28" s="315"/>
      <c r="FK28" s="315"/>
      <c r="FL28" s="315"/>
      <c r="FM28" s="315"/>
      <c r="FN28" s="315"/>
      <c r="FO28" s="315"/>
      <c r="FP28" s="315"/>
      <c r="FQ28" s="315"/>
      <c r="FR28" s="315"/>
      <c r="FS28" s="315"/>
      <c r="FT28" s="315"/>
      <c r="FU28" s="315"/>
      <c r="FV28" s="315"/>
      <c r="FW28" s="315"/>
      <c r="FX28" s="315"/>
      <c r="FY28" s="315"/>
      <c r="FZ28" s="315"/>
      <c r="GA28" s="315"/>
      <c r="GB28" s="315"/>
      <c r="GC28" s="315"/>
      <c r="GD28" s="315"/>
      <c r="GE28" s="315"/>
      <c r="GF28" s="315"/>
      <c r="GG28" s="315"/>
      <c r="GH28" s="315"/>
      <c r="GI28" s="315"/>
      <c r="GJ28" s="315"/>
      <c r="GK28" s="315"/>
      <c r="GL28" s="315"/>
      <c r="GM28" s="315"/>
      <c r="GN28" s="315"/>
      <c r="GO28" s="315"/>
      <c r="GP28" s="315"/>
      <c r="GQ28" s="315"/>
      <c r="GR28" s="315"/>
      <c r="GS28" s="315"/>
      <c r="GT28" s="315"/>
      <c r="GU28" s="315"/>
      <c r="GV28" s="315"/>
      <c r="GW28" s="315"/>
      <c r="GX28" s="315"/>
      <c r="GY28" s="315"/>
      <c r="GZ28" s="315"/>
      <c r="HA28" s="315"/>
      <c r="HB28" s="315"/>
      <c r="HC28" s="315"/>
      <c r="HD28" s="315"/>
      <c r="HE28" s="315"/>
      <c r="HF28" s="315"/>
      <c r="HG28" s="315"/>
      <c r="HH28" s="315"/>
      <c r="HI28" s="315"/>
      <c r="HJ28" s="315"/>
      <c r="HK28" s="315"/>
      <c r="HL28" s="315"/>
      <c r="HM28" s="315"/>
      <c r="HN28" s="315"/>
      <c r="HO28" s="315"/>
      <c r="HP28" s="315"/>
      <c r="HQ28" s="315"/>
      <c r="HR28" s="315"/>
      <c r="HS28" s="315"/>
      <c r="HT28" s="315"/>
      <c r="HU28" s="315"/>
      <c r="HV28" s="315"/>
      <c r="HW28" s="315"/>
      <c r="HX28" s="315"/>
      <c r="HY28" s="315"/>
      <c r="HZ28" s="315"/>
      <c r="IA28" s="315"/>
      <c r="IB28" s="315"/>
      <c r="IC28" s="315"/>
      <c r="ID28" s="315"/>
      <c r="IE28" s="315"/>
      <c r="IF28" s="315"/>
      <c r="IG28" s="315"/>
      <c r="IH28" s="315"/>
      <c r="II28" s="315"/>
      <c r="IJ28" s="315"/>
      <c r="IK28" s="315"/>
      <c r="IL28" s="315"/>
      <c r="IM28" s="315"/>
      <c r="IN28" s="315"/>
      <c r="IO28" s="315"/>
      <c r="IP28" s="315"/>
      <c r="IQ28" s="315"/>
    </row>
    <row r="29" s="299" customFormat="1" ht="24" customHeight="1" spans="1:251">
      <c r="A29" s="283" t="s">
        <v>740</v>
      </c>
      <c r="B29" s="316"/>
      <c r="C29" s="316"/>
      <c r="D29" s="316"/>
      <c r="E29" s="313" t="s">
        <v>717</v>
      </c>
      <c r="F29" s="314"/>
      <c r="G29" s="315"/>
      <c r="H29" s="315"/>
      <c r="I29" s="315"/>
      <c r="J29" s="315"/>
      <c r="K29" s="315"/>
      <c r="L29" s="315"/>
      <c r="M29" s="315"/>
      <c r="N29" s="315"/>
      <c r="O29" s="315"/>
      <c r="P29" s="315"/>
      <c r="Q29" s="315"/>
      <c r="R29" s="315"/>
      <c r="S29" s="315"/>
      <c r="T29" s="315"/>
      <c r="U29" s="315"/>
      <c r="V29" s="315"/>
      <c r="W29" s="315"/>
      <c r="X29" s="315"/>
      <c r="Y29" s="315"/>
      <c r="Z29" s="315"/>
      <c r="AA29" s="315"/>
      <c r="AB29" s="315"/>
      <c r="AC29" s="315"/>
      <c r="AD29" s="315"/>
      <c r="AE29" s="315"/>
      <c r="AF29" s="315"/>
      <c r="AG29" s="315"/>
      <c r="AH29" s="315"/>
      <c r="AI29" s="315"/>
      <c r="AJ29" s="315"/>
      <c r="AK29" s="315"/>
      <c r="AL29" s="315"/>
      <c r="AM29" s="315"/>
      <c r="AN29" s="315"/>
      <c r="AO29" s="315"/>
      <c r="AP29" s="315"/>
      <c r="AQ29" s="315"/>
      <c r="AR29" s="315"/>
      <c r="AS29" s="315"/>
      <c r="AT29" s="315"/>
      <c r="AU29" s="315"/>
      <c r="AV29" s="315"/>
      <c r="AW29" s="315"/>
      <c r="AX29" s="315"/>
      <c r="AY29" s="315"/>
      <c r="AZ29" s="315"/>
      <c r="BA29" s="315"/>
      <c r="BB29" s="315"/>
      <c r="BC29" s="315"/>
      <c r="BD29" s="315"/>
      <c r="BE29" s="315"/>
      <c r="BF29" s="315"/>
      <c r="BG29" s="315"/>
      <c r="BH29" s="315"/>
      <c r="BI29" s="315"/>
      <c r="BJ29" s="315"/>
      <c r="BK29" s="315"/>
      <c r="BL29" s="315"/>
      <c r="BM29" s="315"/>
      <c r="BN29" s="315"/>
      <c r="BO29" s="315"/>
      <c r="BP29" s="315"/>
      <c r="BQ29" s="315"/>
      <c r="BR29" s="315"/>
      <c r="BS29" s="315"/>
      <c r="BT29" s="315"/>
      <c r="BU29" s="315"/>
      <c r="BV29" s="315"/>
      <c r="BW29" s="315"/>
      <c r="BX29" s="315"/>
      <c r="BY29" s="315"/>
      <c r="BZ29" s="315"/>
      <c r="CA29" s="315"/>
      <c r="CB29" s="315"/>
      <c r="CC29" s="315"/>
      <c r="CD29" s="315"/>
      <c r="CE29" s="315"/>
      <c r="CF29" s="315"/>
      <c r="CG29" s="315"/>
      <c r="CH29" s="315"/>
      <c r="CI29" s="315"/>
      <c r="CJ29" s="315"/>
      <c r="CK29" s="315"/>
      <c r="CL29" s="315"/>
      <c r="CM29" s="315"/>
      <c r="CN29" s="315"/>
      <c r="CO29" s="315"/>
      <c r="CP29" s="315"/>
      <c r="CQ29" s="315"/>
      <c r="CR29" s="315"/>
      <c r="CS29" s="315"/>
      <c r="CT29" s="315"/>
      <c r="CU29" s="315"/>
      <c r="CV29" s="315"/>
      <c r="CW29" s="315"/>
      <c r="CX29" s="315"/>
      <c r="CY29" s="315"/>
      <c r="CZ29" s="315"/>
      <c r="DA29" s="315"/>
      <c r="DB29" s="315"/>
      <c r="DC29" s="315"/>
      <c r="DD29" s="315"/>
      <c r="DE29" s="315"/>
      <c r="DF29" s="315"/>
      <c r="DG29" s="315"/>
      <c r="DH29" s="315"/>
      <c r="DI29" s="315"/>
      <c r="DJ29" s="315"/>
      <c r="DK29" s="315"/>
      <c r="DL29" s="315"/>
      <c r="DM29" s="315"/>
      <c r="DN29" s="315"/>
      <c r="DO29" s="315"/>
      <c r="DP29" s="315"/>
      <c r="DQ29" s="315"/>
      <c r="DR29" s="315"/>
      <c r="DS29" s="315"/>
      <c r="DT29" s="315"/>
      <c r="DU29" s="315"/>
      <c r="DV29" s="315"/>
      <c r="DW29" s="315"/>
      <c r="DX29" s="315"/>
      <c r="DY29" s="315"/>
      <c r="DZ29" s="315"/>
      <c r="EA29" s="315"/>
      <c r="EB29" s="315"/>
      <c r="EC29" s="315"/>
      <c r="ED29" s="315"/>
      <c r="EE29" s="315"/>
      <c r="EF29" s="315"/>
      <c r="EG29" s="315"/>
      <c r="EH29" s="315"/>
      <c r="EI29" s="315"/>
      <c r="EJ29" s="315"/>
      <c r="EK29" s="315"/>
      <c r="EL29" s="315"/>
      <c r="EM29" s="315"/>
      <c r="EN29" s="315"/>
      <c r="EO29" s="315"/>
      <c r="EP29" s="315"/>
      <c r="EQ29" s="315"/>
      <c r="ER29" s="315"/>
      <c r="ES29" s="315"/>
      <c r="ET29" s="315"/>
      <c r="EU29" s="315"/>
      <c r="EV29" s="315"/>
      <c r="EW29" s="315"/>
      <c r="EX29" s="315"/>
      <c r="EY29" s="315"/>
      <c r="EZ29" s="315"/>
      <c r="FA29" s="315"/>
      <c r="FB29" s="315"/>
      <c r="FC29" s="315"/>
      <c r="FD29" s="315"/>
      <c r="FE29" s="315"/>
      <c r="FF29" s="315"/>
      <c r="FG29" s="315"/>
      <c r="FH29" s="315"/>
      <c r="FI29" s="315"/>
      <c r="FJ29" s="315"/>
      <c r="FK29" s="315"/>
      <c r="FL29" s="315"/>
      <c r="FM29" s="315"/>
      <c r="FN29" s="315"/>
      <c r="FO29" s="315"/>
      <c r="FP29" s="315"/>
      <c r="FQ29" s="315"/>
      <c r="FR29" s="315"/>
      <c r="FS29" s="315"/>
      <c r="FT29" s="315"/>
      <c r="FU29" s="315"/>
      <c r="FV29" s="315"/>
      <c r="FW29" s="315"/>
      <c r="FX29" s="315"/>
      <c r="FY29" s="315"/>
      <c r="FZ29" s="315"/>
      <c r="GA29" s="315"/>
      <c r="GB29" s="315"/>
      <c r="GC29" s="315"/>
      <c r="GD29" s="315"/>
      <c r="GE29" s="315"/>
      <c r="GF29" s="315"/>
      <c r="GG29" s="315"/>
      <c r="GH29" s="315"/>
      <c r="GI29" s="315"/>
      <c r="GJ29" s="315"/>
      <c r="GK29" s="315"/>
      <c r="GL29" s="315"/>
      <c r="GM29" s="315"/>
      <c r="GN29" s="315"/>
      <c r="GO29" s="315"/>
      <c r="GP29" s="315"/>
      <c r="GQ29" s="315"/>
      <c r="GR29" s="315"/>
      <c r="GS29" s="315"/>
      <c r="GT29" s="315"/>
      <c r="GU29" s="315"/>
      <c r="GV29" s="315"/>
      <c r="GW29" s="315"/>
      <c r="GX29" s="315"/>
      <c r="GY29" s="315"/>
      <c r="GZ29" s="315"/>
      <c r="HA29" s="315"/>
      <c r="HB29" s="315"/>
      <c r="HC29" s="315"/>
      <c r="HD29" s="315"/>
      <c r="HE29" s="315"/>
      <c r="HF29" s="315"/>
      <c r="HG29" s="315"/>
      <c r="HH29" s="315"/>
      <c r="HI29" s="315"/>
      <c r="HJ29" s="315"/>
      <c r="HK29" s="315"/>
      <c r="HL29" s="315"/>
      <c r="HM29" s="315"/>
      <c r="HN29" s="315"/>
      <c r="HO29" s="315"/>
      <c r="HP29" s="315"/>
      <c r="HQ29" s="315"/>
      <c r="HR29" s="315"/>
      <c r="HS29" s="315"/>
      <c r="HT29" s="315"/>
      <c r="HU29" s="315"/>
      <c r="HV29" s="315"/>
      <c r="HW29" s="315"/>
      <c r="HX29" s="315"/>
      <c r="HY29" s="315"/>
      <c r="HZ29" s="315"/>
      <c r="IA29" s="315"/>
      <c r="IB29" s="315"/>
      <c r="IC29" s="315"/>
      <c r="ID29" s="315"/>
      <c r="IE29" s="315"/>
      <c r="IF29" s="315"/>
      <c r="IG29" s="315"/>
      <c r="IH29" s="315"/>
      <c r="II29" s="315"/>
      <c r="IJ29" s="315"/>
      <c r="IK29" s="315"/>
      <c r="IL29" s="315"/>
      <c r="IM29" s="315"/>
      <c r="IN29" s="315"/>
      <c r="IO29" s="315"/>
      <c r="IP29" s="315"/>
      <c r="IQ29" s="315"/>
    </row>
    <row r="30" s="300" customFormat="1" ht="24" customHeight="1" spans="1:251">
      <c r="A30" s="320" t="s">
        <v>741</v>
      </c>
      <c r="B30" s="321">
        <v>4409</v>
      </c>
      <c r="C30" s="321">
        <v>24398</v>
      </c>
      <c r="D30" s="321">
        <v>19074</v>
      </c>
      <c r="E30" s="313">
        <v>0.781785392245266</v>
      </c>
      <c r="F30" s="314">
        <v>1.26948419301165</v>
      </c>
      <c r="G30" s="315"/>
      <c r="H30" s="315"/>
      <c r="I30" s="315"/>
      <c r="J30" s="315"/>
      <c r="K30" s="315"/>
      <c r="L30" s="315"/>
      <c r="M30" s="315"/>
      <c r="N30" s="315"/>
      <c r="O30" s="315"/>
      <c r="P30" s="315"/>
      <c r="Q30" s="315"/>
      <c r="R30" s="315"/>
      <c r="S30" s="315"/>
      <c r="T30" s="315"/>
      <c r="U30" s="315"/>
      <c r="V30" s="315"/>
      <c r="W30" s="315"/>
      <c r="X30" s="315"/>
      <c r="Y30" s="315"/>
      <c r="Z30" s="315"/>
      <c r="AA30" s="315"/>
      <c r="AB30" s="315"/>
      <c r="AC30" s="315"/>
      <c r="AD30" s="315"/>
      <c r="AE30" s="315"/>
      <c r="AF30" s="315"/>
      <c r="AG30" s="315"/>
      <c r="AH30" s="315"/>
      <c r="AI30" s="315"/>
      <c r="AJ30" s="315"/>
      <c r="AK30" s="315"/>
      <c r="AL30" s="315"/>
      <c r="AM30" s="315"/>
      <c r="AN30" s="315"/>
      <c r="AO30" s="315"/>
      <c r="AP30" s="315"/>
      <c r="AQ30" s="315"/>
      <c r="AR30" s="315"/>
      <c r="AS30" s="315"/>
      <c r="AT30" s="315"/>
      <c r="AU30" s="315"/>
      <c r="AV30" s="315"/>
      <c r="AW30" s="315"/>
      <c r="AX30" s="315"/>
      <c r="AY30" s="315"/>
      <c r="AZ30" s="315"/>
      <c r="BA30" s="315"/>
      <c r="BB30" s="315"/>
      <c r="BC30" s="315"/>
      <c r="BD30" s="315"/>
      <c r="BE30" s="315"/>
      <c r="BF30" s="315"/>
      <c r="BG30" s="315"/>
      <c r="BH30" s="315"/>
      <c r="BI30" s="315"/>
      <c r="BJ30" s="315"/>
      <c r="BK30" s="315"/>
      <c r="BL30" s="315"/>
      <c r="BM30" s="315"/>
      <c r="BN30" s="315"/>
      <c r="BO30" s="315"/>
      <c r="BP30" s="315"/>
      <c r="BQ30" s="315"/>
      <c r="BR30" s="315"/>
      <c r="BS30" s="315"/>
      <c r="BT30" s="315"/>
      <c r="BU30" s="315"/>
      <c r="BV30" s="315"/>
      <c r="BW30" s="315"/>
      <c r="BX30" s="315"/>
      <c r="BY30" s="315"/>
      <c r="BZ30" s="315"/>
      <c r="CA30" s="315"/>
      <c r="CB30" s="315"/>
      <c r="CC30" s="315"/>
      <c r="CD30" s="315"/>
      <c r="CE30" s="315"/>
      <c r="CF30" s="315"/>
      <c r="CG30" s="315"/>
      <c r="CH30" s="315"/>
      <c r="CI30" s="315"/>
      <c r="CJ30" s="315"/>
      <c r="CK30" s="315"/>
      <c r="CL30" s="315"/>
      <c r="CM30" s="315"/>
      <c r="CN30" s="315"/>
      <c r="CO30" s="315"/>
      <c r="CP30" s="315"/>
      <c r="CQ30" s="315"/>
      <c r="CR30" s="315"/>
      <c r="CS30" s="315"/>
      <c r="CT30" s="315"/>
      <c r="CU30" s="315"/>
      <c r="CV30" s="315"/>
      <c r="CW30" s="315"/>
      <c r="CX30" s="315"/>
      <c r="CY30" s="315"/>
      <c r="CZ30" s="315"/>
      <c r="DA30" s="315"/>
      <c r="DB30" s="315"/>
      <c r="DC30" s="315"/>
      <c r="DD30" s="315"/>
      <c r="DE30" s="315"/>
      <c r="DF30" s="315"/>
      <c r="DG30" s="315"/>
      <c r="DH30" s="315"/>
      <c r="DI30" s="315"/>
      <c r="DJ30" s="315"/>
      <c r="DK30" s="315"/>
      <c r="DL30" s="315"/>
      <c r="DM30" s="315"/>
      <c r="DN30" s="315"/>
      <c r="DO30" s="315"/>
      <c r="DP30" s="315"/>
      <c r="DQ30" s="315"/>
      <c r="DR30" s="315"/>
      <c r="DS30" s="315"/>
      <c r="DT30" s="315"/>
      <c r="DU30" s="315"/>
      <c r="DV30" s="315"/>
      <c r="DW30" s="315"/>
      <c r="DX30" s="315"/>
      <c r="DY30" s="315"/>
      <c r="DZ30" s="315"/>
      <c r="EA30" s="315"/>
      <c r="EB30" s="315"/>
      <c r="EC30" s="315"/>
      <c r="ED30" s="315"/>
      <c r="EE30" s="315"/>
      <c r="EF30" s="315"/>
      <c r="EG30" s="315"/>
      <c r="EH30" s="315"/>
      <c r="EI30" s="315"/>
      <c r="EJ30" s="315"/>
      <c r="EK30" s="315"/>
      <c r="EL30" s="315"/>
      <c r="EM30" s="315"/>
      <c r="EN30" s="315"/>
      <c r="EO30" s="315"/>
      <c r="EP30" s="315"/>
      <c r="EQ30" s="315"/>
      <c r="ER30" s="315"/>
      <c r="ES30" s="315"/>
      <c r="ET30" s="315"/>
      <c r="EU30" s="315"/>
      <c r="EV30" s="315"/>
      <c r="EW30" s="315"/>
      <c r="EX30" s="315"/>
      <c r="EY30" s="315"/>
      <c r="EZ30" s="315"/>
      <c r="FA30" s="315"/>
      <c r="FB30" s="315"/>
      <c r="FC30" s="315"/>
      <c r="FD30" s="315"/>
      <c r="FE30" s="315"/>
      <c r="FF30" s="315"/>
      <c r="FG30" s="315"/>
      <c r="FH30" s="315"/>
      <c r="FI30" s="315"/>
      <c r="FJ30" s="315"/>
      <c r="FK30" s="315"/>
      <c r="FL30" s="315"/>
      <c r="FM30" s="315"/>
      <c r="FN30" s="315"/>
      <c r="FO30" s="315"/>
      <c r="FP30" s="315"/>
      <c r="FQ30" s="315"/>
      <c r="FR30" s="315"/>
      <c r="FS30" s="315"/>
      <c r="FT30" s="315"/>
      <c r="FU30" s="315"/>
      <c r="FV30" s="315"/>
      <c r="FW30" s="315"/>
      <c r="FX30" s="315"/>
      <c r="FY30" s="315"/>
      <c r="FZ30" s="315"/>
      <c r="GA30" s="315"/>
      <c r="GB30" s="315"/>
      <c r="GC30" s="315"/>
      <c r="GD30" s="315"/>
      <c r="GE30" s="315"/>
      <c r="GF30" s="315"/>
      <c r="GG30" s="315"/>
      <c r="GH30" s="315"/>
      <c r="GI30" s="315"/>
      <c r="GJ30" s="315"/>
      <c r="GK30" s="315"/>
      <c r="GL30" s="315"/>
      <c r="GM30" s="315"/>
      <c r="GN30" s="315"/>
      <c r="GO30" s="315"/>
      <c r="GP30" s="315"/>
      <c r="GQ30" s="315"/>
      <c r="GR30" s="315"/>
      <c r="GS30" s="315"/>
      <c r="GT30" s="315"/>
      <c r="GU30" s="315"/>
      <c r="GV30" s="315"/>
      <c r="GW30" s="315"/>
      <c r="GX30" s="315"/>
      <c r="GY30" s="315"/>
      <c r="GZ30" s="315"/>
      <c r="HA30" s="315"/>
      <c r="HB30" s="315"/>
      <c r="HC30" s="315"/>
      <c r="HD30" s="315"/>
      <c r="HE30" s="315"/>
      <c r="HF30" s="315"/>
      <c r="HG30" s="315"/>
      <c r="HH30" s="315"/>
      <c r="HI30" s="315"/>
      <c r="HJ30" s="315"/>
      <c r="HK30" s="315"/>
      <c r="HL30" s="315"/>
      <c r="HM30" s="315"/>
      <c r="HN30" s="315"/>
      <c r="HO30" s="315"/>
      <c r="HP30" s="315"/>
      <c r="HQ30" s="315"/>
      <c r="HR30" s="315"/>
      <c r="HS30" s="315"/>
      <c r="HT30" s="315"/>
      <c r="HU30" s="315"/>
      <c r="HV30" s="315"/>
      <c r="HW30" s="315"/>
      <c r="HX30" s="315"/>
      <c r="HY30" s="315"/>
      <c r="HZ30" s="315"/>
      <c r="IA30" s="315"/>
      <c r="IB30" s="315"/>
      <c r="IC30" s="315"/>
      <c r="ID30" s="315"/>
      <c r="IE30" s="315"/>
      <c r="IF30" s="315"/>
      <c r="IG30" s="315"/>
      <c r="IH30" s="315"/>
      <c r="II30" s="315"/>
      <c r="IJ30" s="315"/>
      <c r="IK30" s="315"/>
      <c r="IL30" s="315"/>
      <c r="IM30" s="315"/>
      <c r="IN30" s="315"/>
      <c r="IO30" s="315"/>
      <c r="IP30" s="315"/>
      <c r="IQ30" s="315"/>
    </row>
    <row r="31" s="301" customFormat="1" ht="24" customHeight="1" spans="1:251">
      <c r="A31" s="322"/>
      <c r="C31" s="323"/>
    </row>
    <row r="32" s="301" customFormat="1" ht="24" customHeight="1" spans="1:251">
      <c r="A32" s="322"/>
      <c r="C32" s="323"/>
    </row>
    <row r="33" s="301" customFormat="1" ht="24" customHeight="1" spans="1:3">
      <c r="A33" s="322"/>
      <c r="C33" s="323"/>
    </row>
    <row r="34" s="301" customFormat="1" ht="24" customHeight="1" spans="1:3">
      <c r="A34" s="322"/>
      <c r="C34" s="323"/>
    </row>
    <row r="35" s="301" customFormat="1" ht="24" customHeight="1" spans="1:3">
      <c r="A35" s="322"/>
      <c r="C35" s="323"/>
    </row>
    <row r="36" s="301" customFormat="1" ht="24" customHeight="1" spans="1:3">
      <c r="A36" s="322"/>
      <c r="C36" s="323"/>
    </row>
    <row r="37" s="301" customFormat="1" ht="24" customHeight="1" spans="1:3">
      <c r="A37" s="322"/>
      <c r="C37" s="323"/>
    </row>
    <row r="38" s="301" customFormat="1" ht="24" customHeight="1" spans="1:3">
      <c r="A38" s="322"/>
      <c r="C38" s="323"/>
    </row>
    <row r="39" s="301" customFormat="1" ht="24" customHeight="1" spans="1:3">
      <c r="A39" s="322"/>
      <c r="C39" s="323"/>
    </row>
    <row r="40" s="301" customFormat="1" ht="24" customHeight="1" spans="1:3">
      <c r="A40" s="322"/>
      <c r="C40" s="323"/>
    </row>
    <row r="41" s="301" customFormat="1" ht="24" customHeight="1" spans="1:3">
      <c r="A41" s="322"/>
      <c r="C41" s="323"/>
    </row>
    <row r="42" s="301" customFormat="1" ht="24" customHeight="1" spans="1:3">
      <c r="A42" s="322"/>
      <c r="C42" s="323"/>
    </row>
    <row r="43" s="301" customFormat="1" ht="24" customHeight="1" spans="1:3">
      <c r="A43" s="322"/>
      <c r="C43" s="323"/>
    </row>
    <row r="44" s="301" customFormat="1" ht="24" customHeight="1" spans="1:3">
      <c r="A44" s="322"/>
      <c r="C44" s="323"/>
    </row>
    <row r="45" s="301" customFormat="1" ht="24" customHeight="1" spans="1:3">
      <c r="A45" s="322"/>
      <c r="C45" s="323"/>
    </row>
    <row r="46" s="301" customFormat="1" ht="24" customHeight="1" spans="1:3">
      <c r="A46" s="322"/>
      <c r="C46" s="323"/>
    </row>
    <row r="47" s="301" customFormat="1" ht="24" customHeight="1" spans="1:3">
      <c r="A47" s="322"/>
      <c r="C47" s="323"/>
    </row>
    <row r="48" s="301" customFormat="1" ht="24" customHeight="1" spans="1:3">
      <c r="A48" s="322"/>
      <c r="C48" s="323"/>
    </row>
    <row r="49" s="301" customFormat="1" ht="24" customHeight="1" spans="1:3">
      <c r="A49" s="322"/>
      <c r="C49" s="323"/>
    </row>
    <row r="50" s="301" customFormat="1" ht="24" customHeight="1" spans="1:3">
      <c r="A50" s="322"/>
      <c r="C50" s="323"/>
    </row>
    <row r="51" s="301" customFormat="1" ht="24" customHeight="1" spans="1:3">
      <c r="A51" s="322"/>
      <c r="C51" s="323"/>
    </row>
    <row r="52" s="301" customFormat="1" ht="24" customHeight="1" spans="1:3">
      <c r="A52" s="322"/>
      <c r="C52" s="323"/>
    </row>
    <row r="53" s="301" customFormat="1" ht="24" customHeight="1" spans="1:3">
      <c r="A53" s="322"/>
      <c r="C53" s="323"/>
    </row>
    <row r="54" s="301" customFormat="1" ht="24" customHeight="1" spans="1:3">
      <c r="A54" s="322"/>
      <c r="C54" s="323"/>
    </row>
    <row r="55" s="301" customFormat="1" ht="24" customHeight="1" spans="1:3">
      <c r="A55" s="322"/>
      <c r="C55" s="323"/>
    </row>
    <row r="56" s="301" customFormat="1" ht="24" customHeight="1" spans="1:3">
      <c r="A56" s="322"/>
      <c r="C56" s="323"/>
    </row>
    <row r="57" s="301" customFormat="1" ht="24" customHeight="1" spans="1:3">
      <c r="A57" s="322"/>
      <c r="C57" s="323"/>
    </row>
    <row r="58" s="301" customFormat="1" ht="24" customHeight="1" spans="1:3">
      <c r="A58" s="322"/>
      <c r="C58" s="323"/>
    </row>
    <row r="59" s="301" customFormat="1" ht="24" customHeight="1" spans="1:3">
      <c r="A59" s="322"/>
      <c r="C59" s="323"/>
    </row>
    <row r="60" s="301" customFormat="1" ht="24" customHeight="1" spans="1:3">
      <c r="A60" s="322"/>
      <c r="C60" s="323"/>
    </row>
    <row r="61" s="301" customFormat="1" ht="24" customHeight="1" spans="1:3">
      <c r="A61" s="322"/>
      <c r="C61" s="323"/>
    </row>
    <row r="62" s="301" customFormat="1" ht="24" customHeight="1" spans="1:3">
      <c r="A62" s="322"/>
      <c r="C62" s="323"/>
    </row>
    <row r="63" s="301" customFormat="1" ht="24" customHeight="1" spans="1:3">
      <c r="A63" s="322"/>
      <c r="C63" s="323"/>
    </row>
    <row r="64" s="301" customFormat="1" ht="24" customHeight="1" spans="1:3">
      <c r="A64" s="322"/>
      <c r="C64" s="323"/>
    </row>
    <row r="65" s="301" customFormat="1" ht="24" customHeight="1" spans="1:3">
      <c r="A65" s="322"/>
      <c r="C65" s="323"/>
    </row>
    <row r="66" s="301" customFormat="1" ht="24" customHeight="1" spans="1:3">
      <c r="A66" s="322"/>
      <c r="C66" s="323"/>
    </row>
    <row r="67" s="301" customFormat="1" ht="24" customHeight="1" spans="1:3">
      <c r="A67" s="322"/>
      <c r="C67" s="323"/>
    </row>
    <row r="68" s="301" customFormat="1" ht="24" customHeight="1" spans="1:3">
      <c r="A68" s="322"/>
      <c r="C68" s="323"/>
    </row>
    <row r="69" s="301" customFormat="1" ht="24" customHeight="1" spans="1:3">
      <c r="A69" s="322"/>
      <c r="C69" s="323"/>
    </row>
    <row r="70" s="301" customFormat="1" ht="24" customHeight="1" spans="1:3">
      <c r="A70" s="322"/>
      <c r="C70" s="323"/>
    </row>
    <row r="71" s="301" customFormat="1" ht="24" customHeight="1" spans="1:3">
      <c r="A71" s="322"/>
      <c r="C71" s="323"/>
    </row>
    <row r="72" s="301" customFormat="1" ht="24" customHeight="1" spans="1:3">
      <c r="A72" s="322"/>
      <c r="C72" s="323"/>
    </row>
    <row r="73" s="301" customFormat="1" ht="24" customHeight="1" spans="1:3">
      <c r="A73" s="322"/>
      <c r="C73" s="323"/>
    </row>
    <row r="74" s="301" customFormat="1" ht="24" customHeight="1" spans="1:3">
      <c r="A74" s="322"/>
      <c r="C74" s="323"/>
    </row>
    <row r="75" s="301" customFormat="1" ht="24" customHeight="1" spans="1:3">
      <c r="A75" s="322"/>
      <c r="C75" s="323"/>
    </row>
    <row r="76" s="301" customFormat="1" ht="24" customHeight="1" spans="1:3">
      <c r="A76" s="322"/>
      <c r="C76" s="323"/>
    </row>
    <row r="77" s="301" customFormat="1" ht="24" customHeight="1" spans="1:3">
      <c r="A77" s="322"/>
      <c r="C77" s="323"/>
    </row>
    <row r="78" s="301" customFormat="1" ht="24" customHeight="1" spans="1:3">
      <c r="A78" s="322"/>
      <c r="C78" s="323"/>
    </row>
    <row r="79" s="301" customFormat="1" ht="24" customHeight="1" spans="1:3">
      <c r="A79" s="322"/>
      <c r="C79" s="323"/>
    </row>
    <row r="80" s="301" customFormat="1" ht="24" customHeight="1" spans="1:3">
      <c r="A80" s="322"/>
      <c r="C80" s="323"/>
    </row>
    <row r="81" s="301" customFormat="1" ht="24" customHeight="1" spans="1:3">
      <c r="A81" s="322"/>
      <c r="C81" s="323"/>
    </row>
    <row r="82" s="301" customFormat="1" ht="24" customHeight="1" spans="1:3">
      <c r="A82" s="322"/>
      <c r="C82" s="323"/>
    </row>
    <row r="83" s="301" customFormat="1" ht="24" customHeight="1" spans="1:3">
      <c r="A83" s="322"/>
      <c r="C83" s="323"/>
    </row>
    <row r="84" s="301" customFormat="1" ht="24" customHeight="1" spans="1:3">
      <c r="A84" s="322"/>
      <c r="C84" s="323"/>
    </row>
    <row r="85" s="301" customFormat="1" ht="24" customHeight="1" spans="1:3">
      <c r="A85" s="322"/>
      <c r="C85" s="323"/>
    </row>
  </sheetData>
  <sheetProtection formatCells="0" formatColumns="0" formatRows="0" insertRows="0" insertColumns="0" insertHyperlinks="0" deleteColumns="0" deleteRows="0" sort="0" autoFilter="0" pivotTables="0"/>
  <mergeCells count="2">
    <mergeCell ref="A2:F2"/>
    <mergeCell ref="E3:F3"/>
  </mergeCells>
  <printOptions horizontalCentered="1"/>
  <pageMargins left="0.590277777777778" right="0.590277777777778" top="0.393055555555556" bottom="0.590277777777778" header="0.590277777777778" footer="0.393055555555556"/>
  <pageSetup paperSize="9" scale="72" firstPageNumber="0" fitToHeight="0" orientation="portrait" blackAndWhite="1" useFirstPageNumber="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75"/>
  <sheetViews>
    <sheetView showZeros="0" view="pageBreakPreview" zoomScaleNormal="100" workbookViewId="0">
      <selection activeCell="D12" sqref="D12:D13"/>
    </sheetView>
  </sheetViews>
  <sheetFormatPr defaultColWidth="9" defaultRowHeight="14.25" outlineLevelCol="3"/>
  <cols>
    <col min="1" max="1" width="32.6333333333333" style="272" customWidth="1"/>
    <col min="2" max="2" width="13.6333333333333" style="273" customWidth="1"/>
    <col min="3" max="3" width="32.6333333333333" style="272" customWidth="1"/>
    <col min="4" max="4" width="13.6333333333333" style="273" customWidth="1"/>
    <col min="5" max="16384" width="9" style="272"/>
  </cols>
  <sheetData>
    <row r="1" s="267" customFormat="1" ht="24" customHeight="1" spans="1:4">
      <c r="A1" s="274" t="s">
        <v>753</v>
      </c>
      <c r="B1" s="275"/>
      <c r="C1" s="275"/>
    </row>
    <row r="2" s="268" customFormat="1" ht="42" customHeight="1" spans="1:4">
      <c r="A2" s="276" t="s">
        <v>754</v>
      </c>
      <c r="B2" s="277"/>
      <c r="C2" s="277"/>
      <c r="D2" s="277"/>
    </row>
    <row r="3" s="269" customFormat="1" ht="27" customHeight="1" spans="1:4">
      <c r="A3" s="278"/>
      <c r="B3" s="279"/>
      <c r="C3" s="280" t="s">
        <v>67</v>
      </c>
      <c r="D3" s="280"/>
    </row>
    <row r="4" s="270" customFormat="1" ht="30" customHeight="1" spans="1:4">
      <c r="A4" s="281" t="s">
        <v>68</v>
      </c>
      <c r="B4" s="282" t="s">
        <v>6</v>
      </c>
      <c r="C4" s="281" t="s">
        <v>69</v>
      </c>
      <c r="D4" s="282" t="s">
        <v>6</v>
      </c>
    </row>
    <row r="5" s="271" customFormat="1" ht="24" customHeight="1" spans="1:4">
      <c r="A5" s="283" t="s">
        <v>744</v>
      </c>
      <c r="B5" s="284">
        <v>1577</v>
      </c>
      <c r="C5" s="283" t="s">
        <v>745</v>
      </c>
      <c r="D5" s="284">
        <v>19074</v>
      </c>
    </row>
    <row r="6" s="271" customFormat="1" ht="24" customHeight="1" spans="1:4">
      <c r="A6" s="283" t="s">
        <v>72</v>
      </c>
      <c r="B6" s="284">
        <v>22821</v>
      </c>
      <c r="C6" s="168" t="s">
        <v>73</v>
      </c>
      <c r="D6" s="284">
        <v>0</v>
      </c>
    </row>
    <row r="7" s="271" customFormat="1" ht="24" customHeight="1" spans="1:4">
      <c r="A7" s="285" t="s">
        <v>74</v>
      </c>
      <c r="B7" s="286">
        <v>5949</v>
      </c>
      <c r="C7" s="285" t="s">
        <v>75</v>
      </c>
      <c r="D7" s="286"/>
    </row>
    <row r="8" s="271" customFormat="1" ht="24" customHeight="1" spans="1:4">
      <c r="A8" s="285" t="s">
        <v>82</v>
      </c>
      <c r="B8" s="286">
        <v>4309</v>
      </c>
      <c r="C8" s="285" t="s">
        <v>81</v>
      </c>
      <c r="D8" s="286"/>
    </row>
    <row r="9" s="271" customFormat="1" ht="24" customHeight="1" spans="1:4">
      <c r="A9" s="285" t="s">
        <v>84</v>
      </c>
      <c r="B9" s="286">
        <v>494</v>
      </c>
      <c r="C9" s="230" t="s">
        <v>101</v>
      </c>
      <c r="D9" s="287"/>
    </row>
    <row r="10" s="271" customFormat="1" ht="24" customHeight="1" spans="1:4">
      <c r="A10" s="285" t="s">
        <v>92</v>
      </c>
      <c r="B10" s="286">
        <v>12069</v>
      </c>
      <c r="C10" s="285" t="s">
        <v>746</v>
      </c>
      <c r="D10" s="286"/>
    </row>
    <row r="11" s="271" customFormat="1" ht="24" customHeight="1" spans="1:4">
      <c r="A11" s="288" t="s">
        <v>747</v>
      </c>
      <c r="B11" s="286">
        <v>12069</v>
      </c>
      <c r="C11" s="289"/>
      <c r="D11" s="286"/>
    </row>
    <row r="12" s="271" customFormat="1" ht="24" customHeight="1" spans="1:4">
      <c r="A12" s="19" t="s">
        <v>116</v>
      </c>
      <c r="B12" s="290">
        <v>24398</v>
      </c>
      <c r="C12" s="291" t="s">
        <v>117</v>
      </c>
      <c r="D12" s="287">
        <v>19074</v>
      </c>
    </row>
    <row r="13" s="271" customFormat="1" ht="24" customHeight="1" spans="1:4">
      <c r="A13" s="292"/>
      <c r="B13" s="293"/>
      <c r="C13" s="283" t="s">
        <v>118</v>
      </c>
      <c r="D13" s="287">
        <v>5324</v>
      </c>
    </row>
    <row r="14" s="271" customFormat="1" ht="24" customHeight="1" spans="1:4">
      <c r="B14" s="294"/>
      <c r="D14" s="294"/>
    </row>
    <row r="15" s="271" customFormat="1" ht="24" customHeight="1" spans="1:4">
      <c r="B15" s="294"/>
      <c r="D15" s="294"/>
    </row>
    <row r="16" s="271" customFormat="1" ht="24" customHeight="1" spans="1:4">
      <c r="B16" s="294"/>
      <c r="D16" s="294"/>
    </row>
    <row r="17" s="271" customFormat="1" ht="24" customHeight="1" spans="2:4">
      <c r="B17" s="294"/>
      <c r="D17" s="294"/>
    </row>
    <row r="18" s="271" customFormat="1" ht="24" customHeight="1" spans="2:4">
      <c r="B18" s="294"/>
      <c r="D18" s="294"/>
    </row>
    <row r="19" s="271" customFormat="1" ht="24" customHeight="1" spans="2:4">
      <c r="B19" s="294"/>
      <c r="D19" s="294"/>
    </row>
    <row r="20" s="271" customFormat="1" ht="24" customHeight="1" spans="2:4">
      <c r="B20" s="294"/>
      <c r="D20" s="294"/>
    </row>
    <row r="21" s="271" customFormat="1" ht="24" customHeight="1" spans="2:4">
      <c r="B21" s="294"/>
      <c r="D21" s="294"/>
    </row>
    <row r="22" s="271" customFormat="1" ht="24" customHeight="1" spans="2:4">
      <c r="B22" s="294"/>
      <c r="D22" s="294"/>
    </row>
    <row r="23" s="271" customFormat="1" ht="24" customHeight="1" spans="2:4">
      <c r="B23" s="294"/>
      <c r="D23" s="294"/>
    </row>
    <row r="24" s="271" customFormat="1" ht="24" customHeight="1" spans="2:4">
      <c r="B24" s="294"/>
      <c r="D24" s="294"/>
    </row>
    <row r="25" s="271" customFormat="1" ht="24" customHeight="1" spans="2:4">
      <c r="B25" s="294"/>
      <c r="D25" s="294"/>
    </row>
    <row r="26" s="271" customFormat="1" ht="24" customHeight="1" spans="2:4">
      <c r="B26" s="294"/>
      <c r="D26" s="294"/>
    </row>
    <row r="27" s="271" customFormat="1" ht="24" customHeight="1" spans="2:4">
      <c r="B27" s="294"/>
      <c r="D27" s="294"/>
    </row>
    <row r="28" s="271" customFormat="1" ht="24" customHeight="1" spans="2:4">
      <c r="B28" s="294"/>
      <c r="D28" s="294"/>
    </row>
    <row r="29" s="271" customFormat="1" ht="24" customHeight="1" spans="2:4">
      <c r="B29" s="294"/>
      <c r="D29" s="294"/>
    </row>
    <row r="30" s="271" customFormat="1" ht="24" customHeight="1" spans="2:4">
      <c r="B30" s="294"/>
      <c r="D30" s="294"/>
    </row>
    <row r="31" s="271" customFormat="1" ht="24" customHeight="1" spans="2:4">
      <c r="B31" s="294"/>
      <c r="D31" s="294"/>
    </row>
    <row r="32" s="271" customFormat="1" ht="24" customHeight="1" spans="2:4">
      <c r="B32" s="294"/>
      <c r="D32" s="294"/>
    </row>
    <row r="33" s="271" customFormat="1" ht="24" customHeight="1" spans="2:4">
      <c r="B33" s="294"/>
      <c r="D33" s="294"/>
    </row>
    <row r="34" s="271" customFormat="1" ht="24" customHeight="1" spans="2:4">
      <c r="B34" s="294"/>
      <c r="D34" s="294"/>
    </row>
    <row r="35" s="271" customFormat="1" ht="24" customHeight="1" spans="2:4">
      <c r="B35" s="294"/>
      <c r="D35" s="294"/>
    </row>
    <row r="36" s="271" customFormat="1" ht="24" customHeight="1" spans="2:4">
      <c r="B36" s="294"/>
      <c r="D36" s="294"/>
    </row>
    <row r="37" s="271" customFormat="1" ht="24" customHeight="1" spans="2:4">
      <c r="B37" s="294"/>
      <c r="D37" s="294"/>
    </row>
    <row r="38" s="271" customFormat="1" ht="24" customHeight="1" spans="2:4">
      <c r="B38" s="294"/>
      <c r="D38" s="294"/>
    </row>
    <row r="39" s="271" customFormat="1" ht="24" customHeight="1" spans="2:4">
      <c r="B39" s="294"/>
      <c r="D39" s="294"/>
    </row>
    <row r="40" s="271" customFormat="1" ht="24" customHeight="1" spans="2:4">
      <c r="B40" s="294"/>
      <c r="D40" s="294"/>
    </row>
    <row r="41" s="271" customFormat="1" ht="24" customHeight="1" spans="2:4">
      <c r="B41" s="294"/>
      <c r="D41" s="294"/>
    </row>
    <row r="42" s="271" customFormat="1" ht="24" customHeight="1" spans="2:4">
      <c r="B42" s="294"/>
      <c r="D42" s="294"/>
    </row>
    <row r="43" s="271" customFormat="1" ht="24" customHeight="1" spans="2:4">
      <c r="B43" s="294"/>
      <c r="D43" s="294"/>
    </row>
    <row r="44" s="271" customFormat="1" ht="24" customHeight="1" spans="2:4">
      <c r="B44" s="294"/>
      <c r="D44" s="294"/>
    </row>
    <row r="45" s="271" customFormat="1" ht="24" customHeight="1" spans="2:4">
      <c r="B45" s="294"/>
      <c r="D45" s="294"/>
    </row>
    <row r="46" s="271" customFormat="1" ht="24" customHeight="1" spans="2:4">
      <c r="B46" s="294"/>
      <c r="D46" s="294"/>
    </row>
    <row r="47" s="271" customFormat="1" ht="24" customHeight="1" spans="2:4">
      <c r="B47" s="294"/>
      <c r="D47" s="294"/>
    </row>
    <row r="48" s="271" customFormat="1" ht="24" customHeight="1" spans="2:4">
      <c r="B48" s="294"/>
      <c r="D48" s="294"/>
    </row>
    <row r="49" s="271" customFormat="1" ht="24" customHeight="1" spans="2:4">
      <c r="B49" s="294"/>
      <c r="D49" s="294"/>
    </row>
    <row r="50" s="271" customFormat="1" ht="24" customHeight="1" spans="2:4">
      <c r="B50" s="294"/>
      <c r="D50" s="294"/>
    </row>
    <row r="51" s="271" customFormat="1" ht="24" customHeight="1" spans="2:4">
      <c r="B51" s="294"/>
      <c r="D51" s="294"/>
    </row>
    <row r="52" s="271" customFormat="1" ht="24" customHeight="1" spans="2:4">
      <c r="B52" s="294"/>
      <c r="D52" s="294"/>
    </row>
    <row r="53" s="271" customFormat="1" ht="24" customHeight="1" spans="2:4">
      <c r="B53" s="294"/>
      <c r="D53" s="294"/>
    </row>
    <row r="54" s="271" customFormat="1" ht="24" customHeight="1" spans="2:4">
      <c r="B54" s="294"/>
      <c r="D54" s="294"/>
    </row>
    <row r="55" s="271" customFormat="1" ht="24" customHeight="1" spans="2:4">
      <c r="B55" s="294"/>
      <c r="D55" s="294"/>
    </row>
    <row r="56" s="271" customFormat="1" ht="24" customHeight="1" spans="2:4">
      <c r="B56" s="294"/>
      <c r="D56" s="294"/>
    </row>
    <row r="57" s="271" customFormat="1" ht="24" customHeight="1" spans="2:4">
      <c r="B57" s="294"/>
      <c r="D57" s="294"/>
    </row>
    <row r="58" s="271" customFormat="1" ht="24" customHeight="1" spans="2:4">
      <c r="B58" s="294"/>
      <c r="D58" s="294"/>
    </row>
    <row r="59" s="271" customFormat="1" ht="24" customHeight="1" spans="2:4">
      <c r="B59" s="294"/>
      <c r="D59" s="294"/>
    </row>
    <row r="60" s="271" customFormat="1" ht="24" customHeight="1" spans="2:4">
      <c r="B60" s="294"/>
      <c r="D60" s="294"/>
    </row>
    <row r="61" s="271" customFormat="1" ht="24" customHeight="1" spans="2:4">
      <c r="B61" s="294"/>
      <c r="D61" s="294"/>
    </row>
    <row r="62" s="271" customFormat="1" ht="24" customHeight="1" spans="2:4">
      <c r="B62" s="294"/>
      <c r="D62" s="294"/>
    </row>
    <row r="63" s="271" customFormat="1" ht="24" customHeight="1" spans="2:4">
      <c r="B63" s="294"/>
      <c r="D63" s="294"/>
    </row>
    <row r="64" s="271" customFormat="1" ht="24" customHeight="1" spans="2:4">
      <c r="B64" s="294"/>
      <c r="D64" s="294"/>
    </row>
    <row r="65" s="271" customFormat="1" ht="24" customHeight="1" spans="2:4">
      <c r="B65" s="294"/>
      <c r="D65" s="294"/>
    </row>
    <row r="66" s="271" customFormat="1" ht="24" customHeight="1" spans="2:4">
      <c r="B66" s="294"/>
      <c r="D66" s="294"/>
    </row>
    <row r="67" s="271" customFormat="1" ht="24" customHeight="1" spans="2:4">
      <c r="B67" s="294"/>
      <c r="D67" s="294"/>
    </row>
    <row r="68" s="271" customFormat="1" ht="24" customHeight="1" spans="2:4">
      <c r="B68" s="294"/>
      <c r="D68" s="294"/>
    </row>
    <row r="69" s="271" customFormat="1" ht="24" customHeight="1" spans="2:4">
      <c r="B69" s="294"/>
      <c r="D69" s="294"/>
    </row>
    <row r="70" s="271" customFormat="1" ht="24" customHeight="1" spans="2:4">
      <c r="B70" s="294"/>
      <c r="D70" s="294"/>
    </row>
    <row r="71" s="271" customFormat="1" ht="24" customHeight="1" spans="2:4">
      <c r="B71" s="294"/>
      <c r="D71" s="294"/>
    </row>
    <row r="72" s="271" customFormat="1" ht="24" customHeight="1" spans="2:4">
      <c r="B72" s="294"/>
      <c r="D72" s="294"/>
    </row>
    <row r="73" s="271" customFormat="1" ht="24" customHeight="1" spans="2:4">
      <c r="B73" s="294"/>
      <c r="D73" s="294"/>
    </row>
    <row r="74" s="271" customFormat="1" ht="24" customHeight="1" spans="2:4">
      <c r="B74" s="294"/>
      <c r="D74" s="294"/>
    </row>
    <row r="75" s="271" customFormat="1" ht="24" customHeight="1" spans="2:4">
      <c r="B75" s="294"/>
      <c r="D75" s="294"/>
    </row>
  </sheetData>
  <mergeCells count="2">
    <mergeCell ref="A2:D2"/>
    <mergeCell ref="C3:D3"/>
  </mergeCells>
  <printOptions horizontalCentered="1"/>
  <pageMargins left="0.590277777777778" right="0.590277777777778" top="0.393055555555556" bottom="0.590277777777778" header="0.590277777777778" footer="0.393055555555556"/>
  <pageSetup paperSize="9" scale="99" firstPageNumber="0" fitToHeight="0" orientation="portrait" blackAndWhite="1" useFirstPageNumber="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2"/>
  <sheetViews>
    <sheetView showZeros="0" view="pageBreakPreview" zoomScaleNormal="100" workbookViewId="0">
      <selection activeCell="A4" sqref="A4"/>
    </sheetView>
  </sheetViews>
  <sheetFormatPr defaultColWidth="10.1333333333333" defaultRowHeight="14.25"/>
  <cols>
    <col min="1" max="1" width="59.6333333333333" style="253" customWidth="1"/>
    <col min="2" max="2" width="27.3833333333333" style="253" customWidth="1"/>
    <col min="3" max="16384" width="10.1333333333333" style="253"/>
  </cols>
  <sheetData>
    <row r="1" s="247" customFormat="1" ht="24" customHeight="1" spans="1:10">
      <c r="A1" s="254" t="s">
        <v>755</v>
      </c>
    </row>
    <row r="2" s="248" customFormat="1" ht="60" customHeight="1" spans="1:10">
      <c r="A2" s="255" t="s">
        <v>756</v>
      </c>
      <c r="B2" s="256"/>
    </row>
    <row r="3" s="249" customFormat="1" ht="27" customHeight="1" spans="1:10">
      <c r="B3" s="257" t="s">
        <v>67</v>
      </c>
    </row>
    <row r="4" s="250" customFormat="1" ht="30" customHeight="1" spans="1:10">
      <c r="A4" s="194" t="s">
        <v>654</v>
      </c>
      <c r="B4" s="258" t="s">
        <v>757</v>
      </c>
    </row>
    <row r="5" s="251" customFormat="1" ht="24" customHeight="1" spans="1:10">
      <c r="A5" s="259" t="s">
        <v>758</v>
      </c>
      <c r="B5" s="260" t="s">
        <v>659</v>
      </c>
    </row>
    <row r="6" s="251" customFormat="1" ht="24" customHeight="1" spans="1:10">
      <c r="A6" s="261" t="s">
        <v>759</v>
      </c>
      <c r="B6" s="262"/>
    </row>
    <row r="7" s="251" customFormat="1" ht="24" customHeight="1" spans="1:10">
      <c r="A7" s="261" t="s">
        <v>760</v>
      </c>
      <c r="B7" s="262"/>
    </row>
    <row r="8" s="251" customFormat="1" ht="24" customHeight="1" spans="1:10">
      <c r="A8" s="261" t="s">
        <v>761</v>
      </c>
      <c r="B8" s="262"/>
    </row>
    <row r="9" s="251" customFormat="1" ht="24" customHeight="1" spans="1:10">
      <c r="A9" s="263" t="s">
        <v>762</v>
      </c>
      <c r="B9" s="262"/>
    </row>
    <row r="10" s="251" customFormat="1" ht="24" customHeight="1" spans="1:10">
      <c r="A10" s="263" t="s">
        <v>763</v>
      </c>
      <c r="B10" s="262"/>
      <c r="J10" s="264"/>
    </row>
    <row r="11" s="252" customFormat="1" ht="24" customHeight="1" spans="1:10">
      <c r="A11" s="263" t="s">
        <v>764</v>
      </c>
      <c r="B11" s="262"/>
    </row>
    <row r="12" s="252" customFormat="1" ht="24" customHeight="1" spans="1:10">
      <c r="A12" s="263" t="s">
        <v>765</v>
      </c>
      <c r="B12" s="265"/>
    </row>
    <row r="13" s="252" customFormat="1" ht="24" customHeight="1" spans="1:10">
      <c r="A13" s="263" t="s">
        <v>766</v>
      </c>
      <c r="B13" s="265"/>
    </row>
    <row r="14" s="252" customFormat="1" ht="24" customHeight="1" spans="1:10">
      <c r="A14" s="263" t="s">
        <v>767</v>
      </c>
      <c r="B14" s="265"/>
    </row>
    <row r="15" s="252" customFormat="1" ht="24" customHeight="1" spans="1:10">
      <c r="A15" s="263" t="s">
        <v>768</v>
      </c>
      <c r="B15" s="265"/>
    </row>
    <row r="16" s="252" customFormat="1" ht="24" customHeight="1" spans="1:10">
      <c r="A16" s="263" t="s">
        <v>769</v>
      </c>
      <c r="B16" s="265"/>
    </row>
    <row r="17" s="252" customFormat="1" ht="24" customHeight="1" spans="1:2">
      <c r="A17" s="266" t="s">
        <v>111</v>
      </c>
      <c r="B17" s="265"/>
    </row>
    <row r="18" s="252" customFormat="1" ht="24" customHeight="1" spans="1:2">
      <c r="A18" s="266" t="s">
        <v>111</v>
      </c>
      <c r="B18" s="265"/>
    </row>
    <row r="19" s="252" customFormat="1" ht="24" customHeight="1" spans="1:2">
      <c r="A19" s="263"/>
      <c r="B19" s="265"/>
    </row>
    <row r="20" s="252" customFormat="1" ht="24" customHeight="1"/>
    <row r="21" s="252" customFormat="1" ht="24" customHeight="1"/>
    <row r="22" s="252" customFormat="1" ht="24" customHeight="1"/>
    <row r="23" s="252" customFormat="1" ht="24" customHeight="1"/>
    <row r="24" s="252" customFormat="1" ht="24" customHeight="1"/>
    <row r="25" s="252" customFormat="1" ht="24" customHeight="1"/>
    <row r="26" s="252" customFormat="1" ht="24" customHeight="1"/>
    <row r="27" s="252" customFormat="1" ht="24" customHeight="1"/>
    <row r="28" s="252" customFormat="1" ht="24" customHeight="1"/>
    <row r="29" s="252" customFormat="1" ht="24" customHeight="1"/>
    <row r="30" s="252" customFormat="1" ht="24" customHeight="1"/>
    <row r="31" s="252" customFormat="1" ht="24" customHeight="1"/>
    <row r="32" s="252" customFormat="1" ht="24" customHeight="1"/>
    <row r="33" s="252" customFormat="1" ht="24" customHeight="1"/>
    <row r="34" s="252" customFormat="1" ht="24" customHeight="1"/>
    <row r="35" s="252" customFormat="1" ht="24" customHeight="1"/>
    <row r="36" s="252" customFormat="1" ht="24" customHeight="1"/>
    <row r="37" s="252" customFormat="1" ht="24" customHeight="1"/>
    <row r="38" s="252" customFormat="1" ht="24" customHeight="1"/>
    <row r="39" s="252" customFormat="1" ht="24" customHeight="1"/>
    <row r="40" s="252" customFormat="1" ht="24" customHeight="1"/>
    <row r="41" s="252" customFormat="1" ht="24" customHeight="1"/>
    <row r="42" s="252" customFormat="1" ht="24" customHeight="1"/>
    <row r="43" s="252" customFormat="1" ht="24" customHeight="1"/>
    <row r="44" s="252" customFormat="1" ht="24" customHeight="1"/>
    <row r="45" s="252" customFormat="1" ht="24" customHeight="1"/>
    <row r="46" s="252" customFormat="1" ht="24" customHeight="1"/>
    <row r="47" s="252" customFormat="1" ht="24" customHeight="1"/>
    <row r="48" s="252" customFormat="1" ht="24" customHeight="1"/>
    <row r="49" s="252" customFormat="1" ht="24" customHeight="1"/>
    <row r="50" s="252" customFormat="1" ht="24" customHeight="1"/>
    <row r="51" s="252" customFormat="1" ht="24" customHeight="1"/>
    <row r="52" s="252" customFormat="1" ht="24" customHeight="1"/>
    <row r="53" s="252" customFormat="1" ht="24" customHeight="1"/>
    <row r="54" s="252" customFormat="1" ht="24" customHeight="1"/>
    <row r="55" s="252" customFormat="1" ht="24" customHeight="1"/>
    <row r="56" s="252" customFormat="1" ht="24" customHeight="1"/>
    <row r="57" s="252" customFormat="1" ht="24" customHeight="1"/>
    <row r="58" s="252" customFormat="1" ht="24" customHeight="1"/>
    <row r="59" s="252" customFormat="1" ht="24" customHeight="1"/>
    <row r="60" s="252" customFormat="1" ht="24" customHeight="1"/>
    <row r="61" s="252" customFormat="1" ht="24" customHeight="1"/>
    <row r="62" s="252" customFormat="1" ht="24" customHeight="1"/>
    <row r="63" s="252" customFormat="1" ht="24" customHeight="1"/>
    <row r="64" s="252" customFormat="1" ht="24" customHeight="1"/>
    <row r="65" s="252" customFormat="1" ht="24" customHeight="1"/>
    <row r="66" s="252" customFormat="1" ht="24" customHeight="1"/>
    <row r="67" s="252" customFormat="1" ht="24" customHeight="1"/>
    <row r="68" s="252" customFormat="1" ht="24" customHeight="1"/>
    <row r="69" s="252" customFormat="1" ht="24" customHeight="1"/>
    <row r="70" s="252" customFormat="1" ht="24" customHeight="1"/>
    <row r="71" s="252" customFormat="1" ht="24" customHeight="1"/>
    <row r="72" s="252" customFormat="1" ht="24" customHeight="1"/>
    <row r="73" s="252" customFormat="1" ht="24" customHeight="1"/>
    <row r="74" s="252" customFormat="1" ht="24" customHeight="1"/>
    <row r="75" s="252" customFormat="1" ht="24" customHeight="1"/>
    <row r="76" s="252" customFormat="1" ht="24" customHeight="1"/>
    <row r="77" s="252" customFormat="1" ht="24" customHeight="1"/>
    <row r="78" s="252" customFormat="1" ht="24" customHeight="1"/>
    <row r="79" s="252" customFormat="1" ht="24" customHeight="1"/>
    <row r="80" s="252" customFormat="1" ht="24" customHeight="1"/>
    <row r="81" s="252" customFormat="1" ht="24" customHeight="1"/>
    <row r="82" s="252" customFormat="1" ht="24" customHeight="1"/>
  </sheetData>
  <mergeCells count="1">
    <mergeCell ref="A2:B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1"/>
  <sheetViews>
    <sheetView showZeros="0" view="pageBreakPreview" zoomScaleNormal="85" workbookViewId="0">
      <selection activeCell="A7" sqref="A7"/>
    </sheetView>
  </sheetViews>
  <sheetFormatPr defaultColWidth="9" defaultRowHeight="14.25"/>
  <cols>
    <col min="1" max="1" width="43" style="236" customWidth="1"/>
    <col min="2" max="5" width="10.6333333333333" style="236" customWidth="1"/>
    <col min="6" max="16384" width="9" style="236"/>
  </cols>
  <sheetData>
    <row r="1" s="1" customFormat="1" ht="24" customHeight="1" spans="1:13">
      <c r="A1" s="1" t="s">
        <v>770</v>
      </c>
    </row>
    <row r="2" s="243" customFormat="1" ht="42" customHeight="1" spans="1:13">
      <c r="A2" s="184" t="s">
        <v>771</v>
      </c>
      <c r="B2" s="184"/>
      <c r="C2" s="184"/>
      <c r="D2" s="184"/>
      <c r="E2" s="184"/>
    </row>
    <row r="3" s="185" customFormat="1" ht="27" customHeight="1" spans="1:13">
      <c r="D3" s="244" t="s">
        <v>2</v>
      </c>
      <c r="E3" s="244"/>
    </row>
    <row r="4" s="232" customFormat="1" ht="30" customHeight="1" spans="1:13">
      <c r="A4" s="194" t="s">
        <v>654</v>
      </c>
      <c r="B4" s="195" t="s">
        <v>4</v>
      </c>
      <c r="C4" s="195" t="s">
        <v>704</v>
      </c>
      <c r="D4" s="195" t="s">
        <v>6</v>
      </c>
      <c r="E4" s="195" t="s">
        <v>7</v>
      </c>
    </row>
    <row r="5" s="233" customFormat="1" ht="24" customHeight="1" spans="1:13">
      <c r="A5" s="219" t="s">
        <v>772</v>
      </c>
      <c r="B5" s="197">
        <v>5</v>
      </c>
      <c r="C5" s="197">
        <v>5</v>
      </c>
      <c r="D5" s="197">
        <v>11</v>
      </c>
      <c r="E5" s="245">
        <v>2.2</v>
      </c>
    </row>
    <row r="6" s="233" customFormat="1" ht="24" customHeight="1" spans="1:13">
      <c r="A6" s="220" t="s">
        <v>773</v>
      </c>
      <c r="B6" s="200"/>
      <c r="C6" s="221"/>
      <c r="D6" s="222"/>
      <c r="E6" s="245"/>
    </row>
    <row r="7" s="233" customFormat="1" ht="24" customHeight="1" spans="1:13">
      <c r="A7" s="220" t="s">
        <v>774</v>
      </c>
      <c r="B7" s="200"/>
      <c r="C7" s="221"/>
      <c r="D7" s="222"/>
      <c r="E7" s="245"/>
    </row>
    <row r="8" s="233" customFormat="1" ht="24" customHeight="1" spans="1:13">
      <c r="A8" s="220" t="s">
        <v>775</v>
      </c>
      <c r="B8" s="200"/>
      <c r="C8" s="221"/>
      <c r="D8" s="222"/>
      <c r="E8" s="245"/>
    </row>
    <row r="9" s="233" customFormat="1" ht="24" customHeight="1" spans="1:13">
      <c r="A9" s="220" t="s">
        <v>776</v>
      </c>
      <c r="B9" s="200"/>
      <c r="C9" s="221"/>
      <c r="D9" s="222"/>
      <c r="E9" s="245"/>
    </row>
    <row r="10" s="233" customFormat="1" ht="24" customHeight="1" spans="1:13">
      <c r="A10" s="220" t="s">
        <v>777</v>
      </c>
      <c r="B10" s="200">
        <v>5</v>
      </c>
      <c r="C10" s="221">
        <v>5</v>
      </c>
      <c r="D10" s="222">
        <v>11</v>
      </c>
      <c r="E10" s="245">
        <v>2.2</v>
      </c>
      <c r="M10" s="239"/>
    </row>
    <row r="11" s="233" customFormat="1" ht="24" customHeight="1" spans="1:13">
      <c r="A11" s="219" t="s">
        <v>778</v>
      </c>
      <c r="B11" s="197">
        <v>0</v>
      </c>
      <c r="C11" s="197">
        <v>0</v>
      </c>
      <c r="D11" s="222"/>
      <c r="E11" s="245"/>
    </row>
    <row r="12" s="233" customFormat="1" ht="24" customHeight="1" spans="1:13">
      <c r="A12" s="220" t="s">
        <v>779</v>
      </c>
      <c r="B12" s="200"/>
      <c r="C12" s="200"/>
      <c r="D12" s="222"/>
      <c r="E12" s="245"/>
    </row>
    <row r="13" s="233" customFormat="1" ht="24" customHeight="1" spans="1:13">
      <c r="A13" s="220" t="s">
        <v>780</v>
      </c>
      <c r="B13" s="200"/>
      <c r="C13" s="200"/>
      <c r="D13" s="222"/>
      <c r="E13" s="245"/>
    </row>
    <row r="14" s="233" customFormat="1" ht="24" customHeight="1" spans="1:13">
      <c r="A14" s="220" t="s">
        <v>781</v>
      </c>
      <c r="B14" s="200"/>
      <c r="C14" s="221"/>
      <c r="D14" s="222"/>
      <c r="E14" s="245"/>
    </row>
    <row r="15" s="233" customFormat="1" ht="24" customHeight="1" spans="1:13">
      <c r="A15" s="224" t="s">
        <v>782</v>
      </c>
      <c r="B15" s="200"/>
      <c r="C15" s="221"/>
      <c r="D15" s="222"/>
      <c r="E15" s="245"/>
    </row>
    <row r="16" s="233" customFormat="1" ht="24" customHeight="1" spans="1:13">
      <c r="A16" s="219" t="s">
        <v>783</v>
      </c>
      <c r="B16" s="200"/>
      <c r="C16" s="221"/>
      <c r="D16" s="222"/>
      <c r="E16" s="245"/>
    </row>
    <row r="17" s="233" customFormat="1" ht="24" customHeight="1" spans="1:9">
      <c r="A17" s="220" t="s">
        <v>784</v>
      </c>
      <c r="B17" s="200"/>
      <c r="C17" s="221"/>
      <c r="D17" s="222"/>
      <c r="E17" s="245"/>
      <c r="I17" s="239"/>
    </row>
    <row r="18" s="233" customFormat="1" ht="24" customHeight="1" spans="1:9">
      <c r="A18" s="220" t="s">
        <v>785</v>
      </c>
      <c r="B18" s="200"/>
      <c r="C18" s="221"/>
      <c r="D18" s="222"/>
      <c r="E18" s="245"/>
    </row>
    <row r="19" s="233" customFormat="1" ht="24" customHeight="1" spans="1:9">
      <c r="A19" s="220" t="s">
        <v>786</v>
      </c>
      <c r="B19" s="200"/>
      <c r="C19" s="221"/>
      <c r="D19" s="222"/>
      <c r="E19" s="245"/>
    </row>
    <row r="20" s="233" customFormat="1" ht="24" customHeight="1" spans="1:9">
      <c r="A20" s="220" t="s">
        <v>776</v>
      </c>
      <c r="B20" s="200"/>
      <c r="C20" s="221"/>
      <c r="D20" s="222"/>
      <c r="E20" s="245"/>
    </row>
    <row r="21" s="233" customFormat="1" ht="24" customHeight="1" spans="1:9">
      <c r="A21" s="220" t="s">
        <v>787</v>
      </c>
      <c r="B21" s="200"/>
      <c r="C21" s="221"/>
      <c r="D21" s="222"/>
      <c r="E21" s="245"/>
    </row>
    <row r="22" s="233" customFormat="1" ht="24" customHeight="1" spans="1:9">
      <c r="A22" s="219" t="s">
        <v>788</v>
      </c>
      <c r="B22" s="200"/>
      <c r="C22" s="221"/>
      <c r="D22" s="222"/>
      <c r="E22" s="245"/>
    </row>
    <row r="23" s="233" customFormat="1" ht="24" customHeight="1" spans="1:9">
      <c r="A23" s="169" t="s">
        <v>789</v>
      </c>
      <c r="B23" s="200"/>
      <c r="C23" s="221"/>
      <c r="D23" s="222"/>
      <c r="E23" s="245"/>
    </row>
    <row r="24" s="233" customFormat="1" ht="24" customHeight="1" spans="1:9">
      <c r="A24" s="169" t="s">
        <v>790</v>
      </c>
      <c r="B24" s="200"/>
      <c r="C24" s="221"/>
      <c r="D24" s="222"/>
      <c r="E24" s="245"/>
    </row>
    <row r="25" s="233" customFormat="1" ht="24" customHeight="1" spans="1:9">
      <c r="A25" s="169" t="s">
        <v>791</v>
      </c>
      <c r="B25" s="212"/>
      <c r="C25" s="212"/>
      <c r="D25" s="212"/>
      <c r="E25" s="245"/>
    </row>
    <row r="26" s="233" customFormat="1" ht="24" customHeight="1" spans="1:9">
      <c r="A26" s="219" t="s">
        <v>792</v>
      </c>
      <c r="B26" s="200"/>
      <c r="C26" s="221"/>
      <c r="D26" s="222"/>
      <c r="E26" s="245"/>
    </row>
    <row r="27" s="233" customFormat="1" ht="24" customHeight="1" spans="1:9">
      <c r="A27" s="220" t="s">
        <v>793</v>
      </c>
      <c r="B27" s="200"/>
      <c r="C27" s="221"/>
      <c r="D27" s="222"/>
      <c r="E27" s="245"/>
    </row>
    <row r="28" s="233" customFormat="1" ht="24" customHeight="1" spans="1:9">
      <c r="A28" s="220"/>
      <c r="B28" s="200"/>
      <c r="C28" s="221"/>
      <c r="D28" s="222"/>
      <c r="E28" s="245"/>
    </row>
    <row r="29" s="233" customFormat="1" ht="24" customHeight="1" spans="1:9">
      <c r="A29" s="246" t="s">
        <v>794</v>
      </c>
      <c r="B29" s="212">
        <v>5</v>
      </c>
      <c r="C29" s="212">
        <v>5</v>
      </c>
      <c r="D29" s="212">
        <v>11</v>
      </c>
      <c r="E29" s="245">
        <v>2.2</v>
      </c>
    </row>
    <row r="30" s="233" customFormat="1" ht="24" customHeight="1"/>
    <row r="31" s="233" customFormat="1" ht="24" customHeight="1"/>
    <row r="32" s="233" customFormat="1" ht="24" customHeight="1"/>
    <row r="33" s="233" customFormat="1" ht="24" customHeight="1"/>
    <row r="34" s="233" customFormat="1" ht="24" customHeight="1"/>
    <row r="35" s="233" customFormat="1" ht="24" customHeight="1"/>
    <row r="36" s="233" customFormat="1" ht="24" customHeight="1"/>
    <row r="37" s="233" customFormat="1" ht="24" customHeight="1"/>
    <row r="38" s="233" customFormat="1" ht="24" customHeight="1"/>
    <row r="39" s="233" customFormat="1" ht="24" customHeight="1"/>
    <row r="40" s="233" customFormat="1" ht="24" customHeight="1"/>
    <row r="41" s="233" customFormat="1" ht="24" customHeight="1"/>
    <row r="42" s="233" customFormat="1" ht="24" customHeight="1"/>
    <row r="43" s="233" customFormat="1" ht="24" customHeight="1"/>
    <row r="44" s="233" customFormat="1" ht="24" customHeight="1"/>
    <row r="45" s="233" customFormat="1" ht="24" customHeight="1"/>
    <row r="46" s="233" customFormat="1" ht="24" customHeight="1"/>
    <row r="47" s="233" customFormat="1" ht="24" customHeight="1"/>
    <row r="48" s="233" customFormat="1" ht="24" customHeight="1"/>
    <row r="49" s="233" customFormat="1" ht="24" customHeight="1"/>
    <row r="50" s="233" customFormat="1" ht="24" customHeight="1"/>
    <row r="51" s="233" customFormat="1" ht="24" customHeight="1"/>
    <row r="52" s="233" customFormat="1" ht="24" customHeight="1"/>
    <row r="53" s="233" customFormat="1" ht="24" customHeight="1"/>
    <row r="54" s="233" customFormat="1" ht="24" customHeight="1"/>
    <row r="55" s="233" customFormat="1" ht="24" customHeight="1"/>
    <row r="56" s="233" customFormat="1" ht="24" customHeight="1"/>
    <row r="57" s="233" customFormat="1" ht="24" customHeight="1"/>
    <row r="58" s="233" customFormat="1" ht="24" customHeight="1"/>
    <row r="59" s="233" customFormat="1" ht="24" customHeight="1"/>
    <row r="60" s="233" customFormat="1" ht="24" customHeight="1"/>
    <row r="61" s="233" customFormat="1" ht="24" customHeight="1"/>
    <row r="62" s="233" customFormat="1" ht="24" customHeight="1"/>
    <row r="63" s="233" customFormat="1" ht="24" customHeight="1"/>
    <row r="64" s="233" customFormat="1" ht="24" customHeight="1"/>
    <row r="65" s="233" customFormat="1" ht="24" customHeight="1"/>
    <row r="66" s="233" customFormat="1" ht="24" customHeight="1"/>
    <row r="67" s="233" customFormat="1" ht="24" customHeight="1"/>
    <row r="68" s="233" customFormat="1" ht="24" customHeight="1"/>
    <row r="69" s="233" customFormat="1" ht="24" customHeight="1"/>
    <row r="70" s="233" customFormat="1" ht="24" customHeight="1"/>
    <row r="71" s="233" customFormat="1" ht="24" customHeight="1"/>
    <row r="72" s="233" customFormat="1" ht="24" customHeight="1"/>
    <row r="73" s="233" customFormat="1" ht="24" customHeight="1"/>
    <row r="74" s="233" customFormat="1" ht="24" customHeight="1"/>
    <row r="75" s="233" customFormat="1" ht="24" customHeight="1"/>
    <row r="76" s="233" customFormat="1" ht="24" customHeight="1"/>
    <row r="77" s="233" customFormat="1" ht="24" customHeight="1"/>
    <row r="78" s="233" customFormat="1" ht="24" customHeight="1"/>
    <row r="79" s="233" customFormat="1" ht="24" customHeight="1"/>
    <row r="80" s="233" customFormat="1" ht="24" customHeight="1"/>
    <row r="81" s="233" customFormat="1" ht="24" customHeight="1"/>
  </sheetData>
  <mergeCells count="2">
    <mergeCell ref="A2:E2"/>
    <mergeCell ref="D3:E3"/>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1"/>
  <sheetViews>
    <sheetView showZeros="0" view="pageBreakPreview" zoomScaleNormal="85" topLeftCell="A6" workbookViewId="0">
      <selection activeCell="A8" sqref="A8"/>
    </sheetView>
  </sheetViews>
  <sheetFormatPr defaultColWidth="9" defaultRowHeight="14.25"/>
  <cols>
    <col min="1" max="1" width="44.225" style="236" customWidth="1"/>
    <col min="2" max="2" width="12.1083333333333" style="236" customWidth="1"/>
    <col min="3" max="5" width="9.63333333333333" style="236" customWidth="1"/>
    <col min="6" max="16384" width="9" style="236"/>
  </cols>
  <sheetData>
    <row r="1" s="1" customFormat="1" ht="24" customHeight="1" spans="1:13">
      <c r="A1" s="1" t="s">
        <v>795</v>
      </c>
    </row>
    <row r="2" s="184" customFormat="1" ht="42" customHeight="1" spans="1:13">
      <c r="A2" s="237" t="s">
        <v>796</v>
      </c>
      <c r="B2" s="237"/>
      <c r="C2" s="237"/>
      <c r="D2" s="237"/>
      <c r="E2" s="237"/>
    </row>
    <row r="3" s="185" customFormat="1" ht="27" customHeight="1" spans="1:13">
      <c r="C3" s="185" t="s">
        <v>2</v>
      </c>
    </row>
    <row r="4" s="232" customFormat="1" ht="30" customHeight="1" spans="1:13">
      <c r="A4" s="194" t="s">
        <v>654</v>
      </c>
      <c r="B4" s="195" t="s">
        <v>4</v>
      </c>
      <c r="C4" s="195" t="s">
        <v>704</v>
      </c>
      <c r="D4" s="195" t="s">
        <v>6</v>
      </c>
      <c r="E4" s="195" t="s">
        <v>7</v>
      </c>
    </row>
    <row r="5" s="232" customFormat="1" ht="24" customHeight="1" spans="1:13">
      <c r="A5" s="196" t="s">
        <v>797</v>
      </c>
      <c r="B5" s="197">
        <v>0</v>
      </c>
      <c r="C5" s="197">
        <v>1</v>
      </c>
      <c r="D5" s="197">
        <v>1</v>
      </c>
      <c r="E5" s="238"/>
    </row>
    <row r="6" s="233" customFormat="1" ht="24" customHeight="1" spans="1:13">
      <c r="A6" s="199" t="s">
        <v>798</v>
      </c>
      <c r="B6" s="200"/>
      <c r="C6" s="200"/>
      <c r="D6" s="200"/>
      <c r="E6" s="238"/>
    </row>
    <row r="7" s="233" customFormat="1" ht="24" customHeight="1" spans="1:13">
      <c r="A7" s="202" t="s">
        <v>799</v>
      </c>
      <c r="B7" s="200"/>
      <c r="C7" s="200"/>
      <c r="D7" s="200"/>
      <c r="E7" s="238"/>
    </row>
    <row r="8" s="233" customFormat="1" ht="24" customHeight="1" spans="1:13">
      <c r="A8" s="199" t="s">
        <v>800</v>
      </c>
      <c r="B8" s="200"/>
      <c r="C8" s="200"/>
      <c r="D8" s="200"/>
      <c r="E8" s="238"/>
    </row>
    <row r="9" s="233" customFormat="1" ht="24" customHeight="1" spans="1:13">
      <c r="A9" s="203" t="s">
        <v>111</v>
      </c>
      <c r="B9" s="200"/>
      <c r="C9" s="200"/>
      <c r="D9" s="200"/>
      <c r="E9" s="238"/>
    </row>
    <row r="10" s="233" customFormat="1" ht="24" customHeight="1" spans="1:13">
      <c r="A10" s="199" t="s">
        <v>801</v>
      </c>
      <c r="B10" s="200"/>
      <c r="C10" s="200">
        <v>1</v>
      </c>
      <c r="D10" s="200">
        <v>1</v>
      </c>
      <c r="E10" s="238">
        <v>1</v>
      </c>
    </row>
    <row r="11" s="233" customFormat="1" ht="24" customHeight="1" spans="1:13">
      <c r="A11" s="205" t="s">
        <v>802</v>
      </c>
      <c r="B11" s="197">
        <v>5</v>
      </c>
      <c r="C11" s="197">
        <v>11</v>
      </c>
      <c r="D11" s="197">
        <v>5</v>
      </c>
      <c r="E11" s="238">
        <v>0.454545454545455</v>
      </c>
      <c r="M11" s="239"/>
    </row>
    <row r="12" s="232" customFormat="1" ht="24" customHeight="1" spans="1:13">
      <c r="A12" s="207" t="s">
        <v>803</v>
      </c>
      <c r="B12" s="197"/>
      <c r="C12" s="197"/>
      <c r="D12" s="197"/>
      <c r="E12" s="238"/>
    </row>
    <row r="13" s="233" customFormat="1" ht="24" customHeight="1" spans="1:13">
      <c r="A13" s="207" t="s">
        <v>804</v>
      </c>
      <c r="B13" s="200"/>
      <c r="C13" s="200"/>
      <c r="D13" s="200"/>
      <c r="E13" s="238"/>
    </row>
    <row r="14" s="234" customFormat="1" ht="24" customHeight="1" spans="1:13">
      <c r="A14" s="207" t="s">
        <v>805</v>
      </c>
      <c r="B14" s="200"/>
      <c r="C14" s="200"/>
      <c r="D14" s="200"/>
      <c r="E14" s="238"/>
    </row>
    <row r="15" s="234" customFormat="1" ht="24" customHeight="1" spans="1:13">
      <c r="A15" s="209" t="s">
        <v>806</v>
      </c>
      <c r="B15" s="200"/>
      <c r="C15" s="200"/>
      <c r="D15" s="200"/>
      <c r="E15" s="238"/>
    </row>
    <row r="16" s="233" customFormat="1" ht="24" customHeight="1" spans="1:13">
      <c r="A16" s="207" t="s">
        <v>807</v>
      </c>
      <c r="B16" s="200">
        <v>5</v>
      </c>
      <c r="C16" s="200">
        <v>11</v>
      </c>
      <c r="D16" s="200">
        <v>5</v>
      </c>
      <c r="E16" s="238">
        <v>0.454545454545455</v>
      </c>
    </row>
    <row r="17" s="234" customFormat="1" ht="24" customHeight="1" spans="1:9">
      <c r="A17" s="196" t="s">
        <v>808</v>
      </c>
      <c r="B17" s="200"/>
      <c r="C17" s="200"/>
      <c r="D17" s="200"/>
      <c r="E17" s="238"/>
    </row>
    <row r="18" s="234" customFormat="1" ht="24" customHeight="1" spans="1:9">
      <c r="A18" s="199" t="s">
        <v>809</v>
      </c>
      <c r="B18" s="200"/>
      <c r="C18" s="200"/>
      <c r="D18" s="200"/>
      <c r="E18" s="238"/>
      <c r="I18" s="240"/>
    </row>
    <row r="19" s="235" customFormat="1" ht="24" customHeight="1" spans="1:9">
      <c r="A19" s="196" t="s">
        <v>810</v>
      </c>
      <c r="B19" s="197">
        <v>0</v>
      </c>
      <c r="C19" s="197">
        <v>0</v>
      </c>
      <c r="D19" s="197"/>
      <c r="E19" s="238"/>
    </row>
    <row r="20" s="234" customFormat="1" ht="24" customHeight="1" spans="1:9">
      <c r="A20" s="171" t="s">
        <v>811</v>
      </c>
      <c r="B20" s="200"/>
      <c r="C20" s="200"/>
      <c r="D20" s="200"/>
      <c r="E20" s="238"/>
    </row>
    <row r="21" s="234" customFormat="1" ht="24" customHeight="1" spans="1:9">
      <c r="A21" s="207"/>
      <c r="B21" s="200"/>
      <c r="C21" s="200"/>
      <c r="D21" s="200"/>
      <c r="E21" s="238"/>
    </row>
    <row r="22" s="234" customFormat="1" ht="24" customHeight="1" spans="1:9">
      <c r="A22" s="211" t="s">
        <v>812</v>
      </c>
      <c r="B22" s="212">
        <v>5</v>
      </c>
      <c r="C22" s="212">
        <v>12</v>
      </c>
      <c r="D22" s="212">
        <v>6</v>
      </c>
      <c r="E22" s="238">
        <v>0.5</v>
      </c>
    </row>
    <row r="23" s="234" customFormat="1" ht="24" customHeight="1" spans="1:9">
      <c r="A23" s="233"/>
      <c r="B23" s="233"/>
      <c r="C23" s="233"/>
      <c r="D23" s="241"/>
      <c r="E23" s="241"/>
    </row>
    <row r="24" s="234" customFormat="1" ht="24" customHeight="1" spans="1:9">
      <c r="A24" s="233"/>
      <c r="B24" s="233"/>
      <c r="C24" s="233"/>
      <c r="D24" s="241"/>
      <c r="E24" s="241"/>
    </row>
    <row r="25" s="234" customFormat="1" ht="24" customHeight="1" spans="1:9">
      <c r="A25" s="233"/>
      <c r="B25" s="233"/>
      <c r="C25" s="233"/>
      <c r="D25" s="241"/>
      <c r="E25" s="241"/>
    </row>
    <row r="26" s="233" customFormat="1" ht="24" customHeight="1" spans="1:9">
      <c r="D26" s="241"/>
      <c r="E26" s="241"/>
    </row>
    <row r="27" s="234" customFormat="1" ht="24" customHeight="1" spans="1:9">
      <c r="A27" s="233"/>
      <c r="B27" s="233"/>
      <c r="C27" s="233"/>
      <c r="D27" s="241"/>
      <c r="E27" s="241"/>
    </row>
    <row r="28" s="234" customFormat="1" ht="24" customHeight="1" spans="1:9">
      <c r="A28" s="233"/>
      <c r="B28" s="233"/>
      <c r="C28" s="233"/>
      <c r="D28" s="241"/>
      <c r="E28" s="241"/>
    </row>
    <row r="29" s="233" customFormat="1" ht="24" customHeight="1" spans="1:9">
      <c r="D29" s="242"/>
      <c r="E29" s="242"/>
    </row>
    <row r="30" s="234" customFormat="1" ht="24" customHeight="1" spans="1:9">
      <c r="A30" s="233"/>
      <c r="B30" s="233"/>
      <c r="C30" s="233"/>
      <c r="D30" s="242"/>
      <c r="E30" s="242"/>
    </row>
    <row r="31" s="234" customFormat="1" ht="24" customHeight="1" spans="1:9">
      <c r="A31" s="233"/>
      <c r="B31" s="233"/>
      <c r="C31" s="233"/>
      <c r="D31" s="242"/>
      <c r="E31" s="242"/>
    </row>
    <row r="32" s="234" customFormat="1" ht="24" customHeight="1" spans="1:9">
      <c r="A32" s="233"/>
      <c r="B32" s="233"/>
      <c r="C32" s="233"/>
      <c r="D32" s="242"/>
      <c r="E32" s="242"/>
    </row>
    <row r="33" s="233" customFormat="1" ht="24" customHeight="1" spans="1:5">
      <c r="D33" s="242"/>
      <c r="E33" s="242"/>
    </row>
    <row r="34" s="234" customFormat="1" ht="24" customHeight="1" spans="1:5">
      <c r="A34" s="233"/>
      <c r="B34" s="233"/>
      <c r="C34" s="233"/>
      <c r="D34" s="242"/>
      <c r="E34" s="242"/>
    </row>
    <row r="35" s="234" customFormat="1" ht="24" customHeight="1" spans="1:5">
      <c r="A35" s="233"/>
      <c r="B35" s="233"/>
      <c r="C35" s="233"/>
      <c r="D35" s="242"/>
      <c r="E35" s="242"/>
    </row>
    <row r="36" s="233" customFormat="1" ht="24" customHeight="1" spans="1:5">
      <c r="D36" s="241"/>
      <c r="E36" s="241"/>
    </row>
    <row r="37" s="233" customFormat="1" ht="24" customHeight="1" spans="1:5">
      <c r="D37" s="241"/>
      <c r="E37" s="241"/>
    </row>
    <row r="38" s="233" customFormat="1" ht="24" customHeight="1" spans="1:5">
      <c r="D38" s="241"/>
      <c r="E38" s="241"/>
    </row>
    <row r="39" s="234" customFormat="1" ht="24" customHeight="1" spans="1:5">
      <c r="A39" s="233"/>
      <c r="B39" s="233"/>
      <c r="C39" s="233"/>
      <c r="D39" s="241"/>
      <c r="E39" s="241"/>
    </row>
    <row r="40" s="234" customFormat="1" ht="24" customHeight="1" spans="1:5">
      <c r="A40" s="233"/>
      <c r="B40" s="233"/>
      <c r="C40" s="233"/>
      <c r="D40" s="241"/>
      <c r="E40" s="241"/>
    </row>
    <row r="41" s="234" customFormat="1" ht="24" customHeight="1" spans="1:5">
      <c r="A41" s="233"/>
      <c r="B41" s="233"/>
      <c r="C41" s="233"/>
      <c r="D41" s="241"/>
      <c r="E41" s="241"/>
    </row>
    <row r="42" s="233" customFormat="1" ht="24" customHeight="1" spans="1:5">
      <c r="D42" s="241"/>
      <c r="E42" s="241"/>
    </row>
    <row r="43" s="233" customFormat="1" ht="24" customHeight="1" spans="1:5">
      <c r="D43" s="241"/>
      <c r="E43" s="241"/>
    </row>
    <row r="44" s="233" customFormat="1" ht="24" customHeight="1" spans="1:5">
      <c r="D44" s="241"/>
      <c r="E44" s="241"/>
    </row>
    <row r="45" s="233" customFormat="1" ht="24" customHeight="1" spans="1:5">
      <c r="A45" s="232"/>
      <c r="B45" s="232"/>
      <c r="C45" s="232"/>
      <c r="D45" s="242"/>
      <c r="E45" s="242"/>
    </row>
    <row r="46" s="233" customFormat="1" ht="24" customHeight="1" spans="1:5">
      <c r="D46" s="242"/>
      <c r="E46" s="242"/>
    </row>
    <row r="47" s="233" customFormat="1" ht="24" customHeight="1" spans="1:5">
      <c r="D47" s="241"/>
      <c r="E47" s="241"/>
    </row>
    <row r="48" s="233" customFormat="1" ht="24" customHeight="1" spans="1:5">
      <c r="D48" s="241"/>
      <c r="E48" s="241"/>
    </row>
    <row r="49" s="233" customFormat="1" ht="24" customHeight="1" spans="1:5">
      <c r="D49" s="242"/>
      <c r="E49" s="242"/>
    </row>
    <row r="50" s="233" customFormat="1" ht="24" customHeight="1" spans="1:5">
      <c r="D50" s="241"/>
      <c r="E50" s="241"/>
    </row>
    <row r="51" s="233" customFormat="1" ht="24" customHeight="1" spans="1:5">
      <c r="A51" s="232"/>
      <c r="B51" s="232"/>
      <c r="C51" s="232"/>
      <c r="D51" s="242"/>
      <c r="E51" s="242"/>
    </row>
    <row r="52" s="233" customFormat="1" ht="24" customHeight="1" spans="1:5">
      <c r="D52" s="242"/>
      <c r="E52" s="242"/>
    </row>
    <row r="53" s="233" customFormat="1" ht="24" customHeight="1" spans="1:5">
      <c r="D53" s="241"/>
      <c r="E53" s="241"/>
    </row>
    <row r="54" s="233" customFormat="1" ht="24" customHeight="1" spans="1:5">
      <c r="D54" s="241"/>
      <c r="E54" s="241"/>
    </row>
    <row r="55" s="233" customFormat="1" ht="24" customHeight="1"/>
    <row r="56" s="233" customFormat="1" ht="24" customHeight="1"/>
    <row r="57" s="233" customFormat="1" ht="24" customHeight="1"/>
    <row r="58" s="233" customFormat="1" ht="24" customHeight="1"/>
    <row r="59" s="233" customFormat="1" ht="24" customHeight="1"/>
    <row r="60" s="233" customFormat="1" ht="24" customHeight="1"/>
    <row r="61" s="233" customFormat="1" ht="24" customHeight="1"/>
    <row r="62" s="233" customFormat="1" ht="24" customHeight="1"/>
    <row r="63" s="233" customFormat="1" ht="24" customHeight="1"/>
    <row r="64" s="233" customFormat="1" ht="24" customHeight="1"/>
    <row r="65" s="233" customFormat="1" ht="24" customHeight="1"/>
    <row r="66" s="233" customFormat="1" ht="24" customHeight="1"/>
    <row r="67" s="233" customFormat="1" ht="24" customHeight="1"/>
    <row r="68" s="233" customFormat="1" ht="24" customHeight="1"/>
    <row r="69" s="233" customFormat="1" ht="24" customHeight="1"/>
    <row r="70" s="233" customFormat="1" ht="24" customHeight="1"/>
    <row r="71" s="233" customFormat="1" ht="24" customHeight="1"/>
    <row r="72" s="233" customFormat="1" ht="24" customHeight="1"/>
    <row r="73" s="233" customFormat="1" ht="24" customHeight="1"/>
    <row r="74" s="233" customFormat="1" ht="24" customHeight="1"/>
    <row r="75" s="233" customFormat="1" ht="24" customHeight="1"/>
    <row r="76" s="233" customFormat="1" ht="24" customHeight="1"/>
    <row r="77" s="233" customFormat="1" ht="24" customHeight="1"/>
    <row r="78" s="233" customFormat="1" ht="24" customHeight="1"/>
    <row r="79" s="233" customFormat="1" ht="24" customHeight="1"/>
    <row r="80" s="233" customFormat="1" ht="24" customHeight="1"/>
    <row r="81" s="233" customFormat="1" ht="24" customHeight="1"/>
  </sheetData>
  <mergeCells count="2">
    <mergeCell ref="A2:E2"/>
    <mergeCell ref="C3:E3"/>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1"/>
  <sheetViews>
    <sheetView showZeros="0" view="pageBreakPreview" zoomScaleNormal="100" workbookViewId="0">
      <selection activeCell="D10" sqref="D10:D11"/>
    </sheetView>
  </sheetViews>
  <sheetFormatPr defaultColWidth="9" defaultRowHeight="14.25"/>
  <cols>
    <col min="1" max="1" width="30.6333333333333" style="160" customWidth="1"/>
    <col min="2" max="2" width="13.6333333333333" style="160" customWidth="1"/>
    <col min="3" max="3" width="30.6333333333333" style="160" customWidth="1"/>
    <col min="4" max="4" width="13.6333333333333" style="160" customWidth="1"/>
    <col min="5" max="16384" width="9" style="160"/>
  </cols>
  <sheetData>
    <row r="1" s="1" customFormat="1" ht="24" customHeight="1" spans="1:14">
      <c r="A1" s="1" t="s">
        <v>813</v>
      </c>
    </row>
    <row r="2" s="156" customFormat="1" ht="42" customHeight="1" spans="1:14">
      <c r="A2" s="161" t="s">
        <v>814</v>
      </c>
      <c r="B2" s="229"/>
      <c r="C2" s="229"/>
      <c r="D2" s="229"/>
    </row>
    <row r="3" s="157" customFormat="1" ht="27" customHeight="1" spans="1:14">
      <c r="B3" s="162"/>
      <c r="C3" s="162" t="s">
        <v>67</v>
      </c>
      <c r="D3" s="162"/>
    </row>
    <row r="4" s="158" customFormat="1" ht="30" customHeight="1" spans="1:14">
      <c r="A4" s="163" t="s">
        <v>68</v>
      </c>
      <c r="B4" s="164" t="s">
        <v>6</v>
      </c>
      <c r="C4" s="163" t="s">
        <v>69</v>
      </c>
      <c r="D4" s="164" t="s">
        <v>6</v>
      </c>
    </row>
    <row r="5" s="159" customFormat="1" ht="24" customHeight="1" spans="1:14">
      <c r="A5" s="165" t="s">
        <v>794</v>
      </c>
      <c r="B5" s="166">
        <v>11</v>
      </c>
      <c r="C5" s="230" t="s">
        <v>812</v>
      </c>
      <c r="D5" s="166">
        <v>6</v>
      </c>
    </row>
    <row r="6" s="159" customFormat="1" ht="24" customHeight="1" spans="1:14">
      <c r="A6" s="168" t="s">
        <v>72</v>
      </c>
      <c r="B6" s="166">
        <v>1</v>
      </c>
      <c r="C6" s="168" t="s">
        <v>73</v>
      </c>
      <c r="D6" s="166">
        <v>0</v>
      </c>
    </row>
    <row r="7" s="159" customFormat="1" ht="24" customHeight="1" spans="1:14">
      <c r="A7" s="169" t="s">
        <v>815</v>
      </c>
      <c r="B7" s="170">
        <v>1</v>
      </c>
      <c r="C7" s="199" t="s">
        <v>816</v>
      </c>
      <c r="D7" s="172"/>
      <c r="N7" s="173"/>
    </row>
    <row r="8" s="159" customFormat="1" ht="24" customHeight="1" spans="1:14">
      <c r="A8" s="169" t="s">
        <v>817</v>
      </c>
      <c r="B8" s="170"/>
      <c r="C8" s="199"/>
      <c r="D8" s="166"/>
    </row>
    <row r="9" s="228" customFormat="1" ht="24" customHeight="1" spans="1:14">
      <c r="A9" s="165"/>
      <c r="B9" s="177"/>
      <c r="C9" s="230"/>
      <c r="D9" s="177"/>
      <c r="E9" s="159"/>
    </row>
    <row r="10" s="159" customFormat="1" ht="24" customHeight="1" spans="1:14">
      <c r="A10" s="19" t="s">
        <v>116</v>
      </c>
      <c r="B10" s="179">
        <v>12</v>
      </c>
      <c r="C10" s="180" t="s">
        <v>117</v>
      </c>
      <c r="D10" s="179">
        <v>6</v>
      </c>
    </row>
    <row r="11" s="159" customFormat="1" ht="24" customHeight="1" spans="1:14">
      <c r="A11" s="181"/>
      <c r="B11" s="181"/>
      <c r="C11" s="182" t="s">
        <v>118</v>
      </c>
      <c r="D11" s="231">
        <v>6</v>
      </c>
    </row>
    <row r="12" s="159" customFormat="1" ht="24" customHeight="1"/>
    <row r="13" s="159" customFormat="1" ht="24" customHeight="1" spans="1:14">
      <c r="J13" s="173"/>
    </row>
    <row r="14" s="159" customFormat="1" ht="24" customHeight="1" spans="1:14">
      <c r="D14" s="158"/>
    </row>
    <row r="15" s="159" customFormat="1" ht="24" customHeight="1"/>
    <row r="16" s="159" customFormat="1" ht="24" customHeight="1"/>
    <row r="17" s="159" customFormat="1" ht="24" customHeight="1"/>
    <row r="18" s="159" customFormat="1" ht="24" customHeight="1"/>
    <row r="19" s="159" customFormat="1" ht="24" customHeight="1"/>
    <row r="20" s="159" customFormat="1" ht="24" customHeight="1"/>
    <row r="21" s="159" customFormat="1" ht="24" customHeight="1"/>
    <row r="22" s="159" customFormat="1" ht="24" customHeight="1"/>
    <row r="23" s="159" customFormat="1" ht="24" customHeight="1"/>
    <row r="24" s="159" customFormat="1" ht="24" customHeight="1"/>
    <row r="25" s="159" customFormat="1" ht="24" customHeight="1"/>
    <row r="26" s="159" customFormat="1" ht="24" customHeight="1"/>
    <row r="27" s="159" customFormat="1" ht="24" customHeight="1"/>
    <row r="28" s="159" customFormat="1" ht="24" customHeight="1"/>
    <row r="29" s="159" customFormat="1" ht="24" customHeight="1"/>
    <row r="30" s="159" customFormat="1" ht="24" customHeight="1"/>
    <row r="31" s="159" customFormat="1" ht="24" customHeight="1"/>
    <row r="32" s="159" customFormat="1" ht="24" customHeight="1"/>
    <row r="33" s="159" customFormat="1" ht="24" customHeight="1"/>
    <row r="34" s="159" customFormat="1" ht="24" customHeight="1"/>
    <row r="35" s="159" customFormat="1" ht="24" customHeight="1"/>
    <row r="36" s="159" customFormat="1" ht="24" customHeight="1"/>
    <row r="37" s="159" customFormat="1" ht="24" customHeight="1"/>
    <row r="38" s="159" customFormat="1" ht="24" customHeight="1"/>
    <row r="39" s="159" customFormat="1" ht="24" customHeight="1"/>
    <row r="40" s="159" customFormat="1" ht="24" customHeight="1"/>
    <row r="41" s="159" customFormat="1" ht="24" customHeight="1"/>
    <row r="42" s="159" customFormat="1" ht="24" customHeight="1"/>
    <row r="43" s="159" customFormat="1" ht="24" customHeight="1"/>
    <row r="44" s="159" customFormat="1" ht="24" customHeight="1"/>
    <row r="45" s="159" customFormat="1" ht="24" customHeight="1"/>
    <row r="46" s="159" customFormat="1" ht="24" customHeight="1"/>
    <row r="47" s="159" customFormat="1" ht="24" customHeight="1"/>
    <row r="48" s="159" customFormat="1" ht="24" customHeight="1"/>
    <row r="49" s="159" customFormat="1" ht="24" customHeight="1"/>
    <row r="50" s="159" customFormat="1" ht="24" customHeight="1"/>
    <row r="51" s="159" customFormat="1" ht="24" customHeight="1"/>
    <row r="52" s="159" customFormat="1" ht="24" customHeight="1"/>
    <row r="53" s="159" customFormat="1" ht="24" customHeight="1"/>
    <row r="54" s="159" customFormat="1" ht="24" customHeight="1"/>
    <row r="55" s="159" customFormat="1" ht="24" customHeight="1"/>
    <row r="56" s="159" customFormat="1" ht="24" customHeight="1"/>
    <row r="57" s="159" customFormat="1" ht="24" customHeight="1"/>
    <row r="58" s="159" customFormat="1" ht="24" customHeight="1"/>
    <row r="59" s="159" customFormat="1" ht="24" customHeight="1"/>
    <row r="60" s="159" customFormat="1" ht="24" customHeight="1"/>
    <row r="61" s="159" customFormat="1" ht="24" customHeight="1"/>
    <row r="62" s="159" customFormat="1" ht="24" customHeight="1"/>
    <row r="63" s="159" customFormat="1" ht="24" customHeight="1"/>
    <row r="64" s="159" customFormat="1" ht="24" customHeight="1"/>
    <row r="65" s="159" customFormat="1" ht="24" customHeight="1"/>
    <row r="66" s="159" customFormat="1" ht="24" customHeight="1"/>
    <row r="67" s="159" customFormat="1" ht="24" customHeight="1"/>
    <row r="68" s="159" customFormat="1" ht="24" customHeight="1"/>
    <row r="69" s="159" customFormat="1" ht="24" customHeight="1"/>
    <row r="70" s="159" customFormat="1" ht="24" customHeight="1"/>
    <row r="71" s="159" customFormat="1" ht="24" customHeight="1"/>
    <row r="72" s="159" customFormat="1" ht="24" customHeight="1"/>
    <row r="73" s="159" customFormat="1" ht="24" customHeight="1"/>
    <row r="74" s="159" customFormat="1" ht="24" customHeight="1"/>
    <row r="75" s="159" customFormat="1" ht="24" customHeight="1"/>
    <row r="76" s="159" customFormat="1" ht="24" customHeight="1"/>
    <row r="77" s="159" customFormat="1" ht="24" customHeight="1"/>
    <row r="78" s="159" customFormat="1" ht="24" customHeight="1"/>
    <row r="79" s="159" customFormat="1" ht="24" customHeight="1"/>
    <row r="80" s="159" customFormat="1" ht="24" customHeight="1"/>
    <row r="81" s="159" customFormat="1" ht="24" customHeight="1"/>
  </sheetData>
  <mergeCells count="2">
    <mergeCell ref="A2:D2"/>
    <mergeCell ref="C3:D3"/>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1"/>
  <sheetViews>
    <sheetView showZeros="0" view="pageBreakPreview" zoomScaleNormal="85" topLeftCell="A11" workbookViewId="0">
      <selection activeCell="A10" sqref="A9:A10"/>
    </sheetView>
  </sheetViews>
  <sheetFormatPr defaultColWidth="9" defaultRowHeight="14.25"/>
  <cols>
    <col min="1" max="1" width="47.1333333333333" style="190" customWidth="1"/>
    <col min="2" max="5" width="10.6333333333333" style="190" customWidth="1"/>
    <col min="6" max="16384" width="9" style="190"/>
  </cols>
  <sheetData>
    <row r="1" s="1" customFormat="1" ht="24" customHeight="1" spans="1:11">
      <c r="A1" s="1" t="s">
        <v>818</v>
      </c>
    </row>
    <row r="2" s="184" customFormat="1" ht="42" customHeight="1" spans="1:11">
      <c r="A2" s="218" t="s">
        <v>819</v>
      </c>
    </row>
    <row r="3" s="185" customFormat="1" ht="27" customHeight="1" spans="1:11">
      <c r="B3" s="185" t="s">
        <v>2</v>
      </c>
    </row>
    <row r="4" s="186" customFormat="1" ht="30" customHeight="1" spans="1:11">
      <c r="A4" s="194" t="s">
        <v>654</v>
      </c>
      <c r="B4" s="195" t="s">
        <v>4</v>
      </c>
      <c r="C4" s="195" t="s">
        <v>5</v>
      </c>
      <c r="D4" s="195" t="s">
        <v>6</v>
      </c>
      <c r="E4" s="195" t="s">
        <v>7</v>
      </c>
    </row>
    <row r="5" s="216" customFormat="1" ht="24" customHeight="1" spans="1:11">
      <c r="A5" s="219" t="s">
        <v>772</v>
      </c>
      <c r="B5" s="197">
        <v>5</v>
      </c>
      <c r="C5" s="197">
        <v>5</v>
      </c>
      <c r="D5" s="197">
        <v>11</v>
      </c>
      <c r="E5" s="206">
        <v>2.2</v>
      </c>
    </row>
    <row r="6" s="217" customFormat="1" ht="24" customHeight="1" spans="1:11">
      <c r="A6" s="220" t="s">
        <v>773</v>
      </c>
      <c r="B6" s="200"/>
      <c r="C6" s="221"/>
      <c r="D6" s="222"/>
      <c r="E6" s="208"/>
    </row>
    <row r="7" s="216" customFormat="1" ht="24" customHeight="1" spans="1:11">
      <c r="A7" s="220" t="s">
        <v>774</v>
      </c>
      <c r="B7" s="200"/>
      <c r="C7" s="221"/>
      <c r="D7" s="222"/>
      <c r="E7" s="208"/>
    </row>
    <row r="8" s="217" customFormat="1" ht="24" customHeight="1" spans="1:11">
      <c r="A8" s="220" t="s">
        <v>775</v>
      </c>
      <c r="B8" s="200"/>
      <c r="C8" s="221"/>
      <c r="D8" s="222"/>
      <c r="E8" s="208"/>
    </row>
    <row r="9" s="216" customFormat="1" ht="24" customHeight="1" spans="1:11">
      <c r="A9" s="220" t="s">
        <v>776</v>
      </c>
      <c r="B9" s="200"/>
      <c r="C9" s="221"/>
      <c r="D9" s="222"/>
      <c r="E9" s="208"/>
    </row>
    <row r="10" s="216" customFormat="1" ht="24" customHeight="1" spans="1:11">
      <c r="A10" s="220" t="s">
        <v>777</v>
      </c>
      <c r="B10" s="200">
        <v>5</v>
      </c>
      <c r="C10" s="221">
        <v>5</v>
      </c>
      <c r="D10" s="222">
        <v>11</v>
      </c>
      <c r="E10" s="206">
        <v>2.2</v>
      </c>
    </row>
    <row r="11" s="216" customFormat="1" ht="24" customHeight="1" spans="1:11">
      <c r="A11" s="219" t="s">
        <v>778</v>
      </c>
      <c r="B11" s="197">
        <v>0</v>
      </c>
      <c r="C11" s="197">
        <v>0</v>
      </c>
      <c r="D11" s="222"/>
      <c r="E11" s="208"/>
      <c r="K11" s="223"/>
    </row>
    <row r="12" s="216" customFormat="1" ht="24" customHeight="1" spans="1:11">
      <c r="A12" s="220" t="s">
        <v>779</v>
      </c>
      <c r="B12" s="200"/>
      <c r="C12" s="200"/>
      <c r="D12" s="222"/>
      <c r="E12" s="208"/>
    </row>
    <row r="13" s="216" customFormat="1" ht="24" customHeight="1" spans="1:11">
      <c r="A13" s="220" t="s">
        <v>780</v>
      </c>
      <c r="B13" s="200"/>
      <c r="C13" s="200"/>
      <c r="D13" s="222"/>
      <c r="E13" s="208"/>
    </row>
    <row r="14" s="216" customFormat="1" ht="24" customHeight="1" spans="1:11">
      <c r="A14" s="220" t="s">
        <v>781</v>
      </c>
      <c r="B14" s="200"/>
      <c r="C14" s="221"/>
      <c r="D14" s="222"/>
      <c r="E14" s="208"/>
    </row>
    <row r="15" s="216" customFormat="1" ht="24" customHeight="1" spans="1:11">
      <c r="A15" s="224" t="s">
        <v>782</v>
      </c>
      <c r="B15" s="200"/>
      <c r="C15" s="221"/>
      <c r="D15" s="222"/>
      <c r="E15" s="208"/>
    </row>
    <row r="16" s="216" customFormat="1" ht="24" customHeight="1" spans="1:11">
      <c r="A16" s="219" t="s">
        <v>783</v>
      </c>
      <c r="B16" s="200"/>
      <c r="C16" s="221"/>
      <c r="D16" s="222"/>
      <c r="E16" s="208"/>
    </row>
    <row r="17" s="216" customFormat="1" ht="24" customHeight="1" spans="1:7">
      <c r="A17" s="220" t="s">
        <v>784</v>
      </c>
      <c r="B17" s="200"/>
      <c r="C17" s="221"/>
      <c r="D17" s="222"/>
      <c r="E17" s="208"/>
    </row>
    <row r="18" s="216" customFormat="1" ht="24" customHeight="1" spans="1:7">
      <c r="A18" s="220" t="s">
        <v>785</v>
      </c>
      <c r="B18" s="200"/>
      <c r="C18" s="221"/>
      <c r="D18" s="222"/>
      <c r="E18" s="208"/>
    </row>
    <row r="19" s="216" customFormat="1" ht="24" customHeight="1" spans="1:7">
      <c r="A19" s="220" t="s">
        <v>786</v>
      </c>
      <c r="B19" s="200"/>
      <c r="C19" s="221"/>
      <c r="D19" s="222"/>
      <c r="E19" s="208"/>
    </row>
    <row r="20" s="216" customFormat="1" ht="24" customHeight="1" spans="1:7">
      <c r="A20" s="220" t="s">
        <v>776</v>
      </c>
      <c r="B20" s="200"/>
      <c r="C20" s="221"/>
      <c r="D20" s="222"/>
      <c r="E20" s="208"/>
    </row>
    <row r="21" s="216" customFormat="1" ht="24" customHeight="1" spans="1:7">
      <c r="A21" s="220" t="s">
        <v>787</v>
      </c>
      <c r="B21" s="200"/>
      <c r="C21" s="221"/>
      <c r="D21" s="222"/>
      <c r="E21" s="208"/>
    </row>
    <row r="22" s="216" customFormat="1" ht="24" customHeight="1" spans="1:7">
      <c r="A22" s="219" t="s">
        <v>788</v>
      </c>
      <c r="B22" s="200"/>
      <c r="C22" s="221"/>
      <c r="D22" s="222"/>
      <c r="E22" s="208"/>
    </row>
    <row r="23" s="217" customFormat="1" ht="24" customHeight="1" spans="1:7">
      <c r="A23" s="169" t="s">
        <v>789</v>
      </c>
      <c r="B23" s="200"/>
      <c r="C23" s="221"/>
      <c r="D23" s="222"/>
      <c r="E23" s="208"/>
      <c r="G23" s="225"/>
    </row>
    <row r="24" s="217" customFormat="1" ht="24" customHeight="1" spans="1:7">
      <c r="A24" s="169" t="s">
        <v>790</v>
      </c>
      <c r="B24" s="200"/>
      <c r="C24" s="221"/>
      <c r="D24" s="222"/>
      <c r="E24" s="208"/>
    </row>
    <row r="25" s="217" customFormat="1" ht="24" customHeight="1" spans="1:7">
      <c r="A25" s="169" t="s">
        <v>791</v>
      </c>
      <c r="B25" s="212"/>
      <c r="C25" s="212"/>
      <c r="D25" s="212"/>
      <c r="E25" s="208"/>
    </row>
    <row r="26" s="217" customFormat="1" ht="24" customHeight="1" spans="1:7">
      <c r="A26" s="219" t="s">
        <v>792</v>
      </c>
      <c r="B26" s="200"/>
      <c r="C26" s="221"/>
      <c r="D26" s="222"/>
      <c r="E26" s="208"/>
    </row>
    <row r="27" s="216" customFormat="1" ht="24" customHeight="1" spans="1:7">
      <c r="A27" s="220" t="s">
        <v>793</v>
      </c>
      <c r="B27" s="200"/>
      <c r="C27" s="221"/>
      <c r="D27" s="222"/>
      <c r="E27" s="208"/>
    </row>
    <row r="28" s="216" customFormat="1" ht="24" customHeight="1" spans="1:7">
      <c r="A28" s="226"/>
      <c r="B28" s="166"/>
      <c r="C28" s="166"/>
      <c r="D28" s="166"/>
      <c r="E28" s="227"/>
    </row>
    <row r="29" s="216" customFormat="1" ht="24" customHeight="1" spans="1:7">
      <c r="A29" s="226" t="s">
        <v>820</v>
      </c>
      <c r="B29" s="166">
        <v>5</v>
      </c>
      <c r="C29" s="166">
        <v>5</v>
      </c>
      <c r="D29" s="166">
        <v>11</v>
      </c>
      <c r="E29" s="206">
        <v>2.2</v>
      </c>
    </row>
    <row r="30" s="188" customFormat="1" ht="24" customHeight="1"/>
    <row r="31" s="188" customFormat="1" ht="24" customHeight="1"/>
    <row r="32" s="188" customFormat="1" ht="24" customHeight="1"/>
    <row r="33" s="188" customFormat="1" ht="24" customHeight="1"/>
    <row r="34" s="188" customFormat="1" ht="24" customHeight="1"/>
    <row r="35" s="188" customFormat="1" ht="24" customHeight="1"/>
    <row r="36" s="188" customFormat="1" ht="24" customHeight="1"/>
    <row r="37" s="188" customFormat="1" ht="24" customHeight="1"/>
    <row r="38" s="188" customFormat="1" ht="24" customHeight="1"/>
    <row r="39" s="188" customFormat="1" ht="24" customHeight="1"/>
    <row r="40" s="188" customFormat="1" ht="24" customHeight="1"/>
    <row r="41" s="188" customFormat="1" ht="24" customHeight="1"/>
    <row r="42" s="188" customFormat="1" ht="24" customHeight="1"/>
    <row r="43" s="188" customFormat="1" ht="24" customHeight="1"/>
    <row r="44" s="188" customFormat="1" ht="24" customHeight="1"/>
    <row r="45" s="188" customFormat="1" ht="24" customHeight="1"/>
    <row r="46" s="188" customFormat="1" ht="24" customHeight="1"/>
    <row r="47" s="188" customFormat="1" ht="24" customHeight="1"/>
    <row r="48" s="188" customFormat="1" ht="24" customHeight="1"/>
    <row r="49" s="188" customFormat="1" ht="24" customHeight="1"/>
    <row r="50" s="188" customFormat="1" ht="24" customHeight="1"/>
    <row r="51" s="188" customFormat="1" ht="24" customHeight="1"/>
    <row r="52" s="188" customFormat="1" ht="24" customHeight="1"/>
    <row r="53" s="188" customFormat="1" ht="24" customHeight="1"/>
    <row r="54" s="188" customFormat="1" ht="24" customHeight="1"/>
    <row r="55" s="188" customFormat="1" ht="24" customHeight="1"/>
    <row r="56" s="188" customFormat="1" ht="24" customHeight="1"/>
    <row r="57" s="188" customFormat="1" ht="24" customHeight="1"/>
    <row r="58" s="188" customFormat="1" ht="24" customHeight="1"/>
    <row r="59" s="188" customFormat="1" ht="24" customHeight="1"/>
    <row r="60" s="188" customFormat="1" ht="24" customHeight="1"/>
    <row r="61" s="188" customFormat="1" ht="24" customHeight="1"/>
    <row r="62" s="188" customFormat="1" ht="24" customHeight="1"/>
    <row r="63" s="188" customFormat="1" ht="24" customHeight="1"/>
    <row r="64" s="188" customFormat="1" ht="24" customHeight="1"/>
    <row r="65" s="188" customFormat="1" ht="24" customHeight="1"/>
    <row r="66" s="188" customFormat="1" ht="24" customHeight="1"/>
    <row r="67" s="188" customFormat="1" ht="24" customHeight="1"/>
    <row r="68" s="188" customFormat="1" ht="24" customHeight="1"/>
    <row r="69" s="188" customFormat="1" ht="24" customHeight="1"/>
    <row r="70" s="188" customFormat="1" ht="24" customHeight="1"/>
    <row r="71" s="188" customFormat="1" ht="24" customHeight="1"/>
    <row r="72" s="188" customFormat="1" ht="24" customHeight="1"/>
    <row r="73" s="188" customFormat="1" ht="24" customHeight="1"/>
    <row r="74" s="188" customFormat="1" ht="24" customHeight="1"/>
    <row r="75" s="188" customFormat="1" ht="24" customHeight="1"/>
    <row r="76" s="188" customFormat="1" ht="24" customHeight="1"/>
    <row r="77" s="188" customFormat="1" ht="24" customHeight="1"/>
    <row r="78" s="188" customFormat="1" ht="24" customHeight="1"/>
    <row r="79" s="188" customFormat="1" ht="24" customHeight="1"/>
    <row r="80" s="188" customFormat="1" ht="24" customHeight="1"/>
    <row r="81" s="188" customFormat="1" ht="24" customHeight="1"/>
  </sheetData>
  <mergeCells count="2">
    <mergeCell ref="A2:E2"/>
    <mergeCell ref="B3:E3"/>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view="pageBreakPreview" zoomScaleNormal="85" topLeftCell="A8" workbookViewId="0">
      <selection activeCell="A11" sqref="A10:A11"/>
    </sheetView>
  </sheetViews>
  <sheetFormatPr defaultColWidth="9" defaultRowHeight="14.25"/>
  <cols>
    <col min="1" max="1" width="48.6333333333333" style="190" customWidth="1"/>
    <col min="2" max="5" width="10.6333333333333" style="190" customWidth="1"/>
    <col min="6" max="16384" width="9" style="190"/>
  </cols>
  <sheetData>
    <row r="1" s="1" customFormat="1" ht="24" customHeight="1" spans="1:13">
      <c r="A1" s="1" t="s">
        <v>821</v>
      </c>
    </row>
    <row r="2" s="184" customFormat="1" ht="42" customHeight="1" spans="1:13">
      <c r="A2" s="191" t="s">
        <v>822</v>
      </c>
      <c r="B2" s="192"/>
      <c r="C2" s="192"/>
      <c r="D2" s="192"/>
      <c r="E2" s="192"/>
    </row>
    <row r="3" s="185" customFormat="1" ht="27" customHeight="1" spans="1:13">
      <c r="E3" s="193" t="s">
        <v>2</v>
      </c>
    </row>
    <row r="4" s="186" customFormat="1" ht="32.1" customHeight="1" spans="1:13">
      <c r="A4" s="194" t="s">
        <v>654</v>
      </c>
      <c r="B4" s="195" t="s">
        <v>4</v>
      </c>
      <c r="C4" s="195" t="s">
        <v>5</v>
      </c>
      <c r="D4" s="195" t="s">
        <v>6</v>
      </c>
      <c r="E4" s="195" t="s">
        <v>7</v>
      </c>
    </row>
    <row r="5" s="187" customFormat="1" ht="24" customHeight="1" spans="1:13">
      <c r="A5" s="196" t="s">
        <v>797</v>
      </c>
      <c r="B5" s="197">
        <v>0</v>
      </c>
      <c r="C5" s="197">
        <v>1</v>
      </c>
      <c r="D5" s="197">
        <v>1</v>
      </c>
      <c r="E5" s="198"/>
    </row>
    <row r="6" s="188" customFormat="1" ht="24" customHeight="1" spans="1:13">
      <c r="A6" s="199" t="s">
        <v>798</v>
      </c>
      <c r="B6" s="200"/>
      <c r="C6" s="200"/>
      <c r="D6" s="200"/>
      <c r="E6" s="201"/>
    </row>
    <row r="7" s="188" customFormat="1" ht="24" customHeight="1" spans="1:13">
      <c r="A7" s="202" t="s">
        <v>799</v>
      </c>
      <c r="B7" s="200"/>
      <c r="C7" s="200"/>
      <c r="D7" s="200"/>
      <c r="E7" s="201"/>
    </row>
    <row r="8" s="188" customFormat="1" ht="24" customHeight="1" spans="1:13">
      <c r="A8" s="199" t="s">
        <v>800</v>
      </c>
      <c r="B8" s="200"/>
      <c r="C8" s="200"/>
      <c r="D8" s="200"/>
      <c r="E8" s="201"/>
    </row>
    <row r="9" s="187" customFormat="1" ht="24" customHeight="1" spans="1:13">
      <c r="A9" s="203" t="s">
        <v>823</v>
      </c>
      <c r="B9" s="200"/>
      <c r="C9" s="200"/>
      <c r="D9" s="200"/>
      <c r="E9" s="201"/>
    </row>
    <row r="10" s="189" customFormat="1" ht="24" customHeight="1" spans="1:13">
      <c r="A10" s="199" t="s">
        <v>801</v>
      </c>
      <c r="B10" s="200"/>
      <c r="C10" s="200">
        <v>1</v>
      </c>
      <c r="D10" s="200">
        <v>1</v>
      </c>
      <c r="E10" s="201">
        <v>1</v>
      </c>
      <c r="M10" s="204"/>
    </row>
    <row r="11" s="189" customFormat="1" ht="24" customHeight="1" spans="1:13">
      <c r="A11" s="205" t="s">
        <v>802</v>
      </c>
      <c r="B11" s="197">
        <v>5</v>
      </c>
      <c r="C11" s="197">
        <v>11</v>
      </c>
      <c r="D11" s="197">
        <v>5</v>
      </c>
      <c r="E11" s="206">
        <v>0.454545454545455</v>
      </c>
    </row>
    <row r="12" s="189" customFormat="1" ht="24" customHeight="1" spans="1:13">
      <c r="A12" s="207" t="s">
        <v>803</v>
      </c>
      <c r="B12" s="197"/>
      <c r="C12" s="197"/>
      <c r="D12" s="197"/>
      <c r="E12" s="208"/>
    </row>
    <row r="13" s="188" customFormat="1" ht="24" customHeight="1" spans="1:13">
      <c r="A13" s="207" t="s">
        <v>804</v>
      </c>
      <c r="B13" s="200"/>
      <c r="C13" s="200"/>
      <c r="D13" s="200"/>
      <c r="E13" s="201"/>
    </row>
    <row r="14" s="189" customFormat="1" ht="24" customHeight="1" spans="1:13">
      <c r="A14" s="207" t="s">
        <v>805</v>
      </c>
      <c r="B14" s="200"/>
      <c r="C14" s="200"/>
      <c r="D14" s="200"/>
      <c r="E14" s="201"/>
    </row>
    <row r="15" s="189" customFormat="1" ht="24" customHeight="1" spans="1:13">
      <c r="A15" s="209" t="s">
        <v>823</v>
      </c>
      <c r="B15" s="200"/>
      <c r="C15" s="200"/>
      <c r="D15" s="200"/>
      <c r="E15" s="201"/>
    </row>
    <row r="16" s="188" customFormat="1" ht="24" customHeight="1" spans="1:13">
      <c r="A16" s="207" t="s">
        <v>824</v>
      </c>
      <c r="B16" s="200">
        <v>5</v>
      </c>
      <c r="C16" s="200">
        <v>11</v>
      </c>
      <c r="D16" s="200">
        <v>5</v>
      </c>
      <c r="E16" s="210">
        <v>0.454545454545455</v>
      </c>
    </row>
    <row r="17" s="188" customFormat="1" ht="24" customHeight="1" spans="1:255">
      <c r="A17" s="196" t="s">
        <v>808</v>
      </c>
      <c r="B17" s="200"/>
      <c r="C17" s="200"/>
      <c r="D17" s="200"/>
      <c r="E17" s="201"/>
    </row>
    <row r="18" s="188" customFormat="1" ht="24" customHeight="1" spans="1:255">
      <c r="A18" s="199" t="s">
        <v>809</v>
      </c>
      <c r="B18" s="200"/>
      <c r="C18" s="200"/>
      <c r="D18" s="200"/>
      <c r="E18" s="201"/>
    </row>
    <row r="19" s="189" customFormat="1" ht="24" customHeight="1" spans="1:255">
      <c r="A19" s="196" t="s">
        <v>810</v>
      </c>
      <c r="B19" s="197">
        <v>0</v>
      </c>
      <c r="C19" s="197">
        <v>0</v>
      </c>
      <c r="D19" s="197"/>
      <c r="E19" s="208"/>
    </row>
    <row r="20" s="189" customFormat="1" ht="24" customHeight="1" spans="1:255">
      <c r="A20" s="171" t="s">
        <v>811</v>
      </c>
      <c r="B20" s="200"/>
      <c r="C20" s="200"/>
      <c r="D20" s="200"/>
      <c r="E20" s="201"/>
    </row>
    <row r="21" s="189" customFormat="1" ht="24" customHeight="1" spans="1:255">
      <c r="A21" s="207"/>
      <c r="B21" s="200"/>
      <c r="C21" s="200"/>
      <c r="D21" s="200"/>
      <c r="E21" s="201"/>
    </row>
    <row r="22" s="189" customFormat="1" ht="24" customHeight="1" spans="1:255">
      <c r="A22" s="211" t="s">
        <v>812</v>
      </c>
      <c r="B22" s="212">
        <v>5</v>
      </c>
      <c r="C22" s="212">
        <v>12</v>
      </c>
      <c r="D22" s="212">
        <v>6</v>
      </c>
      <c r="E22" s="206">
        <v>0.5</v>
      </c>
      <c r="F22" s="188"/>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c r="BH22" s="188"/>
      <c r="BI22" s="188"/>
      <c r="BJ22" s="188"/>
      <c r="BK22" s="188"/>
      <c r="BL22" s="188"/>
      <c r="BM22" s="188"/>
      <c r="BN22" s="188"/>
      <c r="BO22" s="188"/>
      <c r="BP22" s="188"/>
      <c r="BQ22" s="188"/>
      <c r="BR22" s="188"/>
      <c r="BS22" s="188"/>
      <c r="BT22" s="188"/>
      <c r="BU22" s="188"/>
      <c r="BV22" s="188"/>
      <c r="BW22" s="188"/>
      <c r="BX22" s="188"/>
      <c r="BY22" s="188"/>
      <c r="BZ22" s="188"/>
      <c r="CA22" s="188"/>
      <c r="CB22" s="188"/>
      <c r="CC22" s="188"/>
      <c r="CD22" s="188"/>
      <c r="CE22" s="188"/>
      <c r="CF22" s="188"/>
      <c r="CG22" s="188"/>
      <c r="CH22" s="188"/>
      <c r="CI22" s="188"/>
      <c r="CJ22" s="188"/>
      <c r="CK22" s="188"/>
      <c r="CL22" s="188"/>
      <c r="CM22" s="188"/>
      <c r="CN22" s="188"/>
      <c r="CO22" s="188"/>
      <c r="CP22" s="188"/>
      <c r="CQ22" s="188"/>
      <c r="CR22" s="188"/>
      <c r="CS22" s="188"/>
      <c r="CT22" s="188"/>
      <c r="CU22" s="188"/>
      <c r="CV22" s="188"/>
      <c r="CW22" s="188"/>
      <c r="CX22" s="188"/>
      <c r="CY22" s="188"/>
      <c r="CZ22" s="188"/>
      <c r="DA22" s="188"/>
      <c r="DB22" s="188"/>
      <c r="DC22" s="188"/>
      <c r="DD22" s="188"/>
      <c r="DE22" s="188"/>
      <c r="DF22" s="188"/>
      <c r="DG22" s="188"/>
      <c r="DH22" s="188"/>
      <c r="DI22" s="188"/>
      <c r="DJ22" s="188"/>
      <c r="DK22" s="188"/>
      <c r="DL22" s="188"/>
      <c r="DM22" s="188"/>
      <c r="DN22" s="188"/>
      <c r="DO22" s="188"/>
      <c r="DP22" s="188"/>
      <c r="DQ22" s="188"/>
      <c r="DR22" s="188"/>
      <c r="DS22" s="188"/>
      <c r="DT22" s="188"/>
      <c r="DU22" s="188"/>
      <c r="DV22" s="188"/>
      <c r="DW22" s="188"/>
      <c r="DX22" s="188"/>
      <c r="DY22" s="188"/>
      <c r="DZ22" s="188"/>
      <c r="EA22" s="188"/>
      <c r="EB22" s="188"/>
      <c r="EC22" s="188"/>
      <c r="ED22" s="188"/>
      <c r="EE22" s="188"/>
      <c r="EF22" s="188"/>
      <c r="EG22" s="188"/>
      <c r="EH22" s="188"/>
      <c r="EI22" s="188"/>
      <c r="EJ22" s="188"/>
      <c r="EK22" s="188"/>
      <c r="EL22" s="188"/>
      <c r="EM22" s="188"/>
      <c r="EN22" s="188"/>
      <c r="EO22" s="188"/>
      <c r="EP22" s="188"/>
      <c r="EQ22" s="188"/>
      <c r="ER22" s="188"/>
      <c r="ES22" s="188"/>
      <c r="ET22" s="188"/>
      <c r="EU22" s="188"/>
      <c r="EV22" s="188"/>
      <c r="EW22" s="188"/>
      <c r="EX22" s="188"/>
      <c r="EY22" s="188"/>
      <c r="EZ22" s="188"/>
      <c r="FA22" s="188"/>
      <c r="FB22" s="188"/>
      <c r="FC22" s="188"/>
      <c r="FD22" s="188"/>
      <c r="FE22" s="188"/>
      <c r="FF22" s="188"/>
      <c r="FG22" s="188"/>
      <c r="FH22" s="188"/>
      <c r="FI22" s="188"/>
      <c r="FJ22" s="188"/>
      <c r="FK22" s="188"/>
      <c r="FL22" s="188"/>
      <c r="FM22" s="188"/>
      <c r="FN22" s="188"/>
      <c r="FO22" s="188"/>
      <c r="FP22" s="188"/>
      <c r="FQ22" s="188"/>
      <c r="FR22" s="188"/>
      <c r="FS22" s="188"/>
      <c r="FT22" s="188"/>
      <c r="FU22" s="188"/>
      <c r="FV22" s="188"/>
      <c r="FW22" s="188"/>
      <c r="FX22" s="188"/>
      <c r="FY22" s="188"/>
      <c r="FZ22" s="188"/>
      <c r="GA22" s="188"/>
      <c r="GB22" s="188"/>
      <c r="GC22" s="188"/>
      <c r="GD22" s="188"/>
      <c r="GE22" s="188"/>
      <c r="GF22" s="188"/>
      <c r="GG22" s="188"/>
      <c r="GH22" s="188"/>
      <c r="GI22" s="188"/>
      <c r="GJ22" s="188"/>
      <c r="GK22" s="188"/>
      <c r="GL22" s="188"/>
      <c r="GM22" s="188"/>
      <c r="GN22" s="188"/>
      <c r="GO22" s="188"/>
      <c r="GP22" s="188"/>
      <c r="GQ22" s="188"/>
      <c r="GR22" s="188"/>
      <c r="GS22" s="188"/>
      <c r="GT22" s="188"/>
      <c r="GU22" s="188"/>
      <c r="GV22" s="188"/>
      <c r="GW22" s="188"/>
      <c r="GX22" s="188"/>
      <c r="GY22" s="188"/>
      <c r="GZ22" s="188"/>
      <c r="HA22" s="188"/>
      <c r="HB22" s="188"/>
      <c r="HC22" s="188"/>
      <c r="HD22" s="188"/>
      <c r="HE22" s="188"/>
      <c r="HF22" s="188"/>
      <c r="HG22" s="188"/>
      <c r="HH22" s="188"/>
      <c r="HI22" s="188"/>
      <c r="HJ22" s="188"/>
      <c r="HK22" s="188"/>
      <c r="HL22" s="188"/>
      <c r="HM22" s="188"/>
      <c r="HN22" s="188"/>
      <c r="HO22" s="188"/>
      <c r="HP22" s="188"/>
      <c r="HQ22" s="188"/>
      <c r="HR22" s="188"/>
      <c r="HS22" s="188"/>
      <c r="HT22" s="188"/>
      <c r="HU22" s="188"/>
      <c r="HV22" s="188"/>
      <c r="HW22" s="188"/>
      <c r="HX22" s="188"/>
      <c r="HY22" s="188"/>
      <c r="HZ22" s="188"/>
      <c r="IA22" s="188"/>
      <c r="IB22" s="188"/>
      <c r="IC22" s="188"/>
      <c r="ID22" s="188"/>
      <c r="IE22" s="188"/>
      <c r="IF22" s="188"/>
      <c r="IG22" s="188"/>
      <c r="IH22" s="188"/>
      <c r="II22" s="188"/>
      <c r="IJ22" s="188"/>
      <c r="IK22" s="188"/>
      <c r="IL22" s="188"/>
      <c r="IM22" s="188"/>
      <c r="IN22" s="188"/>
      <c r="IO22" s="188"/>
      <c r="IP22" s="188"/>
      <c r="IQ22" s="188"/>
      <c r="IR22" s="188"/>
      <c r="IS22" s="188"/>
      <c r="IT22" s="188"/>
      <c r="IU22" s="188"/>
    </row>
    <row r="23" s="189" customFormat="1" ht="24" customHeight="1" spans="1:255">
      <c r="A23" s="188"/>
      <c r="B23" s="213"/>
      <c r="C23" s="213"/>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188"/>
      <c r="AM23" s="188"/>
      <c r="AN23" s="188"/>
      <c r="AO23" s="188"/>
      <c r="AP23" s="188"/>
      <c r="AQ23" s="188"/>
      <c r="AR23" s="188"/>
      <c r="AS23" s="188"/>
      <c r="AT23" s="188"/>
      <c r="AU23" s="188"/>
      <c r="AV23" s="188"/>
      <c r="AW23" s="188"/>
      <c r="AX23" s="188"/>
      <c r="AY23" s="188"/>
      <c r="AZ23" s="188"/>
      <c r="BA23" s="188"/>
      <c r="BB23" s="188"/>
      <c r="BC23" s="188"/>
      <c r="BD23" s="188"/>
      <c r="BE23" s="188"/>
      <c r="BF23" s="188"/>
      <c r="BG23" s="188"/>
      <c r="BH23" s="188"/>
      <c r="BI23" s="188"/>
      <c r="BJ23" s="188"/>
      <c r="BK23" s="188"/>
      <c r="BL23" s="188"/>
      <c r="BM23" s="188"/>
      <c r="BN23" s="188"/>
      <c r="BO23" s="188"/>
      <c r="BP23" s="188"/>
      <c r="BQ23" s="188"/>
      <c r="BR23" s="188"/>
      <c r="BS23" s="188"/>
      <c r="BT23" s="188"/>
      <c r="BU23" s="188"/>
      <c r="BV23" s="188"/>
      <c r="BW23" s="188"/>
      <c r="BX23" s="188"/>
      <c r="BY23" s="188"/>
      <c r="BZ23" s="188"/>
      <c r="CA23" s="188"/>
      <c r="CB23" s="188"/>
      <c r="CC23" s="188"/>
      <c r="CD23" s="188"/>
      <c r="CE23" s="188"/>
      <c r="CF23" s="188"/>
      <c r="CG23" s="188"/>
      <c r="CH23" s="188"/>
      <c r="CI23" s="188"/>
      <c r="CJ23" s="188"/>
      <c r="CK23" s="188"/>
      <c r="CL23" s="188"/>
      <c r="CM23" s="188"/>
      <c r="CN23" s="188"/>
      <c r="CO23" s="188"/>
      <c r="CP23" s="188"/>
      <c r="CQ23" s="188"/>
      <c r="CR23" s="188"/>
      <c r="CS23" s="188"/>
      <c r="CT23" s="188"/>
      <c r="CU23" s="188"/>
      <c r="CV23" s="188"/>
      <c r="CW23" s="188"/>
      <c r="CX23" s="188"/>
      <c r="CY23" s="188"/>
      <c r="CZ23" s="188"/>
      <c r="DA23" s="188"/>
      <c r="DB23" s="188"/>
      <c r="DC23" s="188"/>
      <c r="DD23" s="188"/>
      <c r="DE23" s="188"/>
      <c r="DF23" s="188"/>
      <c r="DG23" s="188"/>
      <c r="DH23" s="188"/>
      <c r="DI23" s="188"/>
      <c r="DJ23" s="188"/>
      <c r="DK23" s="188"/>
      <c r="DL23" s="188"/>
      <c r="DM23" s="188"/>
      <c r="DN23" s="188"/>
      <c r="DO23" s="188"/>
      <c r="DP23" s="188"/>
      <c r="DQ23" s="188"/>
      <c r="DR23" s="188"/>
      <c r="DS23" s="188"/>
      <c r="DT23" s="188"/>
      <c r="DU23" s="188"/>
      <c r="DV23" s="188"/>
      <c r="DW23" s="188"/>
      <c r="DX23" s="188"/>
      <c r="DY23" s="188"/>
      <c r="DZ23" s="188"/>
      <c r="EA23" s="188"/>
      <c r="EB23" s="188"/>
      <c r="EC23" s="188"/>
      <c r="ED23" s="188"/>
      <c r="EE23" s="188"/>
      <c r="EF23" s="188"/>
      <c r="EG23" s="188"/>
      <c r="EH23" s="188"/>
      <c r="EI23" s="188"/>
      <c r="EJ23" s="188"/>
      <c r="EK23" s="188"/>
      <c r="EL23" s="188"/>
      <c r="EM23" s="188"/>
      <c r="EN23" s="188"/>
      <c r="EO23" s="188"/>
      <c r="EP23" s="188"/>
      <c r="EQ23" s="188"/>
      <c r="ER23" s="188"/>
      <c r="ES23" s="188"/>
      <c r="ET23" s="188"/>
      <c r="EU23" s="188"/>
      <c r="EV23" s="188"/>
      <c r="EW23" s="188"/>
      <c r="EX23" s="188"/>
      <c r="EY23" s="188"/>
      <c r="EZ23" s="188"/>
      <c r="FA23" s="188"/>
      <c r="FB23" s="188"/>
      <c r="FC23" s="188"/>
      <c r="FD23" s="188"/>
      <c r="FE23" s="188"/>
      <c r="FF23" s="188"/>
      <c r="FG23" s="188"/>
      <c r="FH23" s="188"/>
      <c r="FI23" s="188"/>
      <c r="FJ23" s="188"/>
      <c r="FK23" s="188"/>
      <c r="FL23" s="188"/>
      <c r="FM23" s="188"/>
      <c r="FN23" s="188"/>
      <c r="FO23" s="188"/>
      <c r="FP23" s="188"/>
      <c r="FQ23" s="188"/>
      <c r="FR23" s="188"/>
      <c r="FS23" s="188"/>
      <c r="FT23" s="188"/>
      <c r="FU23" s="188"/>
      <c r="FV23" s="188"/>
      <c r="FW23" s="188"/>
      <c r="FX23" s="188"/>
      <c r="FY23" s="188"/>
      <c r="FZ23" s="188"/>
      <c r="GA23" s="188"/>
      <c r="GB23" s="188"/>
      <c r="GC23" s="188"/>
      <c r="GD23" s="188"/>
      <c r="GE23" s="188"/>
      <c r="GF23" s="188"/>
      <c r="GG23" s="188"/>
      <c r="GH23" s="188"/>
      <c r="GI23" s="188"/>
      <c r="GJ23" s="188"/>
      <c r="GK23" s="188"/>
      <c r="GL23" s="188"/>
      <c r="GM23" s="188"/>
      <c r="GN23" s="188"/>
      <c r="GO23" s="188"/>
      <c r="GP23" s="188"/>
      <c r="GQ23" s="188"/>
      <c r="GR23" s="188"/>
      <c r="GS23" s="188"/>
      <c r="GT23" s="188"/>
      <c r="GU23" s="188"/>
      <c r="GV23" s="188"/>
      <c r="GW23" s="188"/>
      <c r="GX23" s="188"/>
      <c r="GY23" s="188"/>
      <c r="GZ23" s="188"/>
      <c r="HA23" s="188"/>
      <c r="HB23" s="188"/>
      <c r="HC23" s="188"/>
      <c r="HD23" s="188"/>
      <c r="HE23" s="188"/>
      <c r="HF23" s="188"/>
      <c r="HG23" s="188"/>
      <c r="HH23" s="188"/>
      <c r="HI23" s="188"/>
      <c r="HJ23" s="188"/>
      <c r="HK23" s="188"/>
      <c r="HL23" s="188"/>
      <c r="HM23" s="188"/>
      <c r="HN23" s="188"/>
      <c r="HO23" s="188"/>
      <c r="HP23" s="188"/>
      <c r="HQ23" s="188"/>
      <c r="HR23" s="188"/>
      <c r="HS23" s="188"/>
      <c r="HT23" s="188"/>
      <c r="HU23" s="188"/>
      <c r="HV23" s="188"/>
      <c r="HW23" s="188"/>
      <c r="HX23" s="188"/>
      <c r="HY23" s="188"/>
      <c r="HZ23" s="188"/>
      <c r="IA23" s="188"/>
      <c r="IB23" s="188"/>
      <c r="IC23" s="188"/>
      <c r="ID23" s="188"/>
      <c r="IE23" s="188"/>
      <c r="IF23" s="188"/>
      <c r="IG23" s="188"/>
      <c r="IH23" s="188"/>
      <c r="II23" s="188"/>
      <c r="IJ23" s="188"/>
      <c r="IK23" s="188"/>
      <c r="IL23" s="188"/>
      <c r="IM23" s="188"/>
      <c r="IN23" s="188"/>
      <c r="IO23" s="188"/>
      <c r="IP23" s="188"/>
      <c r="IQ23" s="188"/>
      <c r="IR23" s="188"/>
      <c r="IS23" s="188"/>
      <c r="IT23" s="188"/>
      <c r="IU23" s="188"/>
    </row>
    <row r="24" s="189" customFormat="1" ht="24" customHeight="1" spans="1:255">
      <c r="A24" s="188"/>
      <c r="B24" s="214"/>
      <c r="C24" s="214"/>
      <c r="D24" s="188"/>
      <c r="E24" s="188"/>
      <c r="F24" s="188"/>
      <c r="G24" s="188"/>
      <c r="H24" s="188"/>
      <c r="I24" s="188"/>
      <c r="J24" s="188"/>
      <c r="K24" s="188"/>
      <c r="L24" s="188"/>
      <c r="M24" s="188"/>
      <c r="N24" s="188"/>
      <c r="O24" s="188"/>
      <c r="P24" s="188"/>
      <c r="Q24" s="188"/>
      <c r="R24" s="188"/>
      <c r="S24" s="188"/>
      <c r="T24" s="188"/>
      <c r="U24" s="188"/>
      <c r="V24" s="188"/>
      <c r="W24" s="188"/>
      <c r="X24" s="188"/>
      <c r="Y24" s="188"/>
      <c r="Z24" s="188"/>
      <c r="AA24" s="188"/>
      <c r="AB24" s="188"/>
      <c r="AC24" s="188"/>
      <c r="AD24" s="188"/>
      <c r="AE24" s="188"/>
      <c r="AF24" s="188"/>
      <c r="AG24" s="188"/>
      <c r="AH24" s="188"/>
      <c r="AI24" s="188"/>
      <c r="AJ24" s="188"/>
      <c r="AK24" s="188"/>
      <c r="AL24" s="188"/>
      <c r="AM24" s="188"/>
      <c r="AN24" s="188"/>
      <c r="AO24" s="188"/>
      <c r="AP24" s="188"/>
      <c r="AQ24" s="188"/>
      <c r="AR24" s="188"/>
      <c r="AS24" s="188"/>
      <c r="AT24" s="188"/>
      <c r="AU24" s="188"/>
      <c r="AV24" s="188"/>
      <c r="AW24" s="188"/>
      <c r="AX24" s="188"/>
      <c r="AY24" s="188"/>
      <c r="AZ24" s="188"/>
      <c r="BA24" s="188"/>
      <c r="BB24" s="188"/>
      <c r="BC24" s="188"/>
      <c r="BD24" s="188"/>
      <c r="BE24" s="188"/>
      <c r="BF24" s="188"/>
      <c r="BG24" s="188"/>
      <c r="BH24" s="188"/>
      <c r="BI24" s="188"/>
      <c r="BJ24" s="188"/>
      <c r="BK24" s="188"/>
      <c r="BL24" s="188"/>
      <c r="BM24" s="188"/>
      <c r="BN24" s="188"/>
      <c r="BO24" s="188"/>
      <c r="BP24" s="188"/>
      <c r="BQ24" s="188"/>
      <c r="BR24" s="188"/>
      <c r="BS24" s="188"/>
      <c r="BT24" s="188"/>
      <c r="BU24" s="188"/>
      <c r="BV24" s="188"/>
      <c r="BW24" s="188"/>
      <c r="BX24" s="188"/>
      <c r="BY24" s="188"/>
      <c r="BZ24" s="188"/>
      <c r="CA24" s="188"/>
      <c r="CB24" s="188"/>
      <c r="CC24" s="188"/>
      <c r="CD24" s="188"/>
      <c r="CE24" s="188"/>
      <c r="CF24" s="188"/>
      <c r="CG24" s="188"/>
      <c r="CH24" s="188"/>
      <c r="CI24" s="188"/>
      <c r="CJ24" s="188"/>
      <c r="CK24" s="188"/>
      <c r="CL24" s="188"/>
      <c r="CM24" s="188"/>
      <c r="CN24" s="188"/>
      <c r="CO24" s="188"/>
      <c r="CP24" s="188"/>
      <c r="CQ24" s="188"/>
      <c r="CR24" s="188"/>
      <c r="CS24" s="188"/>
      <c r="CT24" s="188"/>
      <c r="CU24" s="188"/>
      <c r="CV24" s="188"/>
      <c r="CW24" s="188"/>
      <c r="CX24" s="188"/>
      <c r="CY24" s="188"/>
      <c r="CZ24" s="188"/>
      <c r="DA24" s="188"/>
      <c r="DB24" s="188"/>
      <c r="DC24" s="188"/>
      <c r="DD24" s="188"/>
      <c r="DE24" s="188"/>
      <c r="DF24" s="188"/>
      <c r="DG24" s="188"/>
      <c r="DH24" s="188"/>
      <c r="DI24" s="188"/>
      <c r="DJ24" s="188"/>
      <c r="DK24" s="188"/>
      <c r="DL24" s="188"/>
      <c r="DM24" s="188"/>
      <c r="DN24" s="188"/>
      <c r="DO24" s="188"/>
      <c r="DP24" s="188"/>
      <c r="DQ24" s="188"/>
      <c r="DR24" s="188"/>
      <c r="DS24" s="188"/>
      <c r="DT24" s="188"/>
      <c r="DU24" s="188"/>
      <c r="DV24" s="188"/>
      <c r="DW24" s="188"/>
      <c r="DX24" s="188"/>
      <c r="DY24" s="188"/>
      <c r="DZ24" s="188"/>
      <c r="EA24" s="188"/>
      <c r="EB24" s="188"/>
      <c r="EC24" s="188"/>
      <c r="ED24" s="188"/>
      <c r="EE24" s="188"/>
      <c r="EF24" s="188"/>
      <c r="EG24" s="188"/>
      <c r="EH24" s="188"/>
      <c r="EI24" s="188"/>
      <c r="EJ24" s="188"/>
      <c r="EK24" s="188"/>
      <c r="EL24" s="188"/>
      <c r="EM24" s="188"/>
      <c r="EN24" s="188"/>
      <c r="EO24" s="188"/>
      <c r="EP24" s="188"/>
      <c r="EQ24" s="188"/>
      <c r="ER24" s="188"/>
      <c r="ES24" s="188"/>
      <c r="ET24" s="188"/>
      <c r="EU24" s="188"/>
      <c r="EV24" s="188"/>
      <c r="EW24" s="188"/>
      <c r="EX24" s="188"/>
      <c r="EY24" s="188"/>
      <c r="EZ24" s="188"/>
      <c r="FA24" s="188"/>
      <c r="FB24" s="188"/>
      <c r="FC24" s="188"/>
      <c r="FD24" s="188"/>
      <c r="FE24" s="188"/>
      <c r="FF24" s="188"/>
      <c r="FG24" s="188"/>
      <c r="FH24" s="188"/>
      <c r="FI24" s="188"/>
      <c r="FJ24" s="188"/>
      <c r="FK24" s="188"/>
      <c r="FL24" s="188"/>
      <c r="FM24" s="188"/>
      <c r="FN24" s="188"/>
      <c r="FO24" s="188"/>
      <c r="FP24" s="188"/>
      <c r="FQ24" s="188"/>
      <c r="FR24" s="188"/>
      <c r="FS24" s="188"/>
      <c r="FT24" s="188"/>
      <c r="FU24" s="188"/>
      <c r="FV24" s="188"/>
      <c r="FW24" s="188"/>
      <c r="FX24" s="188"/>
      <c r="FY24" s="188"/>
      <c r="FZ24" s="188"/>
      <c r="GA24" s="188"/>
      <c r="GB24" s="188"/>
      <c r="GC24" s="188"/>
      <c r="GD24" s="188"/>
      <c r="GE24" s="188"/>
      <c r="GF24" s="188"/>
      <c r="GG24" s="188"/>
      <c r="GH24" s="188"/>
      <c r="GI24" s="188"/>
      <c r="GJ24" s="188"/>
      <c r="GK24" s="188"/>
      <c r="GL24" s="188"/>
      <c r="GM24" s="188"/>
      <c r="GN24" s="188"/>
      <c r="GO24" s="188"/>
      <c r="GP24" s="188"/>
      <c r="GQ24" s="188"/>
      <c r="GR24" s="188"/>
      <c r="GS24" s="188"/>
      <c r="GT24" s="188"/>
      <c r="GU24" s="188"/>
      <c r="GV24" s="188"/>
      <c r="GW24" s="188"/>
      <c r="GX24" s="188"/>
      <c r="GY24" s="188"/>
      <c r="GZ24" s="188"/>
      <c r="HA24" s="188"/>
      <c r="HB24" s="188"/>
      <c r="HC24" s="188"/>
      <c r="HD24" s="188"/>
      <c r="HE24" s="188"/>
      <c r="HF24" s="188"/>
      <c r="HG24" s="188"/>
      <c r="HH24" s="188"/>
      <c r="HI24" s="188"/>
      <c r="HJ24" s="188"/>
      <c r="HK24" s="188"/>
      <c r="HL24" s="188"/>
      <c r="HM24" s="188"/>
      <c r="HN24" s="188"/>
      <c r="HO24" s="188"/>
      <c r="HP24" s="188"/>
      <c r="HQ24" s="188"/>
      <c r="HR24" s="188"/>
      <c r="HS24" s="188"/>
      <c r="HT24" s="188"/>
      <c r="HU24" s="188"/>
      <c r="HV24" s="188"/>
      <c r="HW24" s="188"/>
      <c r="HX24" s="188"/>
      <c r="HY24" s="188"/>
      <c r="HZ24" s="188"/>
      <c r="IA24" s="188"/>
      <c r="IB24" s="188"/>
      <c r="IC24" s="188"/>
      <c r="ID24" s="188"/>
      <c r="IE24" s="188"/>
      <c r="IF24" s="188"/>
      <c r="IG24" s="188"/>
      <c r="IH24" s="188"/>
      <c r="II24" s="188"/>
      <c r="IJ24" s="188"/>
      <c r="IK24" s="188"/>
      <c r="IL24" s="188"/>
      <c r="IM24" s="188"/>
      <c r="IN24" s="188"/>
      <c r="IO24" s="188"/>
      <c r="IP24" s="188"/>
      <c r="IQ24" s="188"/>
      <c r="IR24" s="188"/>
      <c r="IS24" s="188"/>
      <c r="IT24" s="188"/>
      <c r="IU24" s="188"/>
    </row>
    <row r="25" s="188" customFormat="1" ht="24" customHeight="1" spans="1:255">
      <c r="B25" s="214"/>
      <c r="C25" s="214"/>
    </row>
    <row r="26" s="188" customFormat="1" ht="24" customHeight="1" spans="1:255">
      <c r="B26" s="213"/>
      <c r="C26" s="213"/>
    </row>
    <row r="27" s="188" customFormat="1" ht="24" customHeight="1" spans="1:255">
      <c r="B27" s="214"/>
      <c r="C27" s="214"/>
    </row>
    <row r="28" s="188" customFormat="1" ht="24" customHeight="1" spans="1:255">
      <c r="A28" s="215"/>
      <c r="B28" s="213"/>
      <c r="C28" s="213"/>
    </row>
    <row r="29" s="188" customFormat="1" ht="24" customHeight="1" spans="1:255">
      <c r="B29" s="213"/>
      <c r="C29" s="213"/>
    </row>
    <row r="30" s="188" customFormat="1" ht="24" customHeight="1" spans="1:255">
      <c r="B30" s="214"/>
      <c r="C30" s="214"/>
    </row>
    <row r="31" s="188" customFormat="1" ht="24" customHeight="1" spans="1:255">
      <c r="B31" s="214"/>
      <c r="C31" s="214"/>
    </row>
    <row r="32" s="188" customFormat="1" ht="24" customHeight="1"/>
    <row r="33" s="188" customFormat="1" ht="24" customHeight="1"/>
    <row r="34" s="188" customFormat="1" ht="24" customHeight="1"/>
    <row r="35" s="188" customFormat="1" ht="24" customHeight="1"/>
    <row r="36" s="188" customFormat="1" ht="24" customHeight="1"/>
    <row r="37" s="188" customFormat="1" ht="24" customHeight="1"/>
    <row r="38" s="188" customFormat="1" ht="24" customHeight="1"/>
    <row r="39" s="188" customFormat="1" ht="24" customHeight="1"/>
    <row r="40" s="188" customFormat="1" ht="24" customHeight="1"/>
    <row r="41" s="188" customFormat="1" ht="24" customHeight="1"/>
    <row r="42" s="188" customFormat="1" ht="24" customHeight="1"/>
    <row r="43" s="188" customFormat="1" ht="24" customHeight="1"/>
    <row r="44" s="188" customFormat="1" ht="24" customHeight="1"/>
    <row r="45" s="188" customFormat="1" ht="24" customHeight="1"/>
    <row r="46" s="188" customFormat="1" ht="24" customHeight="1"/>
    <row r="47" s="188" customFormat="1" ht="24" customHeight="1"/>
    <row r="48" s="188" customFormat="1" ht="24" customHeight="1"/>
    <row r="49" s="188" customFormat="1" ht="24" customHeight="1"/>
    <row r="50" s="188" customFormat="1" ht="24" customHeight="1"/>
    <row r="51" s="188" customFormat="1" ht="24" customHeight="1"/>
    <row r="52" s="188" customFormat="1" ht="24" customHeight="1"/>
    <row r="53" s="188" customFormat="1" ht="24" customHeight="1"/>
    <row r="54" s="188" customFormat="1" ht="24" customHeight="1"/>
    <row r="55" s="188" customFormat="1" ht="24" customHeight="1"/>
    <row r="56" s="188" customFormat="1" ht="24" customHeight="1"/>
    <row r="57" s="188" customFormat="1" ht="24" customHeight="1"/>
    <row r="58" s="188" customFormat="1" ht="24" customHeight="1"/>
    <row r="59" s="188" customFormat="1" ht="24" customHeight="1"/>
    <row r="60" s="188" customFormat="1" ht="24" customHeight="1"/>
    <row r="61" s="188" customFormat="1" ht="24" customHeight="1"/>
    <row r="62" s="188" customFormat="1" ht="24" customHeight="1"/>
    <row r="63" s="188" customFormat="1" ht="24" customHeight="1"/>
    <row r="64" s="188" customFormat="1" ht="24" customHeight="1"/>
    <row r="65" s="188" customFormat="1" ht="24" customHeight="1"/>
    <row r="66" s="188" customFormat="1" ht="24" customHeight="1"/>
    <row r="67" s="188" customFormat="1" ht="24" customHeight="1"/>
    <row r="68" s="188" customFormat="1" ht="24" customHeight="1"/>
    <row r="69" s="188" customFormat="1" ht="24" customHeight="1"/>
    <row r="70" s="188" customFormat="1" ht="24" customHeight="1"/>
    <row r="71" s="188" customFormat="1" ht="24" customHeight="1"/>
    <row r="72" s="188" customFormat="1" ht="24" customHeight="1"/>
    <row r="73" s="188" customFormat="1" ht="24" customHeight="1"/>
    <row r="74" s="188" customFormat="1" ht="24" customHeight="1"/>
    <row r="75" s="188" customFormat="1" ht="24" customHeight="1"/>
    <row r="76" s="188" customFormat="1" ht="24" customHeight="1"/>
    <row r="77" s="188" customFormat="1" ht="24" customHeight="1"/>
    <row r="78" s="188" customFormat="1" ht="24" customHeight="1"/>
    <row r="79" s="188" customFormat="1" ht="24" customHeight="1"/>
    <row r="80" s="188" customFormat="1" ht="24" customHeight="1"/>
    <row r="81" s="188" customFormat="1" ht="24" customHeight="1"/>
  </sheetData>
  <mergeCells count="1">
    <mergeCell ref="A2:E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1"/>
  <sheetViews>
    <sheetView showZeros="0" view="pageBreakPreview" zoomScaleNormal="100" workbookViewId="0">
      <selection activeCell="A6" sqref="A5:A6"/>
    </sheetView>
  </sheetViews>
  <sheetFormatPr defaultColWidth="9" defaultRowHeight="14.25"/>
  <cols>
    <col min="1" max="1" width="35.6333333333333" style="160" customWidth="1"/>
    <col min="2" max="2" width="12.8833333333333" style="160" customWidth="1"/>
    <col min="3" max="3" width="35.6333333333333" style="160" customWidth="1"/>
    <col min="4" max="4" width="12.8833333333333" style="160" customWidth="1"/>
    <col min="5" max="5" width="9.5" style="160" customWidth="1"/>
    <col min="6" max="16384" width="9" style="160"/>
  </cols>
  <sheetData>
    <row r="1" s="1" customFormat="1" ht="24" customHeight="1" spans="1:14">
      <c r="A1" s="1" t="s">
        <v>825</v>
      </c>
    </row>
    <row r="2" s="156" customFormat="1" ht="60" customHeight="1" spans="1:14">
      <c r="A2" s="161" t="s">
        <v>826</v>
      </c>
      <c r="B2" s="161"/>
      <c r="C2" s="161"/>
      <c r="D2" s="161"/>
    </row>
    <row r="3" s="157" customFormat="1" ht="27" customHeight="1" spans="1:14">
      <c r="B3" s="162"/>
      <c r="C3" s="162" t="s">
        <v>67</v>
      </c>
      <c r="D3" s="162"/>
    </row>
    <row r="4" s="158" customFormat="1" ht="30" customHeight="1" spans="1:14">
      <c r="A4" s="163" t="s">
        <v>68</v>
      </c>
      <c r="B4" s="164" t="s">
        <v>6</v>
      </c>
      <c r="C4" s="163" t="s">
        <v>69</v>
      </c>
      <c r="D4" s="164" t="s">
        <v>6</v>
      </c>
    </row>
    <row r="5" s="159" customFormat="1" ht="24" customHeight="1" spans="1:14">
      <c r="A5" s="165" t="s">
        <v>794</v>
      </c>
      <c r="B5" s="166">
        <v>11</v>
      </c>
      <c r="C5" s="167" t="s">
        <v>812</v>
      </c>
      <c r="D5" s="166">
        <v>6</v>
      </c>
    </row>
    <row r="6" s="159" customFormat="1" ht="24" customHeight="1" spans="1:14">
      <c r="A6" s="168" t="s">
        <v>72</v>
      </c>
      <c r="B6" s="166">
        <v>1</v>
      </c>
      <c r="C6" s="167" t="s">
        <v>73</v>
      </c>
      <c r="D6" s="166"/>
    </row>
    <row r="7" s="159" customFormat="1" ht="24" customHeight="1" spans="1:14">
      <c r="A7" s="169" t="s">
        <v>815</v>
      </c>
      <c r="B7" s="170">
        <v>1</v>
      </c>
      <c r="C7" s="171" t="s">
        <v>827</v>
      </c>
      <c r="D7" s="172"/>
      <c r="N7" s="173"/>
    </row>
    <row r="8" s="159" customFormat="1" ht="24" customHeight="1" spans="1:14">
      <c r="A8" s="169" t="s">
        <v>817</v>
      </c>
      <c r="B8" s="174"/>
      <c r="C8" s="171" t="s">
        <v>816</v>
      </c>
      <c r="D8" s="172"/>
    </row>
    <row r="9" s="159" customFormat="1" ht="24" customHeight="1" spans="1:14">
      <c r="A9" s="175"/>
      <c r="B9" s="176"/>
      <c r="C9" s="167"/>
      <c r="D9" s="177"/>
      <c r="E9" s="178"/>
    </row>
    <row r="10" s="159" customFormat="1" ht="24" customHeight="1" spans="1:14">
      <c r="A10" s="175"/>
      <c r="B10" s="176"/>
      <c r="C10" s="167"/>
      <c r="D10" s="176"/>
      <c r="E10" s="178"/>
    </row>
    <row r="11" s="159" customFormat="1" ht="24" customHeight="1" spans="1:14">
      <c r="A11" s="19" t="s">
        <v>116</v>
      </c>
      <c r="B11" s="179">
        <v>12</v>
      </c>
      <c r="C11" s="180" t="s">
        <v>117</v>
      </c>
      <c r="D11" s="179">
        <v>6</v>
      </c>
    </row>
    <row r="12" s="159" customFormat="1" ht="24" customHeight="1" spans="1:14">
      <c r="A12" s="181"/>
      <c r="B12" s="181"/>
      <c r="C12" s="182" t="s">
        <v>118</v>
      </c>
      <c r="D12" s="183">
        <v>6</v>
      </c>
    </row>
    <row r="13" s="159" customFormat="1" ht="24" customHeight="1" spans="1:14">
      <c r="J13" s="173"/>
    </row>
    <row r="14" s="159" customFormat="1" ht="24" customHeight="1"/>
    <row r="15" s="159" customFormat="1" ht="24" customHeight="1"/>
    <row r="16" s="159" customFormat="1" ht="24" customHeight="1"/>
    <row r="17" s="159" customFormat="1" ht="24" customHeight="1"/>
    <row r="18" s="159" customFormat="1" ht="24" customHeight="1"/>
    <row r="19" s="159" customFormat="1" ht="24" customHeight="1"/>
    <row r="20" s="159" customFormat="1" ht="24" customHeight="1"/>
    <row r="21" s="159" customFormat="1" ht="24" customHeight="1"/>
    <row r="22" s="159" customFormat="1" ht="24" customHeight="1"/>
    <row r="23" s="159" customFormat="1" ht="24" customHeight="1"/>
    <row r="24" s="159" customFormat="1" ht="24" customHeight="1"/>
    <row r="25" s="159" customFormat="1" ht="24" customHeight="1"/>
    <row r="26" s="159" customFormat="1" ht="24" customHeight="1"/>
    <row r="27" s="159" customFormat="1" ht="24" customHeight="1"/>
    <row r="28" s="159" customFormat="1" ht="24" customHeight="1"/>
    <row r="29" s="159" customFormat="1" ht="24" customHeight="1"/>
    <row r="30" s="159" customFormat="1" ht="24" customHeight="1"/>
    <row r="31" s="159" customFormat="1" ht="24" customHeight="1"/>
    <row r="32" s="159" customFormat="1" ht="24" customHeight="1"/>
    <row r="33" s="159" customFormat="1" ht="24" customHeight="1"/>
    <row r="34" s="159" customFormat="1" ht="24" customHeight="1"/>
    <row r="35" s="159" customFormat="1" ht="24" customHeight="1"/>
    <row r="36" s="159" customFormat="1" ht="24" customHeight="1"/>
    <row r="37" s="159" customFormat="1" ht="24" customHeight="1"/>
    <row r="38" s="159" customFormat="1" ht="24" customHeight="1"/>
    <row r="39" s="159" customFormat="1" ht="24" customHeight="1"/>
    <row r="40" s="159" customFormat="1" ht="24" customHeight="1"/>
    <row r="41" s="159" customFormat="1" ht="24" customHeight="1"/>
    <row r="42" s="159" customFormat="1" ht="24" customHeight="1"/>
    <row r="43" s="159" customFormat="1" ht="24" customHeight="1"/>
    <row r="44" s="159" customFormat="1" ht="24" customHeight="1"/>
    <row r="45" s="159" customFormat="1" ht="24" customHeight="1"/>
    <row r="46" s="159" customFormat="1" ht="24" customHeight="1"/>
    <row r="47" s="159" customFormat="1" ht="24" customHeight="1"/>
    <row r="48" s="159" customFormat="1" ht="24" customHeight="1"/>
    <row r="49" s="159" customFormat="1" ht="24" customHeight="1"/>
    <row r="50" s="159" customFormat="1" ht="24" customHeight="1"/>
    <row r="51" s="159" customFormat="1" ht="24" customHeight="1"/>
    <row r="52" s="159" customFormat="1" ht="24" customHeight="1"/>
    <row r="53" s="159" customFormat="1" ht="24" customHeight="1"/>
    <row r="54" s="159" customFormat="1" ht="24" customHeight="1"/>
    <row r="55" s="159" customFormat="1" ht="24" customHeight="1"/>
    <row r="56" s="159" customFormat="1" ht="24" customHeight="1"/>
    <row r="57" s="159" customFormat="1" ht="24" customHeight="1"/>
    <row r="58" s="159" customFormat="1" ht="24" customHeight="1"/>
    <row r="59" s="159" customFormat="1" ht="24" customHeight="1"/>
    <row r="60" s="159" customFormat="1" ht="24" customHeight="1"/>
    <row r="61" s="159" customFormat="1" ht="24" customHeight="1"/>
    <row r="62" s="159" customFormat="1" ht="24" customHeight="1"/>
    <row r="63" s="159" customFormat="1" ht="24" customHeight="1"/>
    <row r="64" s="159" customFormat="1" ht="24" customHeight="1"/>
    <row r="65" s="159" customFormat="1" ht="24" customHeight="1"/>
    <row r="66" s="159" customFormat="1" ht="24" customHeight="1"/>
    <row r="67" s="159" customFormat="1" ht="24" customHeight="1"/>
    <row r="68" s="159" customFormat="1" ht="24" customHeight="1"/>
    <row r="69" s="159" customFormat="1" ht="24" customHeight="1"/>
    <row r="70" s="159" customFormat="1" ht="24" customHeight="1"/>
    <row r="71" s="159" customFormat="1" ht="24" customHeight="1"/>
    <row r="72" s="159" customFormat="1" ht="24" customHeight="1"/>
    <row r="73" s="159" customFormat="1" ht="24" customHeight="1"/>
    <row r="74" s="159" customFormat="1" ht="24" customHeight="1"/>
    <row r="75" s="159" customFormat="1" ht="24" customHeight="1"/>
    <row r="76" s="159" customFormat="1" ht="24" customHeight="1"/>
    <row r="77" s="159" customFormat="1" ht="24" customHeight="1"/>
    <row r="78" s="159" customFormat="1" ht="24" customHeight="1"/>
    <row r="79" s="159" customFormat="1" ht="24" customHeight="1"/>
    <row r="80" s="159" customFormat="1" ht="24" customHeight="1"/>
    <row r="81" s="159" customFormat="1" ht="24" customHeight="1"/>
  </sheetData>
  <mergeCells count="2">
    <mergeCell ref="A2:D2"/>
    <mergeCell ref="C3:D3"/>
  </mergeCells>
  <printOptions horizontalCentered="1"/>
  <pageMargins left="0.590277777777778" right="0.590277777777778" top="0.393055555555556" bottom="0.590277777777778" header="0.590277777777778" footer="0.393055555555556"/>
  <pageSetup paperSize="9" scale="95" firstPageNumber="0" fitToHeight="0" orientation="portrait" blackAndWhite="1" useFirstPageNumber="1"/>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1"/>
  <sheetViews>
    <sheetView view="pageBreakPreview" zoomScaleNormal="100" workbookViewId="0">
      <selection activeCell="A7" sqref="A6:A7"/>
    </sheetView>
  </sheetViews>
  <sheetFormatPr defaultColWidth="9" defaultRowHeight="13.5" outlineLevelCol="3"/>
  <cols>
    <col min="1" max="1" width="47.6333333333333" style="140" customWidth="1"/>
    <col min="2" max="4" width="14.25" style="140" customWidth="1"/>
    <col min="5" max="16384" width="9" style="140"/>
  </cols>
  <sheetData>
    <row r="1" s="1" customFormat="1" ht="24" customHeight="1" spans="1:4">
      <c r="A1" s="1" t="s">
        <v>828</v>
      </c>
    </row>
    <row r="2" s="136" customFormat="1" ht="60" customHeight="1" spans="1:4">
      <c r="A2" s="141" t="s">
        <v>829</v>
      </c>
      <c r="B2" s="142"/>
      <c r="C2" s="142"/>
      <c r="D2" s="142"/>
    </row>
    <row r="3" s="137" customFormat="1" ht="27" customHeight="1" spans="1:4">
      <c r="D3" s="143" t="s">
        <v>2</v>
      </c>
    </row>
    <row r="4" s="138" customFormat="1" ht="30" customHeight="1" spans="1:4">
      <c r="A4" s="144" t="s">
        <v>830</v>
      </c>
      <c r="B4" s="145" t="s">
        <v>831</v>
      </c>
      <c r="C4" s="145" t="s">
        <v>6</v>
      </c>
      <c r="D4" s="145" t="s">
        <v>7</v>
      </c>
    </row>
    <row r="5" s="139" customFormat="1" ht="24" customHeight="1" spans="1:4">
      <c r="A5" s="146" t="s">
        <v>797</v>
      </c>
      <c r="B5" s="147" t="s">
        <v>659</v>
      </c>
      <c r="C5" s="148"/>
      <c r="D5" s="148"/>
    </row>
    <row r="6" s="139" customFormat="1" ht="24" customHeight="1" spans="1:4">
      <c r="A6" s="149" t="s">
        <v>832</v>
      </c>
      <c r="B6" s="148"/>
      <c r="C6" s="148"/>
      <c r="D6" s="148"/>
    </row>
    <row r="7" s="139" customFormat="1" ht="24" customHeight="1" spans="1:4">
      <c r="A7" s="150" t="s">
        <v>833</v>
      </c>
      <c r="B7" s="148"/>
      <c r="C7" s="148"/>
      <c r="D7" s="148"/>
    </row>
    <row r="8" s="139" customFormat="1" ht="24" customHeight="1" spans="1:4">
      <c r="A8" s="150" t="s">
        <v>834</v>
      </c>
      <c r="B8" s="148"/>
      <c r="C8" s="148"/>
      <c r="D8" s="148"/>
    </row>
    <row r="9" s="139" customFormat="1" ht="24" customHeight="1" spans="1:4">
      <c r="A9" s="150" t="s">
        <v>806</v>
      </c>
      <c r="B9" s="148"/>
      <c r="C9" s="148"/>
      <c r="D9" s="148"/>
    </row>
    <row r="10" s="139" customFormat="1" ht="24" customHeight="1" spans="1:4">
      <c r="A10" s="150" t="s">
        <v>806</v>
      </c>
      <c r="B10" s="148"/>
      <c r="C10" s="148"/>
      <c r="D10" s="148"/>
    </row>
    <row r="11" s="139" customFormat="1" ht="24" customHeight="1" spans="1:4">
      <c r="A11" s="150" t="s">
        <v>806</v>
      </c>
      <c r="B11" s="148"/>
      <c r="C11" s="148"/>
      <c r="D11" s="148"/>
    </row>
    <row r="12" s="139" customFormat="1" ht="24" customHeight="1" spans="1:4">
      <c r="A12" s="150" t="s">
        <v>835</v>
      </c>
      <c r="B12" s="148"/>
      <c r="C12" s="148"/>
      <c r="D12" s="148"/>
    </row>
    <row r="13" s="139" customFormat="1" ht="24" customHeight="1" spans="1:4">
      <c r="A13" s="149"/>
      <c r="B13" s="151"/>
      <c r="C13" s="152"/>
      <c r="D13" s="153"/>
    </row>
    <row r="14" s="139" customFormat="1" ht="24" customHeight="1" spans="1:4">
      <c r="A14" s="154" t="s">
        <v>651</v>
      </c>
      <c r="B14" s="155"/>
      <c r="C14" s="155"/>
      <c r="D14" s="153"/>
    </row>
    <row r="15" s="139" customFormat="1" ht="24" customHeight="1"/>
    <row r="16" s="139" customFormat="1" ht="24" customHeight="1"/>
    <row r="17" s="139" customFormat="1" ht="24" customHeight="1"/>
    <row r="18" s="139" customFormat="1" ht="24" customHeight="1"/>
    <row r="19" s="139" customFormat="1" ht="24" customHeight="1"/>
    <row r="20" s="139" customFormat="1" ht="24" customHeight="1"/>
    <row r="21" s="139" customFormat="1" ht="24" customHeight="1"/>
    <row r="22" s="139" customFormat="1" ht="24" customHeight="1"/>
    <row r="23" s="139" customFormat="1" ht="24" customHeight="1"/>
    <row r="24" s="139" customFormat="1" ht="24" customHeight="1"/>
    <row r="25" s="139" customFormat="1" ht="24" customHeight="1"/>
    <row r="26" s="139" customFormat="1" ht="24" customHeight="1"/>
    <row r="27" s="139" customFormat="1" ht="24" customHeight="1"/>
    <row r="28" s="139" customFormat="1" ht="24" customHeight="1"/>
    <row r="29" s="139" customFormat="1" ht="24" customHeight="1"/>
    <row r="30" s="139" customFormat="1" ht="24" customHeight="1"/>
    <row r="31" s="139" customFormat="1" ht="24" customHeight="1"/>
    <row r="32" s="139" customFormat="1" ht="24" customHeight="1"/>
    <row r="33" s="139" customFormat="1" ht="24" customHeight="1"/>
    <row r="34" s="139" customFormat="1" ht="24" customHeight="1"/>
    <row r="35" s="139" customFormat="1" ht="24" customHeight="1"/>
    <row r="36" s="139" customFormat="1" ht="24" customHeight="1"/>
    <row r="37" s="139" customFormat="1" ht="24" customHeight="1"/>
    <row r="38" s="139" customFormat="1" ht="24" customHeight="1"/>
    <row r="39" s="139" customFormat="1" ht="24" customHeight="1"/>
    <row r="40" s="139" customFormat="1" ht="24" customHeight="1"/>
    <row r="41" s="139" customFormat="1" ht="24" customHeight="1"/>
    <row r="42" s="139" customFormat="1" ht="24" customHeight="1"/>
    <row r="43" s="139" customFormat="1" ht="24" customHeight="1"/>
    <row r="44" s="139" customFormat="1" ht="24" customHeight="1"/>
    <row r="45" s="139" customFormat="1" ht="24" customHeight="1"/>
    <row r="46" s="139" customFormat="1" ht="24" customHeight="1"/>
    <row r="47" s="139" customFormat="1" ht="24" customHeight="1"/>
    <row r="48" s="139" customFormat="1" ht="24" customHeight="1"/>
    <row r="49" s="139" customFormat="1" ht="24" customHeight="1"/>
    <row r="50" s="139" customFormat="1" ht="24" customHeight="1"/>
    <row r="51" s="139" customFormat="1" ht="24" customHeight="1"/>
    <row r="52" s="139" customFormat="1" ht="24" customHeight="1"/>
    <row r="53" s="139" customFormat="1" ht="24" customHeight="1"/>
    <row r="54" s="139" customFormat="1" ht="24" customHeight="1"/>
    <row r="55" s="139" customFormat="1" ht="24" customHeight="1"/>
    <row r="56" s="139" customFormat="1" ht="24" customHeight="1"/>
    <row r="57" s="139" customFormat="1" ht="24" customHeight="1"/>
    <row r="58" s="139" customFormat="1" ht="24" customHeight="1"/>
    <row r="59" s="139" customFormat="1" ht="24" customHeight="1"/>
    <row r="60" s="139" customFormat="1" ht="24" customHeight="1"/>
    <row r="61" s="139" customFormat="1" ht="24" customHeight="1"/>
    <row r="62" s="139" customFormat="1" ht="24" customHeight="1"/>
    <row r="63" s="139" customFormat="1" ht="24" customHeight="1"/>
    <row r="64" s="139" customFormat="1" ht="24" customHeight="1"/>
    <row r="65" s="139" customFormat="1" ht="24" customHeight="1"/>
    <row r="66" s="139" customFormat="1" ht="24" customHeight="1"/>
    <row r="67" s="139" customFormat="1" ht="24" customHeight="1"/>
    <row r="68" s="139" customFormat="1" ht="24" customHeight="1"/>
    <row r="69" s="139" customFormat="1" ht="24" customHeight="1"/>
    <row r="70" s="139" customFormat="1" ht="24" customHeight="1"/>
    <row r="71" s="139" customFormat="1" ht="24" customHeight="1"/>
    <row r="72" s="139" customFormat="1" ht="24" customHeight="1"/>
    <row r="73" s="139" customFormat="1" ht="24" customHeight="1"/>
    <row r="74" s="139" customFormat="1" ht="24" customHeight="1"/>
    <row r="75" s="139" customFormat="1" ht="24" customHeight="1"/>
    <row r="76" s="139" customFormat="1" ht="24" customHeight="1"/>
    <row r="77" s="139" customFormat="1" ht="24" customHeight="1"/>
    <row r="78" s="139" customFormat="1" ht="24" customHeight="1"/>
    <row r="79" s="139" customFormat="1" ht="24" customHeight="1"/>
    <row r="80" s="139" customFormat="1" ht="24" customHeight="1"/>
    <row r="81" s="139" customFormat="1" ht="24" customHeight="1"/>
  </sheetData>
  <mergeCells count="1">
    <mergeCell ref="A2:D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view="pageBreakPreview" zoomScaleNormal="100" workbookViewId="0">
      <selection activeCell="A8" sqref="A8"/>
    </sheetView>
  </sheetViews>
  <sheetFormatPr defaultColWidth="8.88333333333333" defaultRowHeight="14.25"/>
  <cols>
    <col min="1" max="1" width="48.6333333333333" style="110" customWidth="1"/>
    <col min="2" max="5" width="10.6333333333333" style="110" customWidth="1"/>
    <col min="6" max="6" width="9" style="110" customWidth="1"/>
    <col min="7" max="229" width="8.88333333333333" style="110"/>
    <col min="230" max="16384" width="8.88333333333333" style="94"/>
  </cols>
  <sheetData>
    <row r="1" s="86" customFormat="1" ht="24" customHeight="1" spans="1:231">
      <c r="A1" s="86" t="s">
        <v>836</v>
      </c>
    </row>
    <row r="2" s="135" customFormat="1" ht="42" customHeight="1" spans="1:231">
      <c r="A2" s="111" t="s">
        <v>837</v>
      </c>
      <c r="B2" s="111"/>
      <c r="C2" s="111"/>
      <c r="D2" s="111"/>
      <c r="E2" s="111"/>
      <c r="HV2" s="87"/>
      <c r="HW2" s="87"/>
    </row>
    <row r="3" s="96" customFormat="1" ht="27" customHeight="1" spans="1:231">
      <c r="E3" s="88" t="s">
        <v>2</v>
      </c>
      <c r="HV3" s="88"/>
      <c r="HW3" s="88"/>
    </row>
    <row r="4" s="127" customFormat="1" ht="30" customHeight="1" spans="1:231">
      <c r="A4" s="114" t="s">
        <v>838</v>
      </c>
      <c r="B4" s="113" t="s">
        <v>4</v>
      </c>
      <c r="C4" s="113" t="s">
        <v>704</v>
      </c>
      <c r="D4" s="114" t="s">
        <v>6</v>
      </c>
      <c r="E4" s="115" t="s">
        <v>7</v>
      </c>
      <c r="HV4" s="89"/>
      <c r="HW4" s="89"/>
    </row>
    <row r="5" s="127" customFormat="1" ht="28" customHeight="1" spans="1:231">
      <c r="A5" s="116" t="s">
        <v>839</v>
      </c>
      <c r="B5" s="116" t="s">
        <v>659</v>
      </c>
      <c r="C5" s="116"/>
      <c r="D5" s="116"/>
      <c r="E5" s="117"/>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2"/>
      <c r="AY5" s="92"/>
      <c r="AZ5" s="92"/>
      <c r="BA5" s="92"/>
      <c r="BB5" s="92"/>
      <c r="BC5" s="92"/>
      <c r="BD5" s="92"/>
      <c r="BE5" s="92"/>
      <c r="BF5" s="92"/>
      <c r="BG5" s="92"/>
      <c r="BH5" s="92"/>
      <c r="BI5" s="92"/>
      <c r="BJ5" s="92"/>
      <c r="BK5" s="92"/>
      <c r="BL5" s="92"/>
      <c r="BM5" s="92"/>
      <c r="BN5" s="92"/>
      <c r="BO5" s="92"/>
      <c r="BP5" s="92"/>
      <c r="BQ5" s="92"/>
      <c r="BR5" s="92"/>
      <c r="BS5" s="92"/>
      <c r="BT5" s="92"/>
      <c r="BU5" s="92"/>
      <c r="BV5" s="92"/>
      <c r="BW5" s="92"/>
      <c r="BX5" s="92"/>
      <c r="BY5" s="92"/>
      <c r="BZ5" s="92"/>
      <c r="CA5" s="92"/>
      <c r="CB5" s="92"/>
      <c r="CC5" s="92"/>
      <c r="CD5" s="92"/>
      <c r="CE5" s="92"/>
      <c r="CF5" s="92"/>
      <c r="CG5" s="92"/>
      <c r="CH5" s="92"/>
      <c r="CI5" s="92"/>
      <c r="CJ5" s="92"/>
      <c r="CK5" s="92"/>
      <c r="CL5" s="92"/>
      <c r="CM5" s="92"/>
      <c r="CN5" s="92"/>
      <c r="CO5" s="92"/>
      <c r="CP5" s="92"/>
      <c r="CQ5" s="92"/>
      <c r="CR5" s="92"/>
      <c r="CS5" s="92"/>
      <c r="CT5" s="92"/>
      <c r="CU5" s="92"/>
      <c r="CV5" s="92"/>
      <c r="CW5" s="92"/>
      <c r="CX5" s="92"/>
      <c r="CY5" s="92"/>
      <c r="CZ5" s="92"/>
      <c r="DA5" s="92"/>
      <c r="DB5" s="92"/>
      <c r="DC5" s="92"/>
      <c r="DD5" s="92"/>
      <c r="DE5" s="92"/>
      <c r="DF5" s="92"/>
      <c r="DG5" s="92"/>
      <c r="DH5" s="92"/>
      <c r="DI5" s="92"/>
      <c r="DJ5" s="92"/>
      <c r="DK5" s="92"/>
      <c r="DL5" s="92"/>
      <c r="DM5" s="92"/>
      <c r="DN5" s="92"/>
      <c r="DO5" s="92"/>
      <c r="DP5" s="92"/>
      <c r="DQ5" s="92"/>
      <c r="DR5" s="92"/>
      <c r="DS5" s="92"/>
      <c r="DT5" s="92"/>
      <c r="DU5" s="92"/>
      <c r="DV5" s="92"/>
      <c r="DW5" s="92"/>
      <c r="DX5" s="92"/>
      <c r="DY5" s="92"/>
      <c r="DZ5" s="92"/>
      <c r="EA5" s="92"/>
      <c r="EB5" s="92"/>
      <c r="EC5" s="92"/>
      <c r="ED5" s="92"/>
      <c r="EE5" s="92"/>
      <c r="EF5" s="92"/>
      <c r="EG5" s="92"/>
      <c r="EH5" s="92"/>
      <c r="EI5" s="92"/>
      <c r="EJ5" s="92"/>
      <c r="EK5" s="92"/>
      <c r="EL5" s="92"/>
      <c r="EM5" s="92"/>
      <c r="EN5" s="92"/>
      <c r="EO5" s="92"/>
      <c r="EP5" s="92"/>
      <c r="EQ5" s="92"/>
      <c r="ER5" s="92"/>
      <c r="ES5" s="92"/>
      <c r="ET5" s="92"/>
      <c r="EU5" s="92"/>
      <c r="EV5" s="92"/>
      <c r="EW5" s="92"/>
      <c r="EX5" s="92"/>
      <c r="EY5" s="92"/>
      <c r="EZ5" s="92"/>
      <c r="FA5" s="92"/>
      <c r="FB5" s="92"/>
      <c r="FC5" s="92"/>
      <c r="FD5" s="92"/>
      <c r="FE5" s="92"/>
      <c r="FF5" s="92"/>
      <c r="FG5" s="92"/>
      <c r="FH5" s="92"/>
      <c r="FI5" s="92"/>
      <c r="FJ5" s="92"/>
      <c r="FK5" s="92"/>
      <c r="FL5" s="92"/>
      <c r="FM5" s="92"/>
      <c r="FN5" s="92"/>
      <c r="FO5" s="92"/>
      <c r="FP5" s="92"/>
      <c r="FQ5" s="92"/>
      <c r="FR5" s="92"/>
      <c r="FS5" s="92"/>
      <c r="FT5" s="92"/>
      <c r="FU5" s="92"/>
      <c r="FV5" s="92"/>
      <c r="FW5" s="92"/>
      <c r="FX5" s="92"/>
      <c r="FY5" s="92"/>
      <c r="FZ5" s="92"/>
      <c r="GA5" s="92"/>
      <c r="GB5" s="92"/>
      <c r="GC5" s="92"/>
      <c r="GD5" s="92"/>
      <c r="GE5" s="92"/>
      <c r="GF5" s="92"/>
      <c r="GG5" s="92"/>
      <c r="GH5" s="92"/>
      <c r="GI5" s="92"/>
      <c r="GJ5" s="92"/>
      <c r="GK5" s="92"/>
      <c r="GL5" s="92"/>
      <c r="GM5" s="92"/>
      <c r="GN5" s="92"/>
      <c r="GO5" s="92"/>
      <c r="GP5" s="92"/>
      <c r="GQ5" s="92"/>
      <c r="GR5" s="92"/>
      <c r="GS5" s="92"/>
      <c r="GT5" s="92"/>
      <c r="GU5" s="92"/>
      <c r="GV5" s="92"/>
      <c r="GW5" s="92"/>
      <c r="GX5" s="92"/>
      <c r="GY5" s="92"/>
      <c r="GZ5" s="92"/>
      <c r="HA5" s="92"/>
      <c r="HB5" s="92"/>
      <c r="HC5" s="92"/>
      <c r="HD5" s="92"/>
      <c r="HE5" s="92"/>
      <c r="HF5" s="92"/>
      <c r="HG5" s="92"/>
      <c r="HH5" s="92"/>
      <c r="HI5" s="92"/>
      <c r="HJ5" s="92"/>
      <c r="HK5" s="92"/>
      <c r="HL5" s="92"/>
      <c r="HM5" s="92"/>
      <c r="HN5" s="92"/>
      <c r="HO5" s="92"/>
      <c r="HP5" s="92"/>
      <c r="HQ5" s="92"/>
      <c r="HR5" s="92"/>
      <c r="HS5" s="92"/>
      <c r="HT5" s="92"/>
      <c r="HU5" s="92"/>
    </row>
    <row r="6" s="92" customFormat="1" ht="24" customHeight="1" spans="1:231">
      <c r="A6" s="118" t="s">
        <v>840</v>
      </c>
      <c r="B6" s="118"/>
      <c r="C6" s="118"/>
      <c r="D6" s="118"/>
      <c r="E6" s="119"/>
      <c r="HV6" s="93"/>
      <c r="HW6" s="93"/>
    </row>
    <row r="7" s="92" customFormat="1" ht="24" customHeight="1" spans="1:231">
      <c r="A7" s="102" t="s">
        <v>841</v>
      </c>
      <c r="B7" s="102"/>
      <c r="C7" s="102"/>
      <c r="D7" s="102"/>
      <c r="E7" s="119"/>
      <c r="HV7" s="93"/>
      <c r="HW7" s="93"/>
    </row>
    <row r="8" s="92" customFormat="1" ht="24" customHeight="1" spans="1:231">
      <c r="A8" s="102" t="s">
        <v>842</v>
      </c>
      <c r="B8" s="102"/>
      <c r="C8" s="102"/>
      <c r="D8" s="102"/>
      <c r="E8" s="119"/>
      <c r="HV8" s="93"/>
      <c r="HW8" s="93"/>
    </row>
    <row r="9" s="92" customFormat="1" ht="24" customHeight="1" spans="1:231">
      <c r="A9" s="102" t="s">
        <v>843</v>
      </c>
      <c r="B9" s="102"/>
      <c r="C9" s="102"/>
      <c r="D9" s="102"/>
      <c r="E9" s="119"/>
      <c r="HV9" s="93"/>
      <c r="HW9" s="93"/>
    </row>
    <row r="10" s="92" customFormat="1" ht="24" customHeight="1" spans="1:231">
      <c r="A10" s="121" t="s">
        <v>844</v>
      </c>
      <c r="B10" s="121"/>
      <c r="C10" s="121"/>
      <c r="D10" s="121"/>
      <c r="E10" s="119"/>
      <c r="HV10" s="93"/>
      <c r="HW10" s="93"/>
    </row>
    <row r="11" s="127" customFormat="1" ht="24" customHeight="1" spans="1:231">
      <c r="A11" s="116" t="s">
        <v>845</v>
      </c>
      <c r="B11" s="116"/>
      <c r="C11" s="116"/>
      <c r="D11" s="116"/>
      <c r="E11" s="117"/>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92"/>
      <c r="BT11" s="92"/>
      <c r="BU11" s="92"/>
      <c r="BV11" s="92"/>
      <c r="BW11" s="92"/>
      <c r="BX11" s="92"/>
      <c r="BY11" s="92"/>
      <c r="BZ11" s="92"/>
      <c r="CA11" s="92"/>
      <c r="CB11" s="92"/>
      <c r="CC11" s="92"/>
      <c r="CD11" s="92"/>
      <c r="CE11" s="92"/>
      <c r="CF11" s="92"/>
      <c r="CG11" s="92"/>
      <c r="CH11" s="92"/>
      <c r="CI11" s="92"/>
      <c r="CJ11" s="92"/>
      <c r="CK11" s="92"/>
      <c r="CL11" s="92"/>
      <c r="CM11" s="92"/>
      <c r="CN11" s="92"/>
      <c r="CO11" s="92"/>
      <c r="CP11" s="92"/>
      <c r="CQ11" s="92"/>
      <c r="CR11" s="92"/>
      <c r="CS11" s="92"/>
      <c r="CT11" s="92"/>
      <c r="CU11" s="92"/>
      <c r="CV11" s="92"/>
      <c r="CW11" s="92"/>
      <c r="CX11" s="92"/>
      <c r="CY11" s="92"/>
      <c r="CZ11" s="92"/>
      <c r="DA11" s="92"/>
      <c r="DB11" s="92"/>
      <c r="DC11" s="92"/>
      <c r="DD11" s="92"/>
      <c r="DE11" s="92"/>
      <c r="DF11" s="92"/>
      <c r="DG11" s="92"/>
      <c r="DH11" s="92"/>
      <c r="DI11" s="92"/>
      <c r="DJ11" s="92"/>
      <c r="DK11" s="92"/>
      <c r="DL11" s="92"/>
      <c r="DM11" s="92"/>
      <c r="DN11" s="92"/>
      <c r="DO11" s="92"/>
      <c r="DP11" s="92"/>
      <c r="DQ11" s="92"/>
      <c r="DR11" s="92"/>
      <c r="DS11" s="92"/>
      <c r="DT11" s="92"/>
      <c r="DU11" s="92"/>
      <c r="DV11" s="92"/>
      <c r="DW11" s="92"/>
      <c r="DX11" s="92"/>
      <c r="DY11" s="92"/>
      <c r="DZ11" s="92"/>
      <c r="EA11" s="92"/>
      <c r="EB11" s="92"/>
      <c r="EC11" s="92"/>
      <c r="ED11" s="92"/>
      <c r="EE11" s="92"/>
      <c r="EF11" s="92"/>
      <c r="EG11" s="92"/>
      <c r="EH11" s="92"/>
      <c r="EI11" s="92"/>
      <c r="EJ11" s="92"/>
      <c r="EK11" s="92"/>
      <c r="EL11" s="92"/>
      <c r="EM11" s="92"/>
      <c r="EN11" s="92"/>
      <c r="EO11" s="92"/>
      <c r="EP11" s="92"/>
      <c r="EQ11" s="92"/>
      <c r="ER11" s="92"/>
      <c r="ES11" s="92"/>
      <c r="ET11" s="92"/>
      <c r="EU11" s="92"/>
      <c r="EV11" s="92"/>
      <c r="EW11" s="92"/>
      <c r="EX11" s="92"/>
      <c r="EY11" s="92"/>
      <c r="EZ11" s="92"/>
      <c r="FA11" s="92"/>
      <c r="FB11" s="92"/>
      <c r="FC11" s="92"/>
      <c r="FD11" s="92"/>
      <c r="FE11" s="92"/>
      <c r="FF11" s="92"/>
      <c r="FG11" s="92"/>
      <c r="FH11" s="92"/>
      <c r="FI11" s="92"/>
      <c r="FJ11" s="92"/>
      <c r="FK11" s="92"/>
      <c r="FL11" s="92"/>
      <c r="FM11" s="92"/>
      <c r="FN11" s="92"/>
      <c r="FO11" s="92"/>
      <c r="FP11" s="92"/>
      <c r="FQ11" s="92"/>
      <c r="FR11" s="92"/>
      <c r="FS11" s="92"/>
      <c r="FT11" s="92"/>
      <c r="FU11" s="92"/>
      <c r="FV11" s="92"/>
      <c r="FW11" s="92"/>
      <c r="FX11" s="92"/>
      <c r="FY11" s="92"/>
      <c r="FZ11" s="92"/>
      <c r="GA11" s="92"/>
      <c r="GB11" s="92"/>
      <c r="GC11" s="92"/>
      <c r="GD11" s="92"/>
      <c r="GE11" s="92"/>
      <c r="GF11" s="92"/>
      <c r="GG11" s="92"/>
      <c r="GH11" s="92"/>
      <c r="GI11" s="92"/>
      <c r="GJ11" s="92"/>
      <c r="GK11" s="92"/>
      <c r="GL11" s="92"/>
      <c r="GM11" s="92"/>
      <c r="GN11" s="92"/>
      <c r="GO11" s="92"/>
      <c r="GP11" s="92"/>
      <c r="GQ11" s="92"/>
      <c r="GR11" s="92"/>
      <c r="GS11" s="92"/>
      <c r="GT11" s="92"/>
      <c r="GU11" s="92"/>
      <c r="GV11" s="92"/>
      <c r="GW11" s="92"/>
      <c r="GX11" s="92"/>
      <c r="GY11" s="92"/>
      <c r="GZ11" s="92"/>
      <c r="HA11" s="92"/>
      <c r="HB11" s="92"/>
      <c r="HC11" s="92"/>
      <c r="HD11" s="92"/>
      <c r="HE11" s="92"/>
      <c r="HF11" s="92"/>
      <c r="HG11" s="92"/>
      <c r="HH11" s="92"/>
      <c r="HI11" s="92"/>
      <c r="HJ11" s="92"/>
      <c r="HK11" s="92"/>
      <c r="HL11" s="92"/>
      <c r="HM11" s="92"/>
      <c r="HN11" s="92"/>
      <c r="HO11" s="92"/>
      <c r="HP11" s="92"/>
      <c r="HQ11" s="92"/>
      <c r="HR11" s="92"/>
      <c r="HS11" s="92"/>
      <c r="HT11" s="92"/>
      <c r="HU11" s="92"/>
    </row>
    <row r="12" s="92" customFormat="1" ht="24" customHeight="1" spans="1:231">
      <c r="A12" s="118" t="s">
        <v>846</v>
      </c>
      <c r="B12" s="118"/>
      <c r="C12" s="118"/>
      <c r="D12" s="118"/>
      <c r="E12" s="119"/>
      <c r="I12" s="120"/>
      <c r="HV12" s="93"/>
      <c r="HW12" s="93"/>
    </row>
    <row r="13" s="92" customFormat="1" ht="24" customHeight="1" spans="1:231">
      <c r="A13" s="102" t="s">
        <v>847</v>
      </c>
      <c r="B13" s="102"/>
      <c r="C13" s="102"/>
      <c r="D13" s="102"/>
      <c r="E13" s="119"/>
      <c r="HV13" s="93"/>
      <c r="HW13" s="93"/>
    </row>
    <row r="14" s="92" customFormat="1" ht="24" customHeight="1" spans="1:231">
      <c r="A14" s="102" t="s">
        <v>848</v>
      </c>
      <c r="B14" s="102"/>
      <c r="C14" s="102"/>
      <c r="D14" s="102"/>
      <c r="E14" s="119"/>
      <c r="HV14" s="93"/>
      <c r="HW14" s="93"/>
    </row>
    <row r="15" s="92" customFormat="1" ht="24" customHeight="1" spans="1:231">
      <c r="A15" s="102" t="s">
        <v>849</v>
      </c>
      <c r="B15" s="102"/>
      <c r="C15" s="102"/>
      <c r="D15" s="102"/>
      <c r="E15" s="119"/>
      <c r="HV15" s="93"/>
      <c r="HW15" s="93"/>
    </row>
    <row r="16" s="127" customFormat="1" ht="24" customHeight="1" spans="1:231">
      <c r="A16" s="116" t="s">
        <v>850</v>
      </c>
      <c r="B16" s="116"/>
      <c r="C16" s="116"/>
      <c r="D16" s="116"/>
      <c r="E16" s="117"/>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c r="BN16" s="92"/>
      <c r="BO16" s="92"/>
      <c r="BP16" s="92"/>
      <c r="BQ16" s="92"/>
      <c r="BR16" s="92"/>
      <c r="BS16" s="92"/>
      <c r="BT16" s="92"/>
      <c r="BU16" s="92"/>
      <c r="BV16" s="92"/>
      <c r="BW16" s="92"/>
      <c r="BX16" s="92"/>
      <c r="BY16" s="92"/>
      <c r="BZ16" s="92"/>
      <c r="CA16" s="92"/>
      <c r="CB16" s="92"/>
      <c r="CC16" s="92"/>
      <c r="CD16" s="92"/>
      <c r="CE16" s="92"/>
      <c r="CF16" s="92"/>
      <c r="CG16" s="92"/>
      <c r="CH16" s="92"/>
      <c r="CI16" s="92"/>
      <c r="CJ16" s="92"/>
      <c r="CK16" s="92"/>
      <c r="CL16" s="92"/>
      <c r="CM16" s="92"/>
      <c r="CN16" s="92"/>
      <c r="CO16" s="92"/>
      <c r="CP16" s="92"/>
      <c r="CQ16" s="92"/>
      <c r="CR16" s="92"/>
      <c r="CS16" s="92"/>
      <c r="CT16" s="92"/>
      <c r="CU16" s="92"/>
      <c r="CV16" s="92"/>
      <c r="CW16" s="92"/>
      <c r="CX16" s="92"/>
      <c r="CY16" s="92"/>
      <c r="CZ16" s="92"/>
      <c r="DA16" s="92"/>
      <c r="DB16" s="92"/>
      <c r="DC16" s="92"/>
      <c r="DD16" s="92"/>
      <c r="DE16" s="92"/>
      <c r="DF16" s="92"/>
      <c r="DG16" s="92"/>
      <c r="DH16" s="92"/>
      <c r="DI16" s="92"/>
      <c r="DJ16" s="92"/>
      <c r="DK16" s="92"/>
      <c r="DL16" s="92"/>
      <c r="DM16" s="92"/>
      <c r="DN16" s="92"/>
      <c r="DO16" s="92"/>
      <c r="DP16" s="92"/>
      <c r="DQ16" s="92"/>
      <c r="DR16" s="92"/>
      <c r="DS16" s="92"/>
      <c r="DT16" s="92"/>
      <c r="DU16" s="92"/>
      <c r="DV16" s="92"/>
      <c r="DW16" s="92"/>
      <c r="DX16" s="92"/>
      <c r="DY16" s="92"/>
      <c r="DZ16" s="92"/>
      <c r="EA16" s="92"/>
      <c r="EB16" s="92"/>
      <c r="EC16" s="92"/>
      <c r="ED16" s="92"/>
      <c r="EE16" s="92"/>
      <c r="EF16" s="92"/>
      <c r="EG16" s="92"/>
      <c r="EH16" s="92"/>
      <c r="EI16" s="92"/>
      <c r="EJ16" s="92"/>
      <c r="EK16" s="92"/>
      <c r="EL16" s="92"/>
      <c r="EM16" s="92"/>
      <c r="EN16" s="92"/>
      <c r="EO16" s="92"/>
      <c r="EP16" s="92"/>
      <c r="EQ16" s="92"/>
      <c r="ER16" s="92"/>
      <c r="ES16" s="92"/>
      <c r="ET16" s="92"/>
      <c r="EU16" s="92"/>
      <c r="EV16" s="92"/>
      <c r="EW16" s="92"/>
      <c r="EX16" s="92"/>
      <c r="EY16" s="92"/>
      <c r="EZ16" s="92"/>
      <c r="FA16" s="92"/>
      <c r="FB16" s="92"/>
      <c r="FC16" s="92"/>
      <c r="FD16" s="92"/>
      <c r="FE16" s="92"/>
      <c r="FF16" s="92"/>
      <c r="FG16" s="92"/>
      <c r="FH16" s="92"/>
      <c r="FI16" s="92"/>
      <c r="FJ16" s="92"/>
      <c r="FK16" s="92"/>
      <c r="FL16" s="92"/>
      <c r="FM16" s="92"/>
      <c r="FN16" s="92"/>
      <c r="FO16" s="92"/>
      <c r="FP16" s="92"/>
      <c r="FQ16" s="92"/>
      <c r="FR16" s="92"/>
      <c r="FS16" s="92"/>
      <c r="FT16" s="92"/>
      <c r="FU16" s="92"/>
      <c r="FV16" s="92"/>
      <c r="FW16" s="92"/>
      <c r="FX16" s="92"/>
      <c r="FY16" s="92"/>
      <c r="FZ16" s="92"/>
      <c r="GA16" s="92"/>
      <c r="GB16" s="92"/>
      <c r="GC16" s="92"/>
      <c r="GD16" s="92"/>
      <c r="GE16" s="92"/>
      <c r="GF16" s="92"/>
      <c r="GG16" s="92"/>
      <c r="GH16" s="92"/>
      <c r="GI16" s="92"/>
      <c r="GJ16" s="92"/>
      <c r="GK16" s="92"/>
      <c r="GL16" s="92"/>
      <c r="GM16" s="92"/>
      <c r="GN16" s="92"/>
      <c r="GO16" s="92"/>
      <c r="GP16" s="92"/>
      <c r="GQ16" s="92"/>
      <c r="GR16" s="92"/>
      <c r="GS16" s="92"/>
      <c r="GT16" s="92"/>
      <c r="GU16" s="92"/>
      <c r="GV16" s="92"/>
      <c r="GW16" s="92"/>
      <c r="GX16" s="92"/>
      <c r="GY16" s="92"/>
      <c r="GZ16" s="92"/>
      <c r="HA16" s="92"/>
      <c r="HB16" s="92"/>
      <c r="HC16" s="92"/>
      <c r="HD16" s="92"/>
      <c r="HE16" s="92"/>
      <c r="HF16" s="92"/>
      <c r="HG16" s="92"/>
      <c r="HH16" s="92"/>
      <c r="HI16" s="92"/>
      <c r="HJ16" s="92"/>
      <c r="HK16" s="92"/>
      <c r="HL16" s="92"/>
      <c r="HM16" s="92"/>
      <c r="HN16" s="92"/>
      <c r="HO16" s="92"/>
      <c r="HP16" s="92"/>
      <c r="HQ16" s="92"/>
      <c r="HR16" s="92"/>
      <c r="HS16" s="92"/>
      <c r="HT16" s="92"/>
      <c r="HU16" s="92"/>
    </row>
    <row r="17" s="92" customFormat="1" ht="24" customHeight="1" spans="1:231">
      <c r="A17" s="118" t="s">
        <v>851</v>
      </c>
      <c r="B17" s="118"/>
      <c r="C17" s="118"/>
      <c r="D17" s="118"/>
      <c r="E17" s="119"/>
      <c r="HV17" s="93"/>
      <c r="HW17" s="93"/>
    </row>
    <row r="18" s="92" customFormat="1" ht="24" customHeight="1" spans="1:231">
      <c r="A18" s="118" t="s">
        <v>852</v>
      </c>
      <c r="B18" s="118"/>
      <c r="C18" s="118"/>
      <c r="D18" s="118"/>
      <c r="E18" s="119"/>
      <c r="HV18" s="93"/>
      <c r="HW18" s="93"/>
    </row>
    <row r="19" s="92" customFormat="1" ht="24" customHeight="1" spans="1:231">
      <c r="A19" s="118" t="s">
        <v>853</v>
      </c>
      <c r="B19" s="118"/>
      <c r="C19" s="118"/>
      <c r="D19" s="118"/>
      <c r="E19" s="119"/>
      <c r="HV19" s="93"/>
      <c r="HW19" s="93"/>
    </row>
    <row r="20" s="92" customFormat="1" ht="24" customHeight="1" spans="1:231">
      <c r="A20" s="118" t="s">
        <v>854</v>
      </c>
      <c r="B20" s="118"/>
      <c r="C20" s="118"/>
      <c r="D20" s="118"/>
      <c r="E20" s="119"/>
      <c r="HV20" s="93"/>
      <c r="HW20" s="93"/>
    </row>
    <row r="21" s="127" customFormat="1" ht="24" customHeight="1" spans="1:231">
      <c r="A21" s="116" t="s">
        <v>855</v>
      </c>
      <c r="B21" s="116"/>
      <c r="C21" s="116"/>
      <c r="D21" s="116"/>
      <c r="E21" s="117"/>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c r="BZ21" s="92"/>
      <c r="CA21" s="92"/>
      <c r="CB21" s="92"/>
      <c r="CC21" s="92"/>
      <c r="CD21" s="92"/>
      <c r="CE21" s="92"/>
      <c r="CF21" s="92"/>
      <c r="CG21" s="92"/>
      <c r="CH21" s="92"/>
      <c r="CI21" s="92"/>
      <c r="CJ21" s="92"/>
      <c r="CK21" s="92"/>
      <c r="CL21" s="92"/>
      <c r="CM21" s="92"/>
      <c r="CN21" s="92"/>
      <c r="CO21" s="92"/>
      <c r="CP21" s="92"/>
      <c r="CQ21" s="92"/>
      <c r="CR21" s="92"/>
      <c r="CS21" s="92"/>
      <c r="CT21" s="92"/>
      <c r="CU21" s="92"/>
      <c r="CV21" s="92"/>
      <c r="CW21" s="92"/>
      <c r="CX21" s="92"/>
      <c r="CY21" s="92"/>
      <c r="CZ21" s="92"/>
      <c r="DA21" s="92"/>
      <c r="DB21" s="92"/>
      <c r="DC21" s="92"/>
      <c r="DD21" s="92"/>
      <c r="DE21" s="92"/>
      <c r="DF21" s="92"/>
      <c r="DG21" s="92"/>
      <c r="DH21" s="92"/>
      <c r="DI21" s="92"/>
      <c r="DJ21" s="92"/>
      <c r="DK21" s="92"/>
      <c r="DL21" s="92"/>
      <c r="DM21" s="92"/>
      <c r="DN21" s="92"/>
      <c r="DO21" s="92"/>
      <c r="DP21" s="92"/>
      <c r="DQ21" s="92"/>
      <c r="DR21" s="92"/>
      <c r="DS21" s="92"/>
      <c r="DT21" s="92"/>
      <c r="DU21" s="92"/>
      <c r="DV21" s="92"/>
      <c r="DW21" s="92"/>
      <c r="DX21" s="92"/>
      <c r="DY21" s="92"/>
      <c r="DZ21" s="92"/>
      <c r="EA21" s="92"/>
      <c r="EB21" s="92"/>
      <c r="EC21" s="92"/>
      <c r="ED21" s="92"/>
      <c r="EE21" s="92"/>
      <c r="EF21" s="92"/>
      <c r="EG21" s="92"/>
      <c r="EH21" s="92"/>
      <c r="EI21" s="92"/>
      <c r="EJ21" s="92"/>
      <c r="EK21" s="92"/>
      <c r="EL21" s="92"/>
      <c r="EM21" s="92"/>
      <c r="EN21" s="92"/>
      <c r="EO21" s="92"/>
      <c r="EP21" s="92"/>
      <c r="EQ21" s="92"/>
      <c r="ER21" s="92"/>
      <c r="ES21" s="92"/>
      <c r="ET21" s="92"/>
      <c r="EU21" s="92"/>
      <c r="EV21" s="92"/>
      <c r="EW21" s="92"/>
      <c r="EX21" s="92"/>
      <c r="EY21" s="92"/>
      <c r="EZ21" s="92"/>
      <c r="FA21" s="92"/>
      <c r="FB21" s="92"/>
      <c r="FC21" s="92"/>
      <c r="FD21" s="92"/>
      <c r="FE21" s="92"/>
      <c r="FF21" s="92"/>
      <c r="FG21" s="92"/>
      <c r="FH21" s="92"/>
      <c r="FI21" s="92"/>
      <c r="FJ21" s="92"/>
      <c r="FK21" s="92"/>
      <c r="FL21" s="92"/>
      <c r="FM21" s="92"/>
      <c r="FN21" s="92"/>
      <c r="FO21" s="92"/>
      <c r="FP21" s="92"/>
      <c r="FQ21" s="92"/>
      <c r="FR21" s="92"/>
      <c r="FS21" s="92"/>
      <c r="FT21" s="92"/>
      <c r="FU21" s="92"/>
      <c r="FV21" s="92"/>
      <c r="FW21" s="92"/>
      <c r="FX21" s="92"/>
      <c r="FY21" s="92"/>
      <c r="FZ21" s="92"/>
      <c r="GA21" s="92"/>
      <c r="GB21" s="92"/>
      <c r="GC21" s="92"/>
      <c r="GD21" s="92"/>
      <c r="GE21" s="92"/>
      <c r="GF21" s="92"/>
      <c r="GG21" s="92"/>
      <c r="GH21" s="92"/>
      <c r="GI21" s="92"/>
      <c r="GJ21" s="92"/>
      <c r="GK21" s="92"/>
      <c r="GL21" s="92"/>
      <c r="GM21" s="92"/>
      <c r="GN21" s="92"/>
      <c r="GO21" s="92"/>
      <c r="GP21" s="92"/>
      <c r="GQ21" s="92"/>
      <c r="GR21" s="92"/>
      <c r="GS21" s="92"/>
      <c r="GT21" s="92"/>
      <c r="GU21" s="92"/>
      <c r="GV21" s="92"/>
      <c r="GW21" s="92"/>
      <c r="GX21" s="92"/>
      <c r="GY21" s="92"/>
      <c r="GZ21" s="92"/>
      <c r="HA21" s="92"/>
      <c r="HB21" s="92"/>
      <c r="HC21" s="92"/>
      <c r="HD21" s="92"/>
      <c r="HE21" s="92"/>
      <c r="HF21" s="92"/>
      <c r="HG21" s="92"/>
      <c r="HH21" s="92"/>
      <c r="HI21" s="92"/>
      <c r="HJ21" s="92"/>
      <c r="HK21" s="92"/>
      <c r="HL21" s="92"/>
      <c r="HM21" s="92"/>
      <c r="HN21" s="92"/>
      <c r="HO21" s="92"/>
      <c r="HP21" s="92"/>
      <c r="HQ21" s="92"/>
      <c r="HR21" s="92"/>
      <c r="HS21" s="92"/>
      <c r="HT21" s="92"/>
      <c r="HU21" s="92"/>
    </row>
    <row r="22" s="92" customFormat="1" ht="24" customHeight="1" spans="1:231">
      <c r="A22" s="118" t="s">
        <v>856</v>
      </c>
      <c r="B22" s="118"/>
      <c r="C22" s="118"/>
      <c r="D22" s="118"/>
      <c r="E22" s="119"/>
    </row>
    <row r="23" s="92" customFormat="1" ht="24" customHeight="1" spans="1:231">
      <c r="A23" s="118" t="s">
        <v>857</v>
      </c>
      <c r="B23" s="118"/>
      <c r="C23" s="118"/>
      <c r="D23" s="118"/>
      <c r="E23" s="119"/>
    </row>
    <row r="24" s="92" customFormat="1" ht="24" customHeight="1" spans="1:231">
      <c r="A24" s="118" t="s">
        <v>858</v>
      </c>
      <c r="B24" s="118"/>
      <c r="C24" s="118"/>
      <c r="D24" s="118"/>
      <c r="E24" s="119"/>
    </row>
    <row r="25" s="92" customFormat="1" ht="24" customHeight="1" spans="1:231">
      <c r="A25" s="118" t="s">
        <v>859</v>
      </c>
      <c r="B25" s="118"/>
      <c r="C25" s="118"/>
      <c r="D25" s="118"/>
      <c r="E25" s="119"/>
    </row>
    <row r="26" s="92" customFormat="1" ht="24" customHeight="1" spans="1:231">
      <c r="A26" s="118" t="s">
        <v>860</v>
      </c>
      <c r="B26" s="118"/>
      <c r="C26" s="118"/>
      <c r="D26" s="118"/>
      <c r="E26" s="119"/>
    </row>
    <row r="27" s="127" customFormat="1" ht="24" customHeight="1" spans="1:231">
      <c r="A27" s="100" t="s">
        <v>861</v>
      </c>
      <c r="B27" s="100"/>
      <c r="C27" s="100"/>
      <c r="D27" s="100"/>
      <c r="E27" s="123"/>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92"/>
      <c r="CC27" s="92"/>
      <c r="CD27" s="92"/>
      <c r="CE27" s="92"/>
      <c r="CF27" s="92"/>
      <c r="CG27" s="92"/>
      <c r="CH27" s="92"/>
      <c r="CI27" s="92"/>
      <c r="CJ27" s="92"/>
      <c r="CK27" s="92"/>
      <c r="CL27" s="92"/>
      <c r="CM27" s="92"/>
      <c r="CN27" s="92"/>
      <c r="CO27" s="92"/>
      <c r="CP27" s="92"/>
      <c r="CQ27" s="92"/>
      <c r="CR27" s="92"/>
      <c r="CS27" s="92"/>
      <c r="CT27" s="92"/>
      <c r="CU27" s="92"/>
      <c r="CV27" s="92"/>
      <c r="CW27" s="92"/>
      <c r="CX27" s="92"/>
      <c r="CY27" s="92"/>
      <c r="CZ27" s="92"/>
      <c r="DA27" s="92"/>
      <c r="DB27" s="92"/>
      <c r="DC27" s="92"/>
      <c r="DD27" s="92"/>
      <c r="DE27" s="92"/>
      <c r="DF27" s="92"/>
      <c r="DG27" s="92"/>
      <c r="DH27" s="92"/>
      <c r="DI27" s="92"/>
      <c r="DJ27" s="92"/>
      <c r="DK27" s="92"/>
      <c r="DL27" s="92"/>
      <c r="DM27" s="92"/>
      <c r="DN27" s="92"/>
      <c r="DO27" s="92"/>
      <c r="DP27" s="92"/>
      <c r="DQ27" s="92"/>
      <c r="DR27" s="92"/>
      <c r="DS27" s="92"/>
      <c r="DT27" s="92"/>
      <c r="DU27" s="92"/>
      <c r="DV27" s="92"/>
      <c r="DW27" s="92"/>
      <c r="DX27" s="92"/>
      <c r="DY27" s="92"/>
      <c r="DZ27" s="92"/>
      <c r="EA27" s="92"/>
      <c r="EB27" s="92"/>
      <c r="EC27" s="92"/>
      <c r="ED27" s="92"/>
      <c r="EE27" s="92"/>
      <c r="EF27" s="92"/>
      <c r="EG27" s="92"/>
      <c r="EH27" s="92"/>
      <c r="EI27" s="92"/>
      <c r="EJ27" s="92"/>
      <c r="EK27" s="92"/>
      <c r="EL27" s="92"/>
      <c r="EM27" s="92"/>
      <c r="EN27" s="92"/>
      <c r="EO27" s="92"/>
      <c r="EP27" s="92"/>
      <c r="EQ27" s="92"/>
      <c r="ER27" s="92"/>
      <c r="ES27" s="92"/>
      <c r="ET27" s="92"/>
      <c r="EU27" s="92"/>
      <c r="EV27" s="92"/>
      <c r="EW27" s="92"/>
      <c r="EX27" s="92"/>
      <c r="EY27" s="92"/>
      <c r="EZ27" s="92"/>
      <c r="FA27" s="92"/>
      <c r="FB27" s="92"/>
      <c r="FC27" s="92"/>
      <c r="FD27" s="92"/>
      <c r="FE27" s="92"/>
      <c r="FF27" s="92"/>
      <c r="FG27" s="92"/>
      <c r="FH27" s="92"/>
      <c r="FI27" s="92"/>
      <c r="FJ27" s="92"/>
      <c r="FK27" s="92"/>
      <c r="FL27" s="92"/>
      <c r="FM27" s="92"/>
      <c r="FN27" s="92"/>
      <c r="FO27" s="92"/>
      <c r="FP27" s="92"/>
      <c r="FQ27" s="92"/>
      <c r="FR27" s="92"/>
      <c r="FS27" s="92"/>
      <c r="FT27" s="92"/>
      <c r="FU27" s="92"/>
      <c r="FV27" s="92"/>
      <c r="FW27" s="92"/>
      <c r="FX27" s="92"/>
      <c r="FY27" s="92"/>
      <c r="FZ27" s="92"/>
      <c r="GA27" s="92"/>
      <c r="GB27" s="92"/>
      <c r="GC27" s="92"/>
      <c r="GD27" s="92"/>
      <c r="GE27" s="92"/>
      <c r="GF27" s="92"/>
      <c r="GG27" s="92"/>
      <c r="GH27" s="92"/>
      <c r="GI27" s="92"/>
      <c r="GJ27" s="92"/>
      <c r="GK27" s="92"/>
      <c r="GL27" s="92"/>
      <c r="GM27" s="92"/>
      <c r="GN27" s="92"/>
      <c r="GO27" s="92"/>
      <c r="GP27" s="92"/>
      <c r="GQ27" s="92"/>
      <c r="GR27" s="92"/>
      <c r="GS27" s="92"/>
      <c r="GT27" s="92"/>
      <c r="GU27" s="92"/>
      <c r="GV27" s="92"/>
      <c r="GW27" s="92"/>
      <c r="GX27" s="92"/>
      <c r="GY27" s="92"/>
      <c r="GZ27" s="92"/>
      <c r="HA27" s="92"/>
      <c r="HB27" s="92"/>
      <c r="HC27" s="92"/>
      <c r="HD27" s="92"/>
      <c r="HE27" s="92"/>
      <c r="HF27" s="92"/>
      <c r="HG27" s="92"/>
      <c r="HH27" s="92"/>
      <c r="HI27" s="92"/>
      <c r="HJ27" s="92"/>
      <c r="HK27" s="92"/>
      <c r="HL27" s="92"/>
      <c r="HM27" s="92"/>
      <c r="HN27" s="92"/>
      <c r="HO27" s="92"/>
      <c r="HP27" s="92"/>
      <c r="HQ27" s="92"/>
      <c r="HR27" s="92"/>
      <c r="HS27" s="92"/>
      <c r="HT27" s="92"/>
      <c r="HU27" s="92"/>
    </row>
    <row r="28" s="92" customFormat="1" ht="24" customHeight="1" spans="1:231">
      <c r="A28" s="118" t="s">
        <v>862</v>
      </c>
      <c r="B28" s="119"/>
      <c r="C28" s="118"/>
      <c r="D28" s="118"/>
      <c r="E28" s="125"/>
    </row>
    <row r="29" s="92" customFormat="1" ht="24" customHeight="1" spans="1:231">
      <c r="A29" s="118" t="s">
        <v>863</v>
      </c>
      <c r="B29" s="119"/>
      <c r="C29" s="118"/>
      <c r="D29" s="118"/>
      <c r="E29" s="125"/>
    </row>
    <row r="30" s="92" customFormat="1" ht="24" customHeight="1" spans="1:231">
      <c r="A30" s="118" t="s">
        <v>864</v>
      </c>
      <c r="B30" s="119"/>
      <c r="C30" s="118"/>
      <c r="D30" s="118"/>
      <c r="E30" s="125"/>
    </row>
    <row r="31" s="92" customFormat="1" ht="24" customHeight="1" spans="1:231">
      <c r="A31" s="118" t="s">
        <v>865</v>
      </c>
      <c r="B31" s="119"/>
      <c r="C31" s="118"/>
      <c r="D31" s="118"/>
      <c r="E31" s="125"/>
    </row>
    <row r="32" s="92" customFormat="1" ht="24" customHeight="1" spans="1:231">
      <c r="A32" s="118" t="s">
        <v>866</v>
      </c>
      <c r="B32" s="118"/>
      <c r="C32" s="118"/>
      <c r="D32" s="118"/>
      <c r="E32" s="125"/>
    </row>
    <row r="33" s="92" customFormat="1" ht="24" customHeight="1" spans="1:255">
      <c r="A33" s="118" t="s">
        <v>867</v>
      </c>
      <c r="B33" s="118"/>
      <c r="C33" s="118"/>
      <c r="D33" s="118"/>
      <c r="E33" s="125"/>
    </row>
    <row r="34" s="127" customFormat="1" ht="24" customHeight="1" spans="1:255">
      <c r="A34" s="100" t="s">
        <v>868</v>
      </c>
      <c r="B34" s="100"/>
      <c r="C34" s="100"/>
      <c r="D34" s="100"/>
      <c r="E34" s="117"/>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c r="CA34" s="92"/>
      <c r="CB34" s="92"/>
      <c r="CC34" s="92"/>
      <c r="CD34" s="92"/>
      <c r="CE34" s="92"/>
      <c r="CF34" s="92"/>
      <c r="CG34" s="92"/>
      <c r="CH34" s="92"/>
      <c r="CI34" s="92"/>
      <c r="CJ34" s="92"/>
      <c r="CK34" s="92"/>
      <c r="CL34" s="92"/>
      <c r="CM34" s="92"/>
      <c r="CN34" s="92"/>
      <c r="CO34" s="92"/>
      <c r="CP34" s="92"/>
      <c r="CQ34" s="92"/>
      <c r="CR34" s="92"/>
      <c r="CS34" s="92"/>
      <c r="CT34" s="92"/>
      <c r="CU34" s="92"/>
      <c r="CV34" s="92"/>
      <c r="CW34" s="92"/>
      <c r="CX34" s="92"/>
      <c r="CY34" s="92"/>
      <c r="CZ34" s="92"/>
      <c r="DA34" s="92"/>
      <c r="DB34" s="92"/>
      <c r="DC34" s="92"/>
      <c r="DD34" s="92"/>
      <c r="DE34" s="92"/>
      <c r="DF34" s="92"/>
      <c r="DG34" s="92"/>
      <c r="DH34" s="92"/>
      <c r="DI34" s="92"/>
      <c r="DJ34" s="92"/>
      <c r="DK34" s="92"/>
      <c r="DL34" s="92"/>
      <c r="DM34" s="92"/>
      <c r="DN34" s="92"/>
      <c r="DO34" s="92"/>
      <c r="DP34" s="92"/>
      <c r="DQ34" s="92"/>
      <c r="DR34" s="92"/>
      <c r="DS34" s="92"/>
      <c r="DT34" s="92"/>
      <c r="DU34" s="92"/>
      <c r="DV34" s="92"/>
      <c r="DW34" s="92"/>
      <c r="DX34" s="92"/>
      <c r="DY34" s="92"/>
      <c r="DZ34" s="92"/>
      <c r="EA34" s="92"/>
      <c r="EB34" s="92"/>
      <c r="EC34" s="92"/>
      <c r="ED34" s="92"/>
      <c r="EE34" s="92"/>
      <c r="EF34" s="92"/>
      <c r="EG34" s="92"/>
      <c r="EH34" s="92"/>
      <c r="EI34" s="92"/>
      <c r="EJ34" s="92"/>
      <c r="EK34" s="92"/>
      <c r="EL34" s="92"/>
      <c r="EM34" s="92"/>
      <c r="EN34" s="92"/>
      <c r="EO34" s="92"/>
      <c r="EP34" s="92"/>
      <c r="EQ34" s="92"/>
      <c r="ER34" s="92"/>
      <c r="ES34" s="92"/>
      <c r="ET34" s="92"/>
      <c r="EU34" s="92"/>
      <c r="EV34" s="92"/>
      <c r="EW34" s="92"/>
      <c r="EX34" s="92"/>
      <c r="EY34" s="92"/>
      <c r="EZ34" s="92"/>
      <c r="FA34" s="92"/>
      <c r="FB34" s="92"/>
      <c r="FC34" s="92"/>
      <c r="FD34" s="92"/>
      <c r="FE34" s="92"/>
      <c r="FF34" s="92"/>
      <c r="FG34" s="92"/>
      <c r="FH34" s="92"/>
      <c r="FI34" s="92"/>
      <c r="FJ34" s="92"/>
      <c r="FK34" s="92"/>
      <c r="FL34" s="92"/>
      <c r="FM34" s="92"/>
      <c r="FN34" s="92"/>
      <c r="FO34" s="92"/>
      <c r="FP34" s="92"/>
      <c r="FQ34" s="92"/>
      <c r="FR34" s="92"/>
      <c r="FS34" s="92"/>
      <c r="FT34" s="92"/>
      <c r="FU34" s="92"/>
      <c r="FV34" s="92"/>
      <c r="FW34" s="92"/>
      <c r="FX34" s="92"/>
      <c r="FY34" s="92"/>
      <c r="FZ34" s="92"/>
      <c r="GA34" s="92"/>
      <c r="GB34" s="92"/>
      <c r="GC34" s="92"/>
      <c r="GD34" s="92"/>
      <c r="GE34" s="92"/>
      <c r="GF34" s="92"/>
      <c r="GG34" s="92"/>
      <c r="GH34" s="92"/>
      <c r="GI34" s="92"/>
      <c r="GJ34" s="92"/>
      <c r="GK34" s="92"/>
      <c r="GL34" s="92"/>
      <c r="GM34" s="92"/>
      <c r="GN34" s="92"/>
      <c r="GO34" s="92"/>
      <c r="GP34" s="92"/>
      <c r="GQ34" s="92"/>
      <c r="GR34" s="92"/>
      <c r="GS34" s="92"/>
      <c r="GT34" s="92"/>
      <c r="GU34" s="92"/>
      <c r="GV34" s="92"/>
      <c r="GW34" s="92"/>
      <c r="GX34" s="92"/>
      <c r="GY34" s="92"/>
      <c r="GZ34" s="92"/>
      <c r="HA34" s="92"/>
      <c r="HB34" s="92"/>
      <c r="HC34" s="92"/>
      <c r="HD34" s="92"/>
      <c r="HE34" s="92"/>
      <c r="HF34" s="92"/>
      <c r="HG34" s="92"/>
      <c r="HH34" s="92"/>
      <c r="HI34" s="92"/>
      <c r="HJ34" s="92"/>
      <c r="HK34" s="92"/>
      <c r="HL34" s="92"/>
      <c r="HM34" s="92"/>
      <c r="HN34" s="92"/>
      <c r="HO34" s="92"/>
      <c r="HP34" s="92"/>
      <c r="HQ34" s="92"/>
      <c r="HR34" s="92"/>
      <c r="HS34" s="92"/>
      <c r="HT34" s="92"/>
      <c r="HU34" s="92"/>
    </row>
    <row r="35" s="92" customFormat="1" ht="24" customHeight="1" spans="1:255">
      <c r="A35" s="118" t="s">
        <v>869</v>
      </c>
      <c r="B35" s="118"/>
      <c r="C35" s="118"/>
      <c r="D35" s="118"/>
      <c r="E35" s="119"/>
    </row>
    <row r="36" s="92" customFormat="1" ht="24" customHeight="1" spans="1:255">
      <c r="A36" s="118" t="s">
        <v>870</v>
      </c>
      <c r="B36" s="118"/>
      <c r="C36" s="118"/>
      <c r="D36" s="118"/>
      <c r="E36" s="119"/>
    </row>
    <row r="37" s="92" customFormat="1" ht="24" customHeight="1" spans="1:255">
      <c r="A37" s="118" t="s">
        <v>871</v>
      </c>
      <c r="B37" s="118"/>
      <c r="C37" s="118"/>
      <c r="D37" s="118"/>
      <c r="E37" s="119"/>
    </row>
    <row r="38" s="92" customFormat="1" ht="24" customHeight="1" spans="1:255">
      <c r="A38" s="118" t="s">
        <v>872</v>
      </c>
      <c r="B38" s="118"/>
      <c r="C38" s="118"/>
      <c r="D38" s="118"/>
      <c r="E38" s="119"/>
    </row>
    <row r="39" s="92" customFormat="1" ht="24" customHeight="1" spans="1:255">
      <c r="A39" s="118" t="s">
        <v>873</v>
      </c>
      <c r="B39" s="118"/>
      <c r="C39" s="118"/>
      <c r="D39" s="118"/>
      <c r="E39" s="119"/>
    </row>
    <row r="40" s="92" customFormat="1" ht="24" customHeight="1" spans="1:255">
      <c r="A40" s="100" t="s">
        <v>874</v>
      </c>
      <c r="B40" s="100"/>
      <c r="C40" s="100"/>
      <c r="D40" s="100"/>
      <c r="E40" s="117"/>
    </row>
    <row r="41" s="92" customFormat="1" ht="24" customHeight="1" spans="1:255">
      <c r="A41" s="118" t="s">
        <v>875</v>
      </c>
      <c r="B41" s="118"/>
      <c r="C41" s="118"/>
      <c r="D41" s="118"/>
      <c r="E41" s="119"/>
    </row>
    <row r="42" s="92" customFormat="1" ht="24" customHeight="1" spans="1:255">
      <c r="A42" s="118" t="s">
        <v>876</v>
      </c>
      <c r="B42" s="118"/>
      <c r="C42" s="118"/>
      <c r="D42" s="118"/>
      <c r="E42" s="119"/>
    </row>
    <row r="43" s="92" customFormat="1" ht="24" customHeight="1" spans="1:255">
      <c r="A43" s="118" t="s">
        <v>877</v>
      </c>
      <c r="B43" s="118"/>
      <c r="C43" s="118"/>
      <c r="D43" s="118"/>
      <c r="E43" s="119"/>
    </row>
    <row r="44" s="92" customFormat="1" ht="24" customHeight="1" spans="1:255">
      <c r="A44" s="118" t="s">
        <v>878</v>
      </c>
      <c r="B44" s="118"/>
      <c r="C44" s="118"/>
      <c r="D44" s="118"/>
      <c r="E44" s="119"/>
    </row>
    <row r="45" s="92" customFormat="1" ht="24" customHeight="1" spans="1:255">
      <c r="A45" s="118"/>
      <c r="B45" s="118"/>
      <c r="C45" s="118"/>
      <c r="D45" s="118"/>
      <c r="E45" s="119"/>
    </row>
    <row r="46" s="92" customFormat="1" ht="24" customHeight="1" spans="1:255">
      <c r="A46" s="126" t="s">
        <v>879</v>
      </c>
      <c r="B46" s="126"/>
      <c r="C46" s="126"/>
      <c r="D46" s="126"/>
      <c r="E46" s="117"/>
    </row>
    <row r="47" s="92" customFormat="1" ht="44.1" customHeight="1" spans="1:255">
      <c r="A47" s="109" t="s">
        <v>880</v>
      </c>
      <c r="B47" s="109"/>
      <c r="C47" s="109"/>
      <c r="D47" s="109"/>
      <c r="E47" s="109"/>
      <c r="HV47" s="93"/>
      <c r="HW47" s="93"/>
      <c r="HX47" s="93"/>
      <c r="HY47" s="93"/>
      <c r="HZ47" s="93"/>
      <c r="IA47" s="93"/>
      <c r="IB47" s="93"/>
      <c r="IC47" s="93"/>
      <c r="ID47" s="93"/>
      <c r="IE47" s="93"/>
      <c r="IF47" s="93"/>
      <c r="IG47" s="93"/>
      <c r="IH47" s="93"/>
      <c r="II47" s="93"/>
      <c r="IJ47" s="93"/>
      <c r="IK47" s="93"/>
      <c r="IL47" s="93"/>
      <c r="IM47" s="93"/>
      <c r="IN47" s="93"/>
      <c r="IO47" s="93"/>
      <c r="IP47" s="93"/>
      <c r="IQ47" s="93"/>
      <c r="IR47" s="93"/>
      <c r="IS47" s="93"/>
      <c r="IT47" s="93"/>
      <c r="IU47" s="93"/>
    </row>
    <row r="48" s="93" customFormat="1" ht="24" customHeight="1" spans="1:255">
      <c r="A48" s="92"/>
      <c r="B48" s="92"/>
      <c r="C48" s="92"/>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2"/>
      <c r="BR48" s="92"/>
      <c r="BS48" s="92"/>
      <c r="BT48" s="92"/>
      <c r="BU48" s="92"/>
      <c r="BV48" s="92"/>
      <c r="BW48" s="92"/>
      <c r="BX48" s="92"/>
      <c r="BY48" s="92"/>
      <c r="BZ48" s="92"/>
      <c r="CA48" s="92"/>
      <c r="CB48" s="92"/>
      <c r="CC48" s="92"/>
      <c r="CD48" s="92"/>
      <c r="CE48" s="92"/>
      <c r="CF48" s="92"/>
      <c r="CG48" s="92"/>
      <c r="CH48" s="92"/>
      <c r="CI48" s="92"/>
      <c r="CJ48" s="92"/>
      <c r="CK48" s="92"/>
      <c r="CL48" s="92"/>
      <c r="CM48" s="92"/>
      <c r="CN48" s="92"/>
      <c r="CO48" s="92"/>
      <c r="CP48" s="92"/>
      <c r="CQ48" s="92"/>
      <c r="CR48" s="92"/>
      <c r="CS48" s="92"/>
      <c r="CT48" s="92"/>
      <c r="CU48" s="92"/>
      <c r="CV48" s="92"/>
      <c r="CW48" s="92"/>
      <c r="CX48" s="92"/>
      <c r="CY48" s="92"/>
      <c r="CZ48" s="92"/>
      <c r="DA48" s="92"/>
      <c r="DB48" s="92"/>
      <c r="DC48" s="92"/>
      <c r="DD48" s="92"/>
      <c r="DE48" s="92"/>
      <c r="DF48" s="92"/>
      <c r="DG48" s="92"/>
      <c r="DH48" s="92"/>
      <c r="DI48" s="92"/>
      <c r="DJ48" s="92"/>
      <c r="DK48" s="92"/>
      <c r="DL48" s="92"/>
      <c r="DM48" s="92"/>
      <c r="DN48" s="92"/>
      <c r="DO48" s="92"/>
      <c r="DP48" s="92"/>
      <c r="DQ48" s="92"/>
      <c r="DR48" s="92"/>
      <c r="DS48" s="92"/>
      <c r="DT48" s="92"/>
      <c r="DU48" s="92"/>
      <c r="DV48" s="92"/>
      <c r="DW48" s="92"/>
      <c r="DX48" s="92"/>
      <c r="DY48" s="92"/>
      <c r="DZ48" s="92"/>
      <c r="EA48" s="92"/>
      <c r="EB48" s="92"/>
      <c r="EC48" s="92"/>
      <c r="ED48" s="92"/>
      <c r="EE48" s="92"/>
      <c r="EF48" s="92"/>
      <c r="EG48" s="92"/>
      <c r="EH48" s="92"/>
      <c r="EI48" s="92"/>
      <c r="EJ48" s="92"/>
      <c r="EK48" s="92"/>
      <c r="EL48" s="92"/>
      <c r="EM48" s="92"/>
      <c r="EN48" s="92"/>
      <c r="EO48" s="92"/>
      <c r="EP48" s="92"/>
      <c r="EQ48" s="92"/>
      <c r="ER48" s="92"/>
      <c r="ES48" s="92"/>
      <c r="ET48" s="92"/>
      <c r="EU48" s="92"/>
      <c r="EV48" s="92"/>
      <c r="EW48" s="92"/>
      <c r="EX48" s="92"/>
      <c r="EY48" s="92"/>
      <c r="EZ48" s="92"/>
      <c r="FA48" s="92"/>
      <c r="FB48" s="92"/>
      <c r="FC48" s="92"/>
      <c r="FD48" s="92"/>
      <c r="FE48" s="92"/>
      <c r="FF48" s="92"/>
      <c r="FG48" s="92"/>
      <c r="FH48" s="92"/>
      <c r="FI48" s="92"/>
      <c r="FJ48" s="92"/>
      <c r="FK48" s="92"/>
      <c r="FL48" s="92"/>
      <c r="FM48" s="92"/>
      <c r="FN48" s="92"/>
      <c r="FO48" s="92"/>
      <c r="FP48" s="92"/>
      <c r="FQ48" s="92"/>
      <c r="FR48" s="92"/>
      <c r="FS48" s="92"/>
      <c r="FT48" s="92"/>
      <c r="FU48" s="92"/>
      <c r="FV48" s="92"/>
      <c r="FW48" s="92"/>
      <c r="FX48" s="92"/>
      <c r="FY48" s="92"/>
      <c r="FZ48" s="92"/>
      <c r="GA48" s="92"/>
      <c r="GB48" s="92"/>
      <c r="GC48" s="92"/>
      <c r="GD48" s="92"/>
      <c r="GE48" s="92"/>
      <c r="GF48" s="92"/>
      <c r="GG48" s="92"/>
      <c r="GH48" s="92"/>
      <c r="GI48" s="92"/>
      <c r="GJ48" s="92"/>
      <c r="GK48" s="92"/>
      <c r="GL48" s="92"/>
      <c r="GM48" s="92"/>
      <c r="GN48" s="92"/>
      <c r="GO48" s="92"/>
      <c r="GP48" s="92"/>
      <c r="GQ48" s="92"/>
      <c r="GR48" s="92"/>
      <c r="GS48" s="92"/>
      <c r="GT48" s="92"/>
      <c r="GU48" s="92"/>
      <c r="GV48" s="92"/>
      <c r="GW48" s="92"/>
      <c r="GX48" s="92"/>
      <c r="GY48" s="92"/>
      <c r="GZ48" s="92"/>
      <c r="HA48" s="92"/>
      <c r="HB48" s="92"/>
      <c r="HC48" s="92"/>
      <c r="HD48" s="92"/>
      <c r="HE48" s="92"/>
      <c r="HF48" s="92"/>
      <c r="HG48" s="92"/>
      <c r="HH48" s="92"/>
      <c r="HI48" s="92"/>
      <c r="HJ48" s="92"/>
      <c r="HK48" s="92"/>
      <c r="HL48" s="92"/>
      <c r="HM48" s="92"/>
      <c r="HN48" s="92"/>
      <c r="HO48" s="92"/>
      <c r="HP48" s="92"/>
      <c r="HQ48" s="92"/>
      <c r="HR48" s="92"/>
      <c r="HS48" s="92"/>
      <c r="HT48" s="92"/>
      <c r="HU48" s="92"/>
    </row>
    <row r="49" s="93" customFormat="1" ht="24" customHeight="1" spans="1:229">
      <c r="A49" s="92"/>
      <c r="B49" s="92"/>
      <c r="C49" s="92"/>
      <c r="D49" s="92"/>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2"/>
      <c r="BR49" s="92"/>
      <c r="BS49" s="92"/>
      <c r="BT49" s="92"/>
      <c r="BU49" s="92"/>
      <c r="BV49" s="92"/>
      <c r="BW49" s="92"/>
      <c r="BX49" s="92"/>
      <c r="BY49" s="92"/>
      <c r="BZ49" s="92"/>
      <c r="CA49" s="92"/>
      <c r="CB49" s="92"/>
      <c r="CC49" s="92"/>
      <c r="CD49" s="92"/>
      <c r="CE49" s="92"/>
      <c r="CF49" s="92"/>
      <c r="CG49" s="92"/>
      <c r="CH49" s="92"/>
      <c r="CI49" s="92"/>
      <c r="CJ49" s="92"/>
      <c r="CK49" s="92"/>
      <c r="CL49" s="92"/>
      <c r="CM49" s="92"/>
      <c r="CN49" s="92"/>
      <c r="CO49" s="92"/>
      <c r="CP49" s="92"/>
      <c r="CQ49" s="92"/>
      <c r="CR49" s="92"/>
      <c r="CS49" s="92"/>
      <c r="CT49" s="92"/>
      <c r="CU49" s="92"/>
      <c r="CV49" s="92"/>
      <c r="CW49" s="92"/>
      <c r="CX49" s="92"/>
      <c r="CY49" s="92"/>
      <c r="CZ49" s="92"/>
      <c r="DA49" s="92"/>
      <c r="DB49" s="92"/>
      <c r="DC49" s="92"/>
      <c r="DD49" s="92"/>
      <c r="DE49" s="92"/>
      <c r="DF49" s="92"/>
      <c r="DG49" s="92"/>
      <c r="DH49" s="92"/>
      <c r="DI49" s="92"/>
      <c r="DJ49" s="92"/>
      <c r="DK49" s="92"/>
      <c r="DL49" s="92"/>
      <c r="DM49" s="92"/>
      <c r="DN49" s="92"/>
      <c r="DO49" s="92"/>
      <c r="DP49" s="92"/>
      <c r="DQ49" s="92"/>
      <c r="DR49" s="92"/>
      <c r="DS49" s="92"/>
      <c r="DT49" s="92"/>
      <c r="DU49" s="92"/>
      <c r="DV49" s="92"/>
      <c r="DW49" s="92"/>
      <c r="DX49" s="92"/>
      <c r="DY49" s="92"/>
      <c r="DZ49" s="92"/>
      <c r="EA49" s="92"/>
      <c r="EB49" s="92"/>
      <c r="EC49" s="92"/>
      <c r="ED49" s="92"/>
      <c r="EE49" s="92"/>
      <c r="EF49" s="92"/>
      <c r="EG49" s="92"/>
      <c r="EH49" s="92"/>
      <c r="EI49" s="92"/>
      <c r="EJ49" s="92"/>
      <c r="EK49" s="92"/>
      <c r="EL49" s="92"/>
      <c r="EM49" s="92"/>
      <c r="EN49" s="92"/>
      <c r="EO49" s="92"/>
      <c r="EP49" s="92"/>
      <c r="EQ49" s="92"/>
      <c r="ER49" s="92"/>
      <c r="ES49" s="92"/>
      <c r="ET49" s="92"/>
      <c r="EU49" s="92"/>
      <c r="EV49" s="92"/>
      <c r="EW49" s="92"/>
      <c r="EX49" s="92"/>
      <c r="EY49" s="92"/>
      <c r="EZ49" s="92"/>
      <c r="FA49" s="92"/>
      <c r="FB49" s="92"/>
      <c r="FC49" s="92"/>
      <c r="FD49" s="92"/>
      <c r="FE49" s="92"/>
      <c r="FF49" s="92"/>
      <c r="FG49" s="92"/>
      <c r="FH49" s="92"/>
      <c r="FI49" s="92"/>
      <c r="FJ49" s="92"/>
      <c r="FK49" s="92"/>
      <c r="FL49" s="92"/>
      <c r="FM49" s="92"/>
      <c r="FN49" s="92"/>
      <c r="FO49" s="92"/>
      <c r="FP49" s="92"/>
      <c r="FQ49" s="92"/>
      <c r="FR49" s="92"/>
      <c r="FS49" s="92"/>
      <c r="FT49" s="92"/>
      <c r="FU49" s="92"/>
      <c r="FV49" s="92"/>
      <c r="FW49" s="92"/>
      <c r="FX49" s="92"/>
      <c r="FY49" s="92"/>
      <c r="FZ49" s="92"/>
      <c r="GA49" s="92"/>
      <c r="GB49" s="92"/>
      <c r="GC49" s="92"/>
      <c r="GD49" s="92"/>
      <c r="GE49" s="92"/>
      <c r="GF49" s="92"/>
      <c r="GG49" s="92"/>
      <c r="GH49" s="92"/>
      <c r="GI49" s="92"/>
      <c r="GJ49" s="92"/>
      <c r="GK49" s="92"/>
      <c r="GL49" s="92"/>
      <c r="GM49" s="92"/>
      <c r="GN49" s="92"/>
      <c r="GO49" s="92"/>
      <c r="GP49" s="92"/>
      <c r="GQ49" s="92"/>
      <c r="GR49" s="92"/>
      <c r="GS49" s="92"/>
      <c r="GT49" s="92"/>
      <c r="GU49" s="92"/>
      <c r="GV49" s="92"/>
      <c r="GW49" s="92"/>
      <c r="GX49" s="92"/>
      <c r="GY49" s="92"/>
      <c r="GZ49" s="92"/>
      <c r="HA49" s="92"/>
      <c r="HB49" s="92"/>
      <c r="HC49" s="92"/>
      <c r="HD49" s="92"/>
      <c r="HE49" s="92"/>
      <c r="HF49" s="92"/>
      <c r="HG49" s="92"/>
      <c r="HH49" s="92"/>
      <c r="HI49" s="92"/>
      <c r="HJ49" s="92"/>
      <c r="HK49" s="92"/>
      <c r="HL49" s="92"/>
      <c r="HM49" s="92"/>
      <c r="HN49" s="92"/>
      <c r="HO49" s="92"/>
      <c r="HP49" s="92"/>
      <c r="HQ49" s="92"/>
      <c r="HR49" s="92"/>
      <c r="HS49" s="92"/>
      <c r="HT49" s="92"/>
      <c r="HU49" s="92"/>
    </row>
    <row r="50" s="93" customFormat="1" ht="24" customHeight="1" spans="1:229">
      <c r="A50" s="92"/>
      <c r="B50" s="92"/>
      <c r="C50" s="92"/>
      <c r="D50" s="92"/>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2"/>
      <c r="BR50" s="92"/>
      <c r="BS50" s="92"/>
      <c r="BT50" s="92"/>
      <c r="BU50" s="92"/>
      <c r="BV50" s="92"/>
      <c r="BW50" s="92"/>
      <c r="BX50" s="92"/>
      <c r="BY50" s="92"/>
      <c r="BZ50" s="92"/>
      <c r="CA50" s="92"/>
      <c r="CB50" s="92"/>
      <c r="CC50" s="92"/>
      <c r="CD50" s="92"/>
      <c r="CE50" s="92"/>
      <c r="CF50" s="92"/>
      <c r="CG50" s="92"/>
      <c r="CH50" s="92"/>
      <c r="CI50" s="92"/>
      <c r="CJ50" s="92"/>
      <c r="CK50" s="92"/>
      <c r="CL50" s="92"/>
      <c r="CM50" s="92"/>
      <c r="CN50" s="92"/>
      <c r="CO50" s="92"/>
      <c r="CP50" s="92"/>
      <c r="CQ50" s="92"/>
      <c r="CR50" s="92"/>
      <c r="CS50" s="92"/>
      <c r="CT50" s="92"/>
      <c r="CU50" s="92"/>
      <c r="CV50" s="92"/>
      <c r="CW50" s="92"/>
      <c r="CX50" s="92"/>
      <c r="CY50" s="92"/>
      <c r="CZ50" s="92"/>
      <c r="DA50" s="92"/>
      <c r="DB50" s="92"/>
      <c r="DC50" s="92"/>
      <c r="DD50" s="92"/>
      <c r="DE50" s="92"/>
      <c r="DF50" s="92"/>
      <c r="DG50" s="92"/>
      <c r="DH50" s="92"/>
      <c r="DI50" s="92"/>
      <c r="DJ50" s="92"/>
      <c r="DK50" s="92"/>
      <c r="DL50" s="92"/>
      <c r="DM50" s="92"/>
      <c r="DN50" s="92"/>
      <c r="DO50" s="92"/>
      <c r="DP50" s="92"/>
      <c r="DQ50" s="92"/>
      <c r="DR50" s="92"/>
      <c r="DS50" s="92"/>
      <c r="DT50" s="92"/>
      <c r="DU50" s="92"/>
      <c r="DV50" s="92"/>
      <c r="DW50" s="92"/>
      <c r="DX50" s="92"/>
      <c r="DY50" s="92"/>
      <c r="DZ50" s="92"/>
      <c r="EA50" s="92"/>
      <c r="EB50" s="92"/>
      <c r="EC50" s="92"/>
      <c r="ED50" s="92"/>
      <c r="EE50" s="92"/>
      <c r="EF50" s="92"/>
      <c r="EG50" s="92"/>
      <c r="EH50" s="92"/>
      <c r="EI50" s="92"/>
      <c r="EJ50" s="92"/>
      <c r="EK50" s="92"/>
      <c r="EL50" s="92"/>
      <c r="EM50" s="92"/>
      <c r="EN50" s="92"/>
      <c r="EO50" s="92"/>
      <c r="EP50" s="92"/>
      <c r="EQ50" s="92"/>
      <c r="ER50" s="92"/>
      <c r="ES50" s="92"/>
      <c r="ET50" s="92"/>
      <c r="EU50" s="92"/>
      <c r="EV50" s="92"/>
      <c r="EW50" s="92"/>
      <c r="EX50" s="92"/>
      <c r="EY50" s="92"/>
      <c r="EZ50" s="92"/>
      <c r="FA50" s="92"/>
      <c r="FB50" s="92"/>
      <c r="FC50" s="92"/>
      <c r="FD50" s="92"/>
      <c r="FE50" s="92"/>
      <c r="FF50" s="92"/>
      <c r="FG50" s="92"/>
      <c r="FH50" s="92"/>
      <c r="FI50" s="92"/>
      <c r="FJ50" s="92"/>
      <c r="FK50" s="92"/>
      <c r="FL50" s="92"/>
      <c r="FM50" s="92"/>
      <c r="FN50" s="92"/>
      <c r="FO50" s="92"/>
      <c r="FP50" s="92"/>
      <c r="FQ50" s="92"/>
      <c r="FR50" s="92"/>
      <c r="FS50" s="92"/>
      <c r="FT50" s="92"/>
      <c r="FU50" s="92"/>
      <c r="FV50" s="92"/>
      <c r="FW50" s="92"/>
      <c r="FX50" s="92"/>
      <c r="FY50" s="92"/>
      <c r="FZ50" s="92"/>
      <c r="GA50" s="92"/>
      <c r="GB50" s="92"/>
      <c r="GC50" s="92"/>
      <c r="GD50" s="92"/>
      <c r="GE50" s="92"/>
      <c r="GF50" s="92"/>
      <c r="GG50" s="92"/>
      <c r="GH50" s="92"/>
      <c r="GI50" s="92"/>
      <c r="GJ50" s="92"/>
      <c r="GK50" s="92"/>
      <c r="GL50" s="92"/>
      <c r="GM50" s="92"/>
      <c r="GN50" s="92"/>
      <c r="GO50" s="92"/>
      <c r="GP50" s="92"/>
      <c r="GQ50" s="92"/>
      <c r="GR50" s="92"/>
      <c r="GS50" s="92"/>
      <c r="GT50" s="92"/>
      <c r="GU50" s="92"/>
      <c r="GV50" s="92"/>
      <c r="GW50" s="92"/>
      <c r="GX50" s="92"/>
      <c r="GY50" s="92"/>
      <c r="GZ50" s="92"/>
      <c r="HA50" s="92"/>
      <c r="HB50" s="92"/>
      <c r="HC50" s="92"/>
      <c r="HD50" s="92"/>
      <c r="HE50" s="92"/>
      <c r="HF50" s="92"/>
      <c r="HG50" s="92"/>
      <c r="HH50" s="92"/>
      <c r="HI50" s="92"/>
      <c r="HJ50" s="92"/>
      <c r="HK50" s="92"/>
      <c r="HL50" s="92"/>
      <c r="HM50" s="92"/>
      <c r="HN50" s="92"/>
      <c r="HO50" s="92"/>
      <c r="HP50" s="92"/>
      <c r="HQ50" s="92"/>
      <c r="HR50" s="92"/>
      <c r="HS50" s="92"/>
      <c r="HT50" s="92"/>
      <c r="HU50" s="92"/>
    </row>
    <row r="51" s="93" customFormat="1" ht="24" customHeight="1" spans="1:229">
      <c r="A51" s="92"/>
      <c r="B51" s="92"/>
      <c r="C51" s="92"/>
      <c r="D51" s="92"/>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2"/>
      <c r="BR51" s="92"/>
      <c r="BS51" s="92"/>
      <c r="BT51" s="92"/>
      <c r="BU51" s="92"/>
      <c r="BV51" s="92"/>
      <c r="BW51" s="92"/>
      <c r="BX51" s="92"/>
      <c r="BY51" s="92"/>
      <c r="BZ51" s="92"/>
      <c r="CA51" s="92"/>
      <c r="CB51" s="92"/>
      <c r="CC51" s="92"/>
      <c r="CD51" s="92"/>
      <c r="CE51" s="92"/>
      <c r="CF51" s="92"/>
      <c r="CG51" s="92"/>
      <c r="CH51" s="92"/>
      <c r="CI51" s="92"/>
      <c r="CJ51" s="92"/>
      <c r="CK51" s="92"/>
      <c r="CL51" s="92"/>
      <c r="CM51" s="92"/>
      <c r="CN51" s="92"/>
      <c r="CO51" s="92"/>
      <c r="CP51" s="92"/>
      <c r="CQ51" s="92"/>
      <c r="CR51" s="92"/>
      <c r="CS51" s="92"/>
      <c r="CT51" s="92"/>
      <c r="CU51" s="92"/>
      <c r="CV51" s="92"/>
      <c r="CW51" s="92"/>
      <c r="CX51" s="92"/>
      <c r="CY51" s="92"/>
      <c r="CZ51" s="92"/>
      <c r="DA51" s="92"/>
      <c r="DB51" s="92"/>
      <c r="DC51" s="92"/>
      <c r="DD51" s="92"/>
      <c r="DE51" s="92"/>
      <c r="DF51" s="92"/>
      <c r="DG51" s="92"/>
      <c r="DH51" s="92"/>
      <c r="DI51" s="92"/>
      <c r="DJ51" s="92"/>
      <c r="DK51" s="92"/>
      <c r="DL51" s="92"/>
      <c r="DM51" s="92"/>
      <c r="DN51" s="92"/>
      <c r="DO51" s="92"/>
      <c r="DP51" s="92"/>
      <c r="DQ51" s="92"/>
      <c r="DR51" s="92"/>
      <c r="DS51" s="92"/>
      <c r="DT51" s="92"/>
      <c r="DU51" s="92"/>
      <c r="DV51" s="92"/>
      <c r="DW51" s="92"/>
      <c r="DX51" s="92"/>
      <c r="DY51" s="92"/>
      <c r="DZ51" s="92"/>
      <c r="EA51" s="92"/>
      <c r="EB51" s="92"/>
      <c r="EC51" s="92"/>
      <c r="ED51" s="92"/>
      <c r="EE51" s="92"/>
      <c r="EF51" s="92"/>
      <c r="EG51" s="92"/>
      <c r="EH51" s="92"/>
      <c r="EI51" s="92"/>
      <c r="EJ51" s="92"/>
      <c r="EK51" s="92"/>
      <c r="EL51" s="92"/>
      <c r="EM51" s="92"/>
      <c r="EN51" s="92"/>
      <c r="EO51" s="92"/>
      <c r="EP51" s="92"/>
      <c r="EQ51" s="92"/>
      <c r="ER51" s="92"/>
      <c r="ES51" s="92"/>
      <c r="ET51" s="92"/>
      <c r="EU51" s="92"/>
      <c r="EV51" s="92"/>
      <c r="EW51" s="92"/>
      <c r="EX51" s="92"/>
      <c r="EY51" s="92"/>
      <c r="EZ51" s="92"/>
      <c r="FA51" s="92"/>
      <c r="FB51" s="92"/>
      <c r="FC51" s="92"/>
      <c r="FD51" s="92"/>
      <c r="FE51" s="92"/>
      <c r="FF51" s="92"/>
      <c r="FG51" s="92"/>
      <c r="FH51" s="92"/>
      <c r="FI51" s="92"/>
      <c r="FJ51" s="92"/>
      <c r="FK51" s="92"/>
      <c r="FL51" s="92"/>
      <c r="FM51" s="92"/>
      <c r="FN51" s="92"/>
      <c r="FO51" s="92"/>
      <c r="FP51" s="92"/>
      <c r="FQ51" s="92"/>
      <c r="FR51" s="92"/>
      <c r="FS51" s="92"/>
      <c r="FT51" s="92"/>
      <c r="FU51" s="92"/>
      <c r="FV51" s="92"/>
      <c r="FW51" s="92"/>
      <c r="FX51" s="92"/>
      <c r="FY51" s="92"/>
      <c r="FZ51" s="92"/>
      <c r="GA51" s="92"/>
      <c r="GB51" s="92"/>
      <c r="GC51" s="92"/>
      <c r="GD51" s="92"/>
      <c r="GE51" s="92"/>
      <c r="GF51" s="92"/>
      <c r="GG51" s="92"/>
      <c r="GH51" s="92"/>
      <c r="GI51" s="92"/>
      <c r="GJ51" s="92"/>
      <c r="GK51" s="92"/>
      <c r="GL51" s="92"/>
      <c r="GM51" s="92"/>
      <c r="GN51" s="92"/>
      <c r="GO51" s="92"/>
      <c r="GP51" s="92"/>
      <c r="GQ51" s="92"/>
      <c r="GR51" s="92"/>
      <c r="GS51" s="92"/>
      <c r="GT51" s="92"/>
      <c r="GU51" s="92"/>
      <c r="GV51" s="92"/>
      <c r="GW51" s="92"/>
      <c r="GX51" s="92"/>
      <c r="GY51" s="92"/>
      <c r="GZ51" s="92"/>
      <c r="HA51" s="92"/>
      <c r="HB51" s="92"/>
      <c r="HC51" s="92"/>
      <c r="HD51" s="92"/>
      <c r="HE51" s="92"/>
      <c r="HF51" s="92"/>
      <c r="HG51" s="92"/>
      <c r="HH51" s="92"/>
      <c r="HI51" s="92"/>
      <c r="HJ51" s="92"/>
      <c r="HK51" s="92"/>
      <c r="HL51" s="92"/>
      <c r="HM51" s="92"/>
      <c r="HN51" s="92"/>
      <c r="HO51" s="92"/>
      <c r="HP51" s="92"/>
      <c r="HQ51" s="92"/>
      <c r="HR51" s="92"/>
      <c r="HS51" s="92"/>
      <c r="HT51" s="92"/>
      <c r="HU51" s="92"/>
    </row>
    <row r="52" s="93" customFormat="1" ht="24" customHeight="1" spans="1:229">
      <c r="A52" s="92"/>
      <c r="B52" s="92"/>
      <c r="C52" s="92"/>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c r="CA52" s="92"/>
      <c r="CB52" s="92"/>
      <c r="CC52" s="92"/>
      <c r="CD52" s="92"/>
      <c r="CE52" s="92"/>
      <c r="CF52" s="92"/>
      <c r="CG52" s="92"/>
      <c r="CH52" s="92"/>
      <c r="CI52" s="92"/>
      <c r="CJ52" s="92"/>
      <c r="CK52" s="92"/>
      <c r="CL52" s="92"/>
      <c r="CM52" s="92"/>
      <c r="CN52" s="92"/>
      <c r="CO52" s="92"/>
      <c r="CP52" s="92"/>
      <c r="CQ52" s="92"/>
      <c r="CR52" s="92"/>
      <c r="CS52" s="92"/>
      <c r="CT52" s="92"/>
      <c r="CU52" s="92"/>
      <c r="CV52" s="92"/>
      <c r="CW52" s="92"/>
      <c r="CX52" s="92"/>
      <c r="CY52" s="92"/>
      <c r="CZ52" s="92"/>
      <c r="DA52" s="92"/>
      <c r="DB52" s="92"/>
      <c r="DC52" s="92"/>
      <c r="DD52" s="92"/>
      <c r="DE52" s="92"/>
      <c r="DF52" s="92"/>
      <c r="DG52" s="92"/>
      <c r="DH52" s="92"/>
      <c r="DI52" s="92"/>
      <c r="DJ52" s="92"/>
      <c r="DK52" s="92"/>
      <c r="DL52" s="92"/>
      <c r="DM52" s="92"/>
      <c r="DN52" s="92"/>
      <c r="DO52" s="92"/>
      <c r="DP52" s="92"/>
      <c r="DQ52" s="92"/>
      <c r="DR52" s="92"/>
      <c r="DS52" s="92"/>
      <c r="DT52" s="92"/>
      <c r="DU52" s="92"/>
      <c r="DV52" s="92"/>
      <c r="DW52" s="92"/>
      <c r="DX52" s="92"/>
      <c r="DY52" s="92"/>
      <c r="DZ52" s="92"/>
      <c r="EA52" s="92"/>
      <c r="EB52" s="92"/>
      <c r="EC52" s="92"/>
      <c r="ED52" s="92"/>
      <c r="EE52" s="92"/>
      <c r="EF52" s="92"/>
      <c r="EG52" s="92"/>
      <c r="EH52" s="92"/>
      <c r="EI52" s="92"/>
      <c r="EJ52" s="92"/>
      <c r="EK52" s="92"/>
      <c r="EL52" s="92"/>
      <c r="EM52" s="92"/>
      <c r="EN52" s="92"/>
      <c r="EO52" s="92"/>
      <c r="EP52" s="92"/>
      <c r="EQ52" s="92"/>
      <c r="ER52" s="92"/>
      <c r="ES52" s="92"/>
      <c r="ET52" s="92"/>
      <c r="EU52" s="92"/>
      <c r="EV52" s="92"/>
      <c r="EW52" s="92"/>
      <c r="EX52" s="92"/>
      <c r="EY52" s="92"/>
      <c r="EZ52" s="92"/>
      <c r="FA52" s="92"/>
      <c r="FB52" s="92"/>
      <c r="FC52" s="92"/>
      <c r="FD52" s="92"/>
      <c r="FE52" s="92"/>
      <c r="FF52" s="92"/>
      <c r="FG52" s="92"/>
      <c r="FH52" s="92"/>
      <c r="FI52" s="92"/>
      <c r="FJ52" s="92"/>
      <c r="FK52" s="92"/>
      <c r="FL52" s="92"/>
      <c r="FM52" s="92"/>
      <c r="FN52" s="92"/>
      <c r="FO52" s="92"/>
      <c r="FP52" s="92"/>
      <c r="FQ52" s="92"/>
      <c r="FR52" s="92"/>
      <c r="FS52" s="92"/>
      <c r="FT52" s="92"/>
      <c r="FU52" s="92"/>
      <c r="FV52" s="92"/>
      <c r="FW52" s="92"/>
      <c r="FX52" s="92"/>
      <c r="FY52" s="92"/>
      <c r="FZ52" s="92"/>
      <c r="GA52" s="92"/>
      <c r="GB52" s="92"/>
      <c r="GC52" s="92"/>
      <c r="GD52" s="92"/>
      <c r="GE52" s="92"/>
      <c r="GF52" s="92"/>
      <c r="GG52" s="92"/>
      <c r="GH52" s="92"/>
      <c r="GI52" s="92"/>
      <c r="GJ52" s="92"/>
      <c r="GK52" s="92"/>
      <c r="GL52" s="92"/>
      <c r="GM52" s="92"/>
      <c r="GN52" s="92"/>
      <c r="GO52" s="92"/>
      <c r="GP52" s="92"/>
      <c r="GQ52" s="92"/>
      <c r="GR52" s="92"/>
      <c r="GS52" s="92"/>
      <c r="GT52" s="92"/>
      <c r="GU52" s="92"/>
      <c r="GV52" s="92"/>
      <c r="GW52" s="92"/>
      <c r="GX52" s="92"/>
      <c r="GY52" s="92"/>
      <c r="GZ52" s="92"/>
      <c r="HA52" s="92"/>
      <c r="HB52" s="92"/>
      <c r="HC52" s="92"/>
      <c r="HD52" s="92"/>
      <c r="HE52" s="92"/>
      <c r="HF52" s="92"/>
      <c r="HG52" s="92"/>
      <c r="HH52" s="92"/>
      <c r="HI52" s="92"/>
      <c r="HJ52" s="92"/>
      <c r="HK52" s="92"/>
      <c r="HL52" s="92"/>
      <c r="HM52" s="92"/>
      <c r="HN52" s="92"/>
      <c r="HO52" s="92"/>
      <c r="HP52" s="92"/>
      <c r="HQ52" s="92"/>
      <c r="HR52" s="92"/>
      <c r="HS52" s="92"/>
      <c r="HT52" s="92"/>
      <c r="HU52" s="92"/>
    </row>
    <row r="53" s="93" customFormat="1" ht="24" customHeight="1" spans="1:229">
      <c r="A53" s="92"/>
      <c r="B53" s="92"/>
      <c r="C53" s="92"/>
      <c r="D53" s="92"/>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c r="CA53" s="92"/>
      <c r="CB53" s="92"/>
      <c r="CC53" s="92"/>
      <c r="CD53" s="92"/>
      <c r="CE53" s="92"/>
      <c r="CF53" s="92"/>
      <c r="CG53" s="92"/>
      <c r="CH53" s="92"/>
      <c r="CI53" s="92"/>
      <c r="CJ53" s="92"/>
      <c r="CK53" s="92"/>
      <c r="CL53" s="92"/>
      <c r="CM53" s="92"/>
      <c r="CN53" s="92"/>
      <c r="CO53" s="92"/>
      <c r="CP53" s="92"/>
      <c r="CQ53" s="92"/>
      <c r="CR53" s="92"/>
      <c r="CS53" s="92"/>
      <c r="CT53" s="92"/>
      <c r="CU53" s="92"/>
      <c r="CV53" s="92"/>
      <c r="CW53" s="92"/>
      <c r="CX53" s="92"/>
      <c r="CY53" s="92"/>
      <c r="CZ53" s="92"/>
      <c r="DA53" s="92"/>
      <c r="DB53" s="92"/>
      <c r="DC53" s="92"/>
      <c r="DD53" s="92"/>
      <c r="DE53" s="92"/>
      <c r="DF53" s="92"/>
      <c r="DG53" s="92"/>
      <c r="DH53" s="92"/>
      <c r="DI53" s="92"/>
      <c r="DJ53" s="92"/>
      <c r="DK53" s="92"/>
      <c r="DL53" s="92"/>
      <c r="DM53" s="92"/>
      <c r="DN53" s="92"/>
      <c r="DO53" s="92"/>
      <c r="DP53" s="92"/>
      <c r="DQ53" s="92"/>
      <c r="DR53" s="92"/>
      <c r="DS53" s="92"/>
      <c r="DT53" s="92"/>
      <c r="DU53" s="92"/>
      <c r="DV53" s="92"/>
      <c r="DW53" s="92"/>
      <c r="DX53" s="92"/>
      <c r="DY53" s="92"/>
      <c r="DZ53" s="92"/>
      <c r="EA53" s="92"/>
      <c r="EB53" s="92"/>
      <c r="EC53" s="92"/>
      <c r="ED53" s="92"/>
      <c r="EE53" s="92"/>
      <c r="EF53" s="92"/>
      <c r="EG53" s="92"/>
      <c r="EH53" s="92"/>
      <c r="EI53" s="92"/>
      <c r="EJ53" s="92"/>
      <c r="EK53" s="92"/>
      <c r="EL53" s="92"/>
      <c r="EM53" s="92"/>
      <c r="EN53" s="92"/>
      <c r="EO53" s="92"/>
      <c r="EP53" s="92"/>
      <c r="EQ53" s="92"/>
      <c r="ER53" s="92"/>
      <c r="ES53" s="92"/>
      <c r="ET53" s="92"/>
      <c r="EU53" s="92"/>
      <c r="EV53" s="92"/>
      <c r="EW53" s="92"/>
      <c r="EX53" s="92"/>
      <c r="EY53" s="92"/>
      <c r="EZ53" s="92"/>
      <c r="FA53" s="92"/>
      <c r="FB53" s="92"/>
      <c r="FC53" s="92"/>
      <c r="FD53" s="92"/>
      <c r="FE53" s="92"/>
      <c r="FF53" s="92"/>
      <c r="FG53" s="92"/>
      <c r="FH53" s="92"/>
      <c r="FI53" s="92"/>
      <c r="FJ53" s="92"/>
      <c r="FK53" s="92"/>
      <c r="FL53" s="92"/>
      <c r="FM53" s="92"/>
      <c r="FN53" s="92"/>
      <c r="FO53" s="92"/>
      <c r="FP53" s="92"/>
      <c r="FQ53" s="92"/>
      <c r="FR53" s="92"/>
      <c r="FS53" s="92"/>
      <c r="FT53" s="92"/>
      <c r="FU53" s="92"/>
      <c r="FV53" s="92"/>
      <c r="FW53" s="92"/>
      <c r="FX53" s="92"/>
      <c r="FY53" s="92"/>
      <c r="FZ53" s="92"/>
      <c r="GA53" s="92"/>
      <c r="GB53" s="92"/>
      <c r="GC53" s="92"/>
      <c r="GD53" s="92"/>
      <c r="GE53" s="92"/>
      <c r="GF53" s="92"/>
      <c r="GG53" s="92"/>
      <c r="GH53" s="92"/>
      <c r="GI53" s="92"/>
      <c r="GJ53" s="92"/>
      <c r="GK53" s="92"/>
      <c r="GL53" s="92"/>
      <c r="GM53" s="92"/>
      <c r="GN53" s="92"/>
      <c r="GO53" s="92"/>
      <c r="GP53" s="92"/>
      <c r="GQ53" s="92"/>
      <c r="GR53" s="92"/>
      <c r="GS53" s="92"/>
      <c r="GT53" s="92"/>
      <c r="GU53" s="92"/>
      <c r="GV53" s="92"/>
      <c r="GW53" s="92"/>
      <c r="GX53" s="92"/>
      <c r="GY53" s="92"/>
      <c r="GZ53" s="92"/>
      <c r="HA53" s="92"/>
      <c r="HB53" s="92"/>
      <c r="HC53" s="92"/>
      <c r="HD53" s="92"/>
      <c r="HE53" s="92"/>
      <c r="HF53" s="92"/>
      <c r="HG53" s="92"/>
      <c r="HH53" s="92"/>
      <c r="HI53" s="92"/>
      <c r="HJ53" s="92"/>
      <c r="HK53" s="92"/>
      <c r="HL53" s="92"/>
      <c r="HM53" s="92"/>
      <c r="HN53" s="92"/>
      <c r="HO53" s="92"/>
      <c r="HP53" s="92"/>
      <c r="HQ53" s="92"/>
      <c r="HR53" s="92"/>
      <c r="HS53" s="92"/>
      <c r="HT53" s="92"/>
      <c r="HU53" s="92"/>
    </row>
    <row r="54" s="93" customFormat="1" ht="24" customHeight="1" spans="1:229">
      <c r="A54" s="92"/>
      <c r="B54" s="92"/>
      <c r="C54" s="92"/>
      <c r="D54" s="92"/>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c r="CA54" s="92"/>
      <c r="CB54" s="92"/>
      <c r="CC54" s="92"/>
      <c r="CD54" s="92"/>
      <c r="CE54" s="92"/>
      <c r="CF54" s="92"/>
      <c r="CG54" s="92"/>
      <c r="CH54" s="92"/>
      <c r="CI54" s="92"/>
      <c r="CJ54" s="92"/>
      <c r="CK54" s="92"/>
      <c r="CL54" s="92"/>
      <c r="CM54" s="92"/>
      <c r="CN54" s="92"/>
      <c r="CO54" s="92"/>
      <c r="CP54" s="92"/>
      <c r="CQ54" s="92"/>
      <c r="CR54" s="92"/>
      <c r="CS54" s="92"/>
      <c r="CT54" s="92"/>
      <c r="CU54" s="92"/>
      <c r="CV54" s="92"/>
      <c r="CW54" s="92"/>
      <c r="CX54" s="92"/>
      <c r="CY54" s="92"/>
      <c r="CZ54" s="92"/>
      <c r="DA54" s="92"/>
      <c r="DB54" s="92"/>
      <c r="DC54" s="92"/>
      <c r="DD54" s="92"/>
      <c r="DE54" s="92"/>
      <c r="DF54" s="92"/>
      <c r="DG54" s="92"/>
      <c r="DH54" s="92"/>
      <c r="DI54" s="92"/>
      <c r="DJ54" s="92"/>
      <c r="DK54" s="92"/>
      <c r="DL54" s="92"/>
      <c r="DM54" s="92"/>
      <c r="DN54" s="92"/>
      <c r="DO54" s="92"/>
      <c r="DP54" s="92"/>
      <c r="DQ54" s="92"/>
      <c r="DR54" s="92"/>
      <c r="DS54" s="92"/>
      <c r="DT54" s="92"/>
      <c r="DU54" s="92"/>
      <c r="DV54" s="92"/>
      <c r="DW54" s="92"/>
      <c r="DX54" s="92"/>
      <c r="DY54" s="92"/>
      <c r="DZ54" s="92"/>
      <c r="EA54" s="92"/>
      <c r="EB54" s="92"/>
      <c r="EC54" s="92"/>
      <c r="ED54" s="92"/>
      <c r="EE54" s="92"/>
      <c r="EF54" s="92"/>
      <c r="EG54" s="92"/>
      <c r="EH54" s="92"/>
      <c r="EI54" s="92"/>
      <c r="EJ54" s="92"/>
      <c r="EK54" s="92"/>
      <c r="EL54" s="92"/>
      <c r="EM54" s="92"/>
      <c r="EN54" s="92"/>
      <c r="EO54" s="92"/>
      <c r="EP54" s="92"/>
      <c r="EQ54" s="92"/>
      <c r="ER54" s="92"/>
      <c r="ES54" s="92"/>
      <c r="ET54" s="92"/>
      <c r="EU54" s="92"/>
      <c r="EV54" s="92"/>
      <c r="EW54" s="92"/>
      <c r="EX54" s="92"/>
      <c r="EY54" s="92"/>
      <c r="EZ54" s="92"/>
      <c r="FA54" s="92"/>
      <c r="FB54" s="92"/>
      <c r="FC54" s="92"/>
      <c r="FD54" s="92"/>
      <c r="FE54" s="92"/>
      <c r="FF54" s="92"/>
      <c r="FG54" s="92"/>
      <c r="FH54" s="92"/>
      <c r="FI54" s="92"/>
      <c r="FJ54" s="92"/>
      <c r="FK54" s="92"/>
      <c r="FL54" s="92"/>
      <c r="FM54" s="92"/>
      <c r="FN54" s="92"/>
      <c r="FO54" s="92"/>
      <c r="FP54" s="92"/>
      <c r="FQ54" s="92"/>
      <c r="FR54" s="92"/>
      <c r="FS54" s="92"/>
      <c r="FT54" s="92"/>
      <c r="FU54" s="92"/>
      <c r="FV54" s="92"/>
      <c r="FW54" s="92"/>
      <c r="FX54" s="92"/>
      <c r="FY54" s="92"/>
      <c r="FZ54" s="92"/>
      <c r="GA54" s="92"/>
      <c r="GB54" s="92"/>
      <c r="GC54" s="92"/>
      <c r="GD54" s="92"/>
      <c r="GE54" s="92"/>
      <c r="GF54" s="92"/>
      <c r="GG54" s="92"/>
      <c r="GH54" s="92"/>
      <c r="GI54" s="92"/>
      <c r="GJ54" s="92"/>
      <c r="GK54" s="92"/>
      <c r="GL54" s="92"/>
      <c r="GM54" s="92"/>
      <c r="GN54" s="92"/>
      <c r="GO54" s="92"/>
      <c r="GP54" s="92"/>
      <c r="GQ54" s="92"/>
      <c r="GR54" s="92"/>
      <c r="GS54" s="92"/>
      <c r="GT54" s="92"/>
      <c r="GU54" s="92"/>
      <c r="GV54" s="92"/>
      <c r="GW54" s="92"/>
      <c r="GX54" s="92"/>
      <c r="GY54" s="92"/>
      <c r="GZ54" s="92"/>
      <c r="HA54" s="92"/>
      <c r="HB54" s="92"/>
      <c r="HC54" s="92"/>
      <c r="HD54" s="92"/>
      <c r="HE54" s="92"/>
      <c r="HF54" s="92"/>
      <c r="HG54" s="92"/>
      <c r="HH54" s="92"/>
      <c r="HI54" s="92"/>
      <c r="HJ54" s="92"/>
      <c r="HK54" s="92"/>
      <c r="HL54" s="92"/>
      <c r="HM54" s="92"/>
      <c r="HN54" s="92"/>
      <c r="HO54" s="92"/>
      <c r="HP54" s="92"/>
      <c r="HQ54" s="92"/>
      <c r="HR54" s="92"/>
      <c r="HS54" s="92"/>
      <c r="HT54" s="92"/>
      <c r="HU54" s="92"/>
    </row>
    <row r="55" s="93" customFormat="1" ht="24" customHeight="1" spans="1:229">
      <c r="A55" s="92"/>
      <c r="B55" s="92"/>
      <c r="C55" s="92"/>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c r="CA55" s="92"/>
      <c r="CB55" s="92"/>
      <c r="CC55" s="92"/>
      <c r="CD55" s="92"/>
      <c r="CE55" s="92"/>
      <c r="CF55" s="92"/>
      <c r="CG55" s="92"/>
      <c r="CH55" s="92"/>
      <c r="CI55" s="92"/>
      <c r="CJ55" s="92"/>
      <c r="CK55" s="92"/>
      <c r="CL55" s="92"/>
      <c r="CM55" s="92"/>
      <c r="CN55" s="92"/>
      <c r="CO55" s="92"/>
      <c r="CP55" s="92"/>
      <c r="CQ55" s="92"/>
      <c r="CR55" s="92"/>
      <c r="CS55" s="92"/>
      <c r="CT55" s="92"/>
      <c r="CU55" s="92"/>
      <c r="CV55" s="92"/>
      <c r="CW55" s="92"/>
      <c r="CX55" s="92"/>
      <c r="CY55" s="92"/>
      <c r="CZ55" s="92"/>
      <c r="DA55" s="92"/>
      <c r="DB55" s="92"/>
      <c r="DC55" s="92"/>
      <c r="DD55" s="92"/>
      <c r="DE55" s="92"/>
      <c r="DF55" s="92"/>
      <c r="DG55" s="92"/>
      <c r="DH55" s="92"/>
      <c r="DI55" s="92"/>
      <c r="DJ55" s="92"/>
      <c r="DK55" s="92"/>
      <c r="DL55" s="92"/>
      <c r="DM55" s="92"/>
      <c r="DN55" s="92"/>
      <c r="DO55" s="92"/>
      <c r="DP55" s="92"/>
      <c r="DQ55" s="92"/>
      <c r="DR55" s="92"/>
      <c r="DS55" s="92"/>
      <c r="DT55" s="92"/>
      <c r="DU55" s="92"/>
      <c r="DV55" s="92"/>
      <c r="DW55" s="92"/>
      <c r="DX55" s="92"/>
      <c r="DY55" s="92"/>
      <c r="DZ55" s="92"/>
      <c r="EA55" s="92"/>
      <c r="EB55" s="92"/>
      <c r="EC55" s="92"/>
      <c r="ED55" s="92"/>
      <c r="EE55" s="92"/>
      <c r="EF55" s="92"/>
      <c r="EG55" s="92"/>
      <c r="EH55" s="92"/>
      <c r="EI55" s="92"/>
      <c r="EJ55" s="92"/>
      <c r="EK55" s="92"/>
      <c r="EL55" s="92"/>
      <c r="EM55" s="92"/>
      <c r="EN55" s="92"/>
      <c r="EO55" s="92"/>
      <c r="EP55" s="92"/>
      <c r="EQ55" s="92"/>
      <c r="ER55" s="92"/>
      <c r="ES55" s="92"/>
      <c r="ET55" s="92"/>
      <c r="EU55" s="92"/>
      <c r="EV55" s="92"/>
      <c r="EW55" s="92"/>
      <c r="EX55" s="92"/>
      <c r="EY55" s="92"/>
      <c r="EZ55" s="92"/>
      <c r="FA55" s="92"/>
      <c r="FB55" s="92"/>
      <c r="FC55" s="92"/>
      <c r="FD55" s="92"/>
      <c r="FE55" s="92"/>
      <c r="FF55" s="92"/>
      <c r="FG55" s="92"/>
      <c r="FH55" s="92"/>
      <c r="FI55" s="92"/>
      <c r="FJ55" s="92"/>
      <c r="FK55" s="92"/>
      <c r="FL55" s="92"/>
      <c r="FM55" s="92"/>
      <c r="FN55" s="92"/>
      <c r="FO55" s="92"/>
      <c r="FP55" s="92"/>
      <c r="FQ55" s="92"/>
      <c r="FR55" s="92"/>
      <c r="FS55" s="92"/>
      <c r="FT55" s="92"/>
      <c r="FU55" s="92"/>
      <c r="FV55" s="92"/>
      <c r="FW55" s="92"/>
      <c r="FX55" s="92"/>
      <c r="FY55" s="92"/>
      <c r="FZ55" s="92"/>
      <c r="GA55" s="92"/>
      <c r="GB55" s="92"/>
      <c r="GC55" s="92"/>
      <c r="GD55" s="92"/>
      <c r="GE55" s="92"/>
      <c r="GF55" s="92"/>
      <c r="GG55" s="92"/>
      <c r="GH55" s="92"/>
      <c r="GI55" s="92"/>
      <c r="GJ55" s="92"/>
      <c r="GK55" s="92"/>
      <c r="GL55" s="92"/>
      <c r="GM55" s="92"/>
      <c r="GN55" s="92"/>
      <c r="GO55" s="92"/>
      <c r="GP55" s="92"/>
      <c r="GQ55" s="92"/>
      <c r="GR55" s="92"/>
      <c r="GS55" s="92"/>
      <c r="GT55" s="92"/>
      <c r="GU55" s="92"/>
      <c r="GV55" s="92"/>
      <c r="GW55" s="92"/>
      <c r="GX55" s="92"/>
      <c r="GY55" s="92"/>
      <c r="GZ55" s="92"/>
      <c r="HA55" s="92"/>
      <c r="HB55" s="92"/>
      <c r="HC55" s="92"/>
      <c r="HD55" s="92"/>
      <c r="HE55" s="92"/>
      <c r="HF55" s="92"/>
      <c r="HG55" s="92"/>
      <c r="HH55" s="92"/>
      <c r="HI55" s="92"/>
      <c r="HJ55" s="92"/>
      <c r="HK55" s="92"/>
      <c r="HL55" s="92"/>
      <c r="HM55" s="92"/>
      <c r="HN55" s="92"/>
      <c r="HO55" s="92"/>
      <c r="HP55" s="92"/>
      <c r="HQ55" s="92"/>
      <c r="HR55" s="92"/>
      <c r="HS55" s="92"/>
      <c r="HT55" s="92"/>
      <c r="HU55" s="92"/>
    </row>
    <row r="56" s="93" customFormat="1" ht="24" customHeight="1" spans="1:229">
      <c r="A56" s="92"/>
      <c r="B56" s="92"/>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c r="CA56" s="92"/>
      <c r="CB56" s="92"/>
      <c r="CC56" s="92"/>
      <c r="CD56" s="92"/>
      <c r="CE56" s="92"/>
      <c r="CF56" s="92"/>
      <c r="CG56" s="92"/>
      <c r="CH56" s="92"/>
      <c r="CI56" s="92"/>
      <c r="CJ56" s="92"/>
      <c r="CK56" s="92"/>
      <c r="CL56" s="92"/>
      <c r="CM56" s="92"/>
      <c r="CN56" s="92"/>
      <c r="CO56" s="92"/>
      <c r="CP56" s="92"/>
      <c r="CQ56" s="92"/>
      <c r="CR56" s="92"/>
      <c r="CS56" s="92"/>
      <c r="CT56" s="92"/>
      <c r="CU56" s="92"/>
      <c r="CV56" s="92"/>
      <c r="CW56" s="92"/>
      <c r="CX56" s="92"/>
      <c r="CY56" s="92"/>
      <c r="CZ56" s="92"/>
      <c r="DA56" s="92"/>
      <c r="DB56" s="92"/>
      <c r="DC56" s="92"/>
      <c r="DD56" s="92"/>
      <c r="DE56" s="92"/>
      <c r="DF56" s="92"/>
      <c r="DG56" s="92"/>
      <c r="DH56" s="92"/>
      <c r="DI56" s="92"/>
      <c r="DJ56" s="92"/>
      <c r="DK56" s="92"/>
      <c r="DL56" s="92"/>
      <c r="DM56" s="92"/>
      <c r="DN56" s="92"/>
      <c r="DO56" s="92"/>
      <c r="DP56" s="92"/>
      <c r="DQ56" s="92"/>
      <c r="DR56" s="92"/>
      <c r="DS56" s="92"/>
      <c r="DT56" s="92"/>
      <c r="DU56" s="92"/>
      <c r="DV56" s="92"/>
      <c r="DW56" s="92"/>
      <c r="DX56" s="92"/>
      <c r="DY56" s="92"/>
      <c r="DZ56" s="92"/>
      <c r="EA56" s="92"/>
      <c r="EB56" s="92"/>
      <c r="EC56" s="92"/>
      <c r="ED56" s="92"/>
      <c r="EE56" s="92"/>
      <c r="EF56" s="92"/>
      <c r="EG56" s="92"/>
      <c r="EH56" s="92"/>
      <c r="EI56" s="92"/>
      <c r="EJ56" s="92"/>
      <c r="EK56" s="92"/>
      <c r="EL56" s="92"/>
      <c r="EM56" s="92"/>
      <c r="EN56" s="92"/>
      <c r="EO56" s="92"/>
      <c r="EP56" s="92"/>
      <c r="EQ56" s="92"/>
      <c r="ER56" s="92"/>
      <c r="ES56" s="92"/>
      <c r="ET56" s="92"/>
      <c r="EU56" s="92"/>
      <c r="EV56" s="92"/>
      <c r="EW56" s="92"/>
      <c r="EX56" s="92"/>
      <c r="EY56" s="92"/>
      <c r="EZ56" s="92"/>
      <c r="FA56" s="92"/>
      <c r="FB56" s="92"/>
      <c r="FC56" s="92"/>
      <c r="FD56" s="92"/>
      <c r="FE56" s="92"/>
      <c r="FF56" s="92"/>
      <c r="FG56" s="92"/>
      <c r="FH56" s="92"/>
      <c r="FI56" s="92"/>
      <c r="FJ56" s="92"/>
      <c r="FK56" s="92"/>
      <c r="FL56" s="92"/>
      <c r="FM56" s="92"/>
      <c r="FN56" s="92"/>
      <c r="FO56" s="92"/>
      <c r="FP56" s="92"/>
      <c r="FQ56" s="92"/>
      <c r="FR56" s="92"/>
      <c r="FS56" s="92"/>
      <c r="FT56" s="92"/>
      <c r="FU56" s="92"/>
      <c r="FV56" s="92"/>
      <c r="FW56" s="92"/>
      <c r="FX56" s="92"/>
      <c r="FY56" s="92"/>
      <c r="FZ56" s="92"/>
      <c r="GA56" s="92"/>
      <c r="GB56" s="92"/>
      <c r="GC56" s="92"/>
      <c r="GD56" s="92"/>
      <c r="GE56" s="92"/>
      <c r="GF56" s="92"/>
      <c r="GG56" s="92"/>
      <c r="GH56" s="92"/>
      <c r="GI56" s="92"/>
      <c r="GJ56" s="92"/>
      <c r="GK56" s="92"/>
      <c r="GL56" s="92"/>
      <c r="GM56" s="92"/>
      <c r="GN56" s="92"/>
      <c r="GO56" s="92"/>
      <c r="GP56" s="92"/>
      <c r="GQ56" s="92"/>
      <c r="GR56" s="92"/>
      <c r="GS56" s="92"/>
      <c r="GT56" s="92"/>
      <c r="GU56" s="92"/>
      <c r="GV56" s="92"/>
      <c r="GW56" s="92"/>
      <c r="GX56" s="92"/>
      <c r="GY56" s="92"/>
      <c r="GZ56" s="92"/>
      <c r="HA56" s="92"/>
      <c r="HB56" s="92"/>
      <c r="HC56" s="92"/>
      <c r="HD56" s="92"/>
      <c r="HE56" s="92"/>
      <c r="HF56" s="92"/>
      <c r="HG56" s="92"/>
      <c r="HH56" s="92"/>
      <c r="HI56" s="92"/>
      <c r="HJ56" s="92"/>
      <c r="HK56" s="92"/>
      <c r="HL56" s="92"/>
      <c r="HM56" s="92"/>
      <c r="HN56" s="92"/>
      <c r="HO56" s="92"/>
      <c r="HP56" s="92"/>
      <c r="HQ56" s="92"/>
      <c r="HR56" s="92"/>
      <c r="HS56" s="92"/>
      <c r="HT56" s="92"/>
      <c r="HU56" s="92"/>
    </row>
    <row r="57" s="93" customFormat="1" ht="24" customHeight="1" spans="1:229">
      <c r="A57" s="92"/>
      <c r="B57" s="92"/>
      <c r="C57" s="92"/>
      <c r="D57" s="92"/>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P57" s="92"/>
      <c r="BQ57" s="92"/>
      <c r="BR57" s="92"/>
      <c r="BS57" s="92"/>
      <c r="BT57" s="92"/>
      <c r="BU57" s="92"/>
      <c r="BV57" s="92"/>
      <c r="BW57" s="92"/>
      <c r="BX57" s="92"/>
      <c r="BY57" s="92"/>
      <c r="BZ57" s="92"/>
      <c r="CA57" s="92"/>
      <c r="CB57" s="92"/>
      <c r="CC57" s="92"/>
      <c r="CD57" s="92"/>
      <c r="CE57" s="92"/>
      <c r="CF57" s="92"/>
      <c r="CG57" s="92"/>
      <c r="CH57" s="92"/>
      <c r="CI57" s="92"/>
      <c r="CJ57" s="92"/>
      <c r="CK57" s="92"/>
      <c r="CL57" s="92"/>
      <c r="CM57" s="92"/>
      <c r="CN57" s="92"/>
      <c r="CO57" s="92"/>
      <c r="CP57" s="92"/>
      <c r="CQ57" s="92"/>
      <c r="CR57" s="92"/>
      <c r="CS57" s="92"/>
      <c r="CT57" s="92"/>
      <c r="CU57" s="92"/>
      <c r="CV57" s="92"/>
      <c r="CW57" s="92"/>
      <c r="CX57" s="92"/>
      <c r="CY57" s="92"/>
      <c r="CZ57" s="92"/>
      <c r="DA57" s="92"/>
      <c r="DB57" s="92"/>
      <c r="DC57" s="92"/>
      <c r="DD57" s="92"/>
      <c r="DE57" s="92"/>
      <c r="DF57" s="92"/>
      <c r="DG57" s="92"/>
      <c r="DH57" s="92"/>
      <c r="DI57" s="92"/>
      <c r="DJ57" s="92"/>
      <c r="DK57" s="92"/>
      <c r="DL57" s="92"/>
      <c r="DM57" s="92"/>
      <c r="DN57" s="92"/>
      <c r="DO57" s="92"/>
      <c r="DP57" s="92"/>
      <c r="DQ57" s="92"/>
      <c r="DR57" s="92"/>
      <c r="DS57" s="92"/>
      <c r="DT57" s="92"/>
      <c r="DU57" s="92"/>
      <c r="DV57" s="92"/>
      <c r="DW57" s="92"/>
      <c r="DX57" s="92"/>
      <c r="DY57" s="92"/>
      <c r="DZ57" s="92"/>
      <c r="EA57" s="92"/>
      <c r="EB57" s="92"/>
      <c r="EC57" s="92"/>
      <c r="ED57" s="92"/>
      <c r="EE57" s="92"/>
      <c r="EF57" s="92"/>
      <c r="EG57" s="92"/>
      <c r="EH57" s="92"/>
      <c r="EI57" s="92"/>
      <c r="EJ57" s="92"/>
      <c r="EK57" s="92"/>
      <c r="EL57" s="92"/>
      <c r="EM57" s="92"/>
      <c r="EN57" s="92"/>
      <c r="EO57" s="92"/>
      <c r="EP57" s="92"/>
      <c r="EQ57" s="92"/>
      <c r="ER57" s="92"/>
      <c r="ES57" s="92"/>
      <c r="ET57" s="92"/>
      <c r="EU57" s="92"/>
      <c r="EV57" s="92"/>
      <c r="EW57" s="92"/>
      <c r="EX57" s="92"/>
      <c r="EY57" s="92"/>
      <c r="EZ57" s="92"/>
      <c r="FA57" s="92"/>
      <c r="FB57" s="92"/>
      <c r="FC57" s="92"/>
      <c r="FD57" s="92"/>
      <c r="FE57" s="92"/>
      <c r="FF57" s="92"/>
      <c r="FG57" s="92"/>
      <c r="FH57" s="92"/>
      <c r="FI57" s="92"/>
      <c r="FJ57" s="92"/>
      <c r="FK57" s="92"/>
      <c r="FL57" s="92"/>
      <c r="FM57" s="92"/>
      <c r="FN57" s="92"/>
      <c r="FO57" s="92"/>
      <c r="FP57" s="92"/>
      <c r="FQ57" s="92"/>
      <c r="FR57" s="92"/>
      <c r="FS57" s="92"/>
      <c r="FT57" s="92"/>
      <c r="FU57" s="92"/>
      <c r="FV57" s="92"/>
      <c r="FW57" s="92"/>
      <c r="FX57" s="92"/>
      <c r="FY57" s="92"/>
      <c r="FZ57" s="92"/>
      <c r="GA57" s="92"/>
      <c r="GB57" s="92"/>
      <c r="GC57" s="92"/>
      <c r="GD57" s="92"/>
      <c r="GE57" s="92"/>
      <c r="GF57" s="92"/>
      <c r="GG57" s="92"/>
      <c r="GH57" s="92"/>
      <c r="GI57" s="92"/>
      <c r="GJ57" s="92"/>
      <c r="GK57" s="92"/>
      <c r="GL57" s="92"/>
      <c r="GM57" s="92"/>
      <c r="GN57" s="92"/>
      <c r="GO57" s="92"/>
      <c r="GP57" s="92"/>
      <c r="GQ57" s="92"/>
      <c r="GR57" s="92"/>
      <c r="GS57" s="92"/>
      <c r="GT57" s="92"/>
      <c r="GU57" s="92"/>
      <c r="GV57" s="92"/>
      <c r="GW57" s="92"/>
      <c r="GX57" s="92"/>
      <c r="GY57" s="92"/>
      <c r="GZ57" s="92"/>
      <c r="HA57" s="92"/>
      <c r="HB57" s="92"/>
      <c r="HC57" s="92"/>
      <c r="HD57" s="92"/>
      <c r="HE57" s="92"/>
      <c r="HF57" s="92"/>
      <c r="HG57" s="92"/>
      <c r="HH57" s="92"/>
      <c r="HI57" s="92"/>
      <c r="HJ57" s="92"/>
      <c r="HK57" s="92"/>
      <c r="HL57" s="92"/>
      <c r="HM57" s="92"/>
      <c r="HN57" s="92"/>
      <c r="HO57" s="92"/>
      <c r="HP57" s="92"/>
      <c r="HQ57" s="92"/>
      <c r="HR57" s="92"/>
      <c r="HS57" s="92"/>
      <c r="HT57" s="92"/>
      <c r="HU57" s="92"/>
    </row>
    <row r="58" s="93" customFormat="1" ht="24" customHeight="1" spans="1:229">
      <c r="A58" s="92"/>
      <c r="B58" s="92"/>
      <c r="C58" s="92"/>
      <c r="D58" s="92"/>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2"/>
      <c r="CN58" s="92"/>
      <c r="CO58" s="92"/>
      <c r="CP58" s="92"/>
      <c r="CQ58" s="92"/>
      <c r="CR58" s="92"/>
      <c r="CS58" s="92"/>
      <c r="CT58" s="92"/>
      <c r="CU58" s="92"/>
      <c r="CV58" s="92"/>
      <c r="CW58" s="92"/>
      <c r="CX58" s="92"/>
      <c r="CY58" s="92"/>
      <c r="CZ58" s="92"/>
      <c r="DA58" s="92"/>
      <c r="DB58" s="92"/>
      <c r="DC58" s="92"/>
      <c r="DD58" s="92"/>
      <c r="DE58" s="92"/>
      <c r="DF58" s="92"/>
      <c r="DG58" s="92"/>
      <c r="DH58" s="92"/>
      <c r="DI58" s="92"/>
      <c r="DJ58" s="92"/>
      <c r="DK58" s="92"/>
      <c r="DL58" s="92"/>
      <c r="DM58" s="92"/>
      <c r="DN58" s="92"/>
      <c r="DO58" s="92"/>
      <c r="DP58" s="92"/>
      <c r="DQ58" s="92"/>
      <c r="DR58" s="92"/>
      <c r="DS58" s="92"/>
      <c r="DT58" s="92"/>
      <c r="DU58" s="92"/>
      <c r="DV58" s="92"/>
      <c r="DW58" s="92"/>
      <c r="DX58" s="92"/>
      <c r="DY58" s="92"/>
      <c r="DZ58" s="92"/>
      <c r="EA58" s="92"/>
      <c r="EB58" s="92"/>
      <c r="EC58" s="92"/>
      <c r="ED58" s="92"/>
      <c r="EE58" s="92"/>
      <c r="EF58" s="92"/>
      <c r="EG58" s="92"/>
      <c r="EH58" s="92"/>
      <c r="EI58" s="92"/>
      <c r="EJ58" s="92"/>
      <c r="EK58" s="92"/>
      <c r="EL58" s="92"/>
      <c r="EM58" s="92"/>
      <c r="EN58" s="92"/>
      <c r="EO58" s="92"/>
      <c r="EP58" s="92"/>
      <c r="EQ58" s="92"/>
      <c r="ER58" s="92"/>
      <c r="ES58" s="92"/>
      <c r="ET58" s="92"/>
      <c r="EU58" s="92"/>
      <c r="EV58" s="92"/>
      <c r="EW58" s="92"/>
      <c r="EX58" s="92"/>
      <c r="EY58" s="92"/>
      <c r="EZ58" s="92"/>
      <c r="FA58" s="92"/>
      <c r="FB58" s="92"/>
      <c r="FC58" s="92"/>
      <c r="FD58" s="92"/>
      <c r="FE58" s="92"/>
      <c r="FF58" s="92"/>
      <c r="FG58" s="92"/>
      <c r="FH58" s="92"/>
      <c r="FI58" s="92"/>
      <c r="FJ58" s="92"/>
      <c r="FK58" s="92"/>
      <c r="FL58" s="92"/>
      <c r="FM58" s="92"/>
      <c r="FN58" s="92"/>
      <c r="FO58" s="92"/>
      <c r="FP58" s="92"/>
      <c r="FQ58" s="92"/>
      <c r="FR58" s="92"/>
      <c r="FS58" s="92"/>
      <c r="FT58" s="92"/>
      <c r="FU58" s="92"/>
      <c r="FV58" s="92"/>
      <c r="FW58" s="92"/>
      <c r="FX58" s="92"/>
      <c r="FY58" s="92"/>
      <c r="FZ58" s="92"/>
      <c r="GA58" s="92"/>
      <c r="GB58" s="92"/>
      <c r="GC58" s="92"/>
      <c r="GD58" s="92"/>
      <c r="GE58" s="92"/>
      <c r="GF58" s="92"/>
      <c r="GG58" s="92"/>
      <c r="GH58" s="92"/>
      <c r="GI58" s="92"/>
      <c r="GJ58" s="92"/>
      <c r="GK58" s="92"/>
      <c r="GL58" s="92"/>
      <c r="GM58" s="92"/>
      <c r="GN58" s="92"/>
      <c r="GO58" s="92"/>
      <c r="GP58" s="92"/>
      <c r="GQ58" s="92"/>
      <c r="GR58" s="92"/>
      <c r="GS58" s="92"/>
      <c r="GT58" s="92"/>
      <c r="GU58" s="92"/>
      <c r="GV58" s="92"/>
      <c r="GW58" s="92"/>
      <c r="GX58" s="92"/>
      <c r="GY58" s="92"/>
      <c r="GZ58" s="92"/>
      <c r="HA58" s="92"/>
      <c r="HB58" s="92"/>
      <c r="HC58" s="92"/>
      <c r="HD58" s="92"/>
      <c r="HE58" s="92"/>
      <c r="HF58" s="92"/>
      <c r="HG58" s="92"/>
      <c r="HH58" s="92"/>
      <c r="HI58" s="92"/>
      <c r="HJ58" s="92"/>
      <c r="HK58" s="92"/>
      <c r="HL58" s="92"/>
      <c r="HM58" s="92"/>
      <c r="HN58" s="92"/>
      <c r="HO58" s="92"/>
      <c r="HP58" s="92"/>
      <c r="HQ58" s="92"/>
      <c r="HR58" s="92"/>
      <c r="HS58" s="92"/>
      <c r="HT58" s="92"/>
      <c r="HU58" s="92"/>
    </row>
    <row r="59" s="93" customFormat="1" ht="24" customHeight="1" spans="1:229">
      <c r="A59" s="92"/>
      <c r="B59" s="92"/>
      <c r="C59" s="92"/>
      <c r="D59" s="9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2"/>
      <c r="CN59" s="92"/>
      <c r="CO59" s="92"/>
      <c r="CP59" s="92"/>
      <c r="CQ59" s="92"/>
      <c r="CR59" s="92"/>
      <c r="CS59" s="92"/>
      <c r="CT59" s="92"/>
      <c r="CU59" s="92"/>
      <c r="CV59" s="92"/>
      <c r="CW59" s="92"/>
      <c r="CX59" s="92"/>
      <c r="CY59" s="92"/>
      <c r="CZ59" s="92"/>
      <c r="DA59" s="92"/>
      <c r="DB59" s="92"/>
      <c r="DC59" s="92"/>
      <c r="DD59" s="92"/>
      <c r="DE59" s="92"/>
      <c r="DF59" s="92"/>
      <c r="DG59" s="92"/>
      <c r="DH59" s="92"/>
      <c r="DI59" s="92"/>
      <c r="DJ59" s="92"/>
      <c r="DK59" s="92"/>
      <c r="DL59" s="92"/>
      <c r="DM59" s="92"/>
      <c r="DN59" s="92"/>
      <c r="DO59" s="92"/>
      <c r="DP59" s="92"/>
      <c r="DQ59" s="92"/>
      <c r="DR59" s="92"/>
      <c r="DS59" s="92"/>
      <c r="DT59" s="92"/>
      <c r="DU59" s="92"/>
      <c r="DV59" s="92"/>
      <c r="DW59" s="92"/>
      <c r="DX59" s="92"/>
      <c r="DY59" s="92"/>
      <c r="DZ59" s="92"/>
      <c r="EA59" s="92"/>
      <c r="EB59" s="92"/>
      <c r="EC59" s="92"/>
      <c r="ED59" s="92"/>
      <c r="EE59" s="92"/>
      <c r="EF59" s="92"/>
      <c r="EG59" s="92"/>
      <c r="EH59" s="92"/>
      <c r="EI59" s="92"/>
      <c r="EJ59" s="92"/>
      <c r="EK59" s="92"/>
      <c r="EL59" s="92"/>
      <c r="EM59" s="92"/>
      <c r="EN59" s="92"/>
      <c r="EO59" s="92"/>
      <c r="EP59" s="92"/>
      <c r="EQ59" s="92"/>
      <c r="ER59" s="92"/>
      <c r="ES59" s="92"/>
      <c r="ET59" s="92"/>
      <c r="EU59" s="92"/>
      <c r="EV59" s="92"/>
      <c r="EW59" s="92"/>
      <c r="EX59" s="92"/>
      <c r="EY59" s="92"/>
      <c r="EZ59" s="92"/>
      <c r="FA59" s="92"/>
      <c r="FB59" s="92"/>
      <c r="FC59" s="92"/>
      <c r="FD59" s="92"/>
      <c r="FE59" s="92"/>
      <c r="FF59" s="92"/>
      <c r="FG59" s="92"/>
      <c r="FH59" s="92"/>
      <c r="FI59" s="92"/>
      <c r="FJ59" s="92"/>
      <c r="FK59" s="92"/>
      <c r="FL59" s="92"/>
      <c r="FM59" s="92"/>
      <c r="FN59" s="92"/>
      <c r="FO59" s="92"/>
      <c r="FP59" s="92"/>
      <c r="FQ59" s="92"/>
      <c r="FR59" s="92"/>
      <c r="FS59" s="92"/>
      <c r="FT59" s="92"/>
      <c r="FU59" s="92"/>
      <c r="FV59" s="92"/>
      <c r="FW59" s="92"/>
      <c r="FX59" s="92"/>
      <c r="FY59" s="92"/>
      <c r="FZ59" s="92"/>
      <c r="GA59" s="92"/>
      <c r="GB59" s="92"/>
      <c r="GC59" s="92"/>
      <c r="GD59" s="92"/>
      <c r="GE59" s="92"/>
      <c r="GF59" s="92"/>
      <c r="GG59" s="92"/>
      <c r="GH59" s="92"/>
      <c r="GI59" s="92"/>
      <c r="GJ59" s="92"/>
      <c r="GK59" s="92"/>
      <c r="GL59" s="92"/>
      <c r="GM59" s="92"/>
      <c r="GN59" s="92"/>
      <c r="GO59" s="92"/>
      <c r="GP59" s="92"/>
      <c r="GQ59" s="92"/>
      <c r="GR59" s="92"/>
      <c r="GS59" s="92"/>
      <c r="GT59" s="92"/>
      <c r="GU59" s="92"/>
      <c r="GV59" s="92"/>
      <c r="GW59" s="92"/>
      <c r="GX59" s="92"/>
      <c r="GY59" s="92"/>
      <c r="GZ59" s="92"/>
      <c r="HA59" s="92"/>
      <c r="HB59" s="92"/>
      <c r="HC59" s="92"/>
      <c r="HD59" s="92"/>
      <c r="HE59" s="92"/>
      <c r="HF59" s="92"/>
      <c r="HG59" s="92"/>
      <c r="HH59" s="92"/>
      <c r="HI59" s="92"/>
      <c r="HJ59" s="92"/>
      <c r="HK59" s="92"/>
      <c r="HL59" s="92"/>
      <c r="HM59" s="92"/>
      <c r="HN59" s="92"/>
      <c r="HO59" s="92"/>
      <c r="HP59" s="92"/>
      <c r="HQ59" s="92"/>
      <c r="HR59" s="92"/>
      <c r="HS59" s="92"/>
      <c r="HT59" s="92"/>
      <c r="HU59" s="92"/>
    </row>
    <row r="60" s="93" customFormat="1" ht="24" customHeight="1" spans="1:229">
      <c r="A60" s="92"/>
      <c r="B60" s="92"/>
      <c r="C60" s="92"/>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2"/>
      <c r="CN60" s="92"/>
      <c r="CO60" s="92"/>
      <c r="CP60" s="92"/>
      <c r="CQ60" s="92"/>
      <c r="CR60" s="92"/>
      <c r="CS60" s="92"/>
      <c r="CT60" s="92"/>
      <c r="CU60" s="92"/>
      <c r="CV60" s="92"/>
      <c r="CW60" s="92"/>
      <c r="CX60" s="92"/>
      <c r="CY60" s="92"/>
      <c r="CZ60" s="92"/>
      <c r="DA60" s="92"/>
      <c r="DB60" s="92"/>
      <c r="DC60" s="92"/>
      <c r="DD60" s="92"/>
      <c r="DE60" s="92"/>
      <c r="DF60" s="92"/>
      <c r="DG60" s="92"/>
      <c r="DH60" s="92"/>
      <c r="DI60" s="92"/>
      <c r="DJ60" s="92"/>
      <c r="DK60" s="92"/>
      <c r="DL60" s="92"/>
      <c r="DM60" s="92"/>
      <c r="DN60" s="92"/>
      <c r="DO60" s="92"/>
      <c r="DP60" s="92"/>
      <c r="DQ60" s="92"/>
      <c r="DR60" s="92"/>
      <c r="DS60" s="92"/>
      <c r="DT60" s="92"/>
      <c r="DU60" s="92"/>
      <c r="DV60" s="92"/>
      <c r="DW60" s="92"/>
      <c r="DX60" s="92"/>
      <c r="DY60" s="92"/>
      <c r="DZ60" s="92"/>
      <c r="EA60" s="92"/>
      <c r="EB60" s="92"/>
      <c r="EC60" s="92"/>
      <c r="ED60" s="92"/>
      <c r="EE60" s="92"/>
      <c r="EF60" s="92"/>
      <c r="EG60" s="92"/>
      <c r="EH60" s="92"/>
      <c r="EI60" s="92"/>
      <c r="EJ60" s="92"/>
      <c r="EK60" s="92"/>
      <c r="EL60" s="92"/>
      <c r="EM60" s="92"/>
      <c r="EN60" s="92"/>
      <c r="EO60" s="92"/>
      <c r="EP60" s="92"/>
      <c r="EQ60" s="92"/>
      <c r="ER60" s="92"/>
      <c r="ES60" s="92"/>
      <c r="ET60" s="92"/>
      <c r="EU60" s="92"/>
      <c r="EV60" s="92"/>
      <c r="EW60" s="92"/>
      <c r="EX60" s="92"/>
      <c r="EY60" s="92"/>
      <c r="EZ60" s="92"/>
      <c r="FA60" s="92"/>
      <c r="FB60" s="92"/>
      <c r="FC60" s="92"/>
      <c r="FD60" s="92"/>
      <c r="FE60" s="92"/>
      <c r="FF60" s="92"/>
      <c r="FG60" s="92"/>
      <c r="FH60" s="92"/>
      <c r="FI60" s="92"/>
      <c r="FJ60" s="92"/>
      <c r="FK60" s="92"/>
      <c r="FL60" s="92"/>
      <c r="FM60" s="92"/>
      <c r="FN60" s="92"/>
      <c r="FO60" s="92"/>
      <c r="FP60" s="92"/>
      <c r="FQ60" s="92"/>
      <c r="FR60" s="92"/>
      <c r="FS60" s="92"/>
      <c r="FT60" s="92"/>
      <c r="FU60" s="92"/>
      <c r="FV60" s="92"/>
      <c r="FW60" s="92"/>
      <c r="FX60" s="92"/>
      <c r="FY60" s="92"/>
      <c r="FZ60" s="92"/>
      <c r="GA60" s="92"/>
      <c r="GB60" s="92"/>
      <c r="GC60" s="92"/>
      <c r="GD60" s="92"/>
      <c r="GE60" s="92"/>
      <c r="GF60" s="92"/>
      <c r="GG60" s="92"/>
      <c r="GH60" s="92"/>
      <c r="GI60" s="92"/>
      <c r="GJ60" s="92"/>
      <c r="GK60" s="92"/>
      <c r="GL60" s="92"/>
      <c r="GM60" s="92"/>
      <c r="GN60" s="92"/>
      <c r="GO60" s="92"/>
      <c r="GP60" s="92"/>
      <c r="GQ60" s="92"/>
      <c r="GR60" s="92"/>
      <c r="GS60" s="92"/>
      <c r="GT60" s="92"/>
      <c r="GU60" s="92"/>
      <c r="GV60" s="92"/>
      <c r="GW60" s="92"/>
      <c r="GX60" s="92"/>
      <c r="GY60" s="92"/>
      <c r="GZ60" s="92"/>
      <c r="HA60" s="92"/>
      <c r="HB60" s="92"/>
      <c r="HC60" s="92"/>
      <c r="HD60" s="92"/>
      <c r="HE60" s="92"/>
      <c r="HF60" s="92"/>
      <c r="HG60" s="92"/>
      <c r="HH60" s="92"/>
      <c r="HI60" s="92"/>
      <c r="HJ60" s="92"/>
      <c r="HK60" s="92"/>
      <c r="HL60" s="92"/>
      <c r="HM60" s="92"/>
      <c r="HN60" s="92"/>
      <c r="HO60" s="92"/>
      <c r="HP60" s="92"/>
      <c r="HQ60" s="92"/>
      <c r="HR60" s="92"/>
      <c r="HS60" s="92"/>
      <c r="HT60" s="92"/>
      <c r="HU60" s="92"/>
    </row>
    <row r="61" s="93" customFormat="1" ht="24" customHeight="1" spans="1:229">
      <c r="A61" s="92"/>
      <c r="B61" s="92"/>
      <c r="C61" s="92"/>
      <c r="D61" s="92"/>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2"/>
      <c r="AQ61" s="92"/>
      <c r="AR61" s="92"/>
      <c r="AS61" s="92"/>
      <c r="AT61" s="92"/>
      <c r="AU61" s="92"/>
      <c r="AV61" s="92"/>
      <c r="AW61" s="92"/>
      <c r="AX61" s="92"/>
      <c r="AY61" s="92"/>
      <c r="AZ61" s="92"/>
      <c r="BA61" s="92"/>
      <c r="BB61" s="92"/>
      <c r="BC61" s="92"/>
      <c r="BD61" s="92"/>
      <c r="BE61" s="92"/>
      <c r="BF61" s="92"/>
      <c r="BG61" s="92"/>
      <c r="BH61" s="92"/>
      <c r="BI61" s="92"/>
      <c r="BJ61" s="92"/>
      <c r="BK61" s="92"/>
      <c r="BL61" s="92"/>
      <c r="BM61" s="92"/>
      <c r="BN61" s="92"/>
      <c r="BO61" s="92"/>
      <c r="BP61" s="92"/>
      <c r="BQ61" s="92"/>
      <c r="BR61" s="92"/>
      <c r="BS61" s="92"/>
      <c r="BT61" s="92"/>
      <c r="BU61" s="92"/>
      <c r="BV61" s="92"/>
      <c r="BW61" s="92"/>
      <c r="BX61" s="92"/>
      <c r="BY61" s="92"/>
      <c r="BZ61" s="92"/>
      <c r="CA61" s="92"/>
      <c r="CB61" s="92"/>
      <c r="CC61" s="92"/>
      <c r="CD61" s="92"/>
      <c r="CE61" s="92"/>
      <c r="CF61" s="92"/>
      <c r="CG61" s="92"/>
      <c r="CH61" s="92"/>
      <c r="CI61" s="92"/>
      <c r="CJ61" s="92"/>
      <c r="CK61" s="92"/>
      <c r="CL61" s="92"/>
      <c r="CM61" s="92"/>
      <c r="CN61" s="92"/>
      <c r="CO61" s="92"/>
      <c r="CP61" s="92"/>
      <c r="CQ61" s="92"/>
      <c r="CR61" s="92"/>
      <c r="CS61" s="92"/>
      <c r="CT61" s="92"/>
      <c r="CU61" s="92"/>
      <c r="CV61" s="92"/>
      <c r="CW61" s="92"/>
      <c r="CX61" s="92"/>
      <c r="CY61" s="92"/>
      <c r="CZ61" s="92"/>
      <c r="DA61" s="92"/>
      <c r="DB61" s="92"/>
      <c r="DC61" s="92"/>
      <c r="DD61" s="92"/>
      <c r="DE61" s="92"/>
      <c r="DF61" s="92"/>
      <c r="DG61" s="92"/>
      <c r="DH61" s="92"/>
      <c r="DI61" s="92"/>
      <c r="DJ61" s="92"/>
      <c r="DK61" s="92"/>
      <c r="DL61" s="92"/>
      <c r="DM61" s="92"/>
      <c r="DN61" s="92"/>
      <c r="DO61" s="92"/>
      <c r="DP61" s="92"/>
      <c r="DQ61" s="92"/>
      <c r="DR61" s="92"/>
      <c r="DS61" s="92"/>
      <c r="DT61" s="92"/>
      <c r="DU61" s="92"/>
      <c r="DV61" s="92"/>
      <c r="DW61" s="92"/>
      <c r="DX61" s="92"/>
      <c r="DY61" s="92"/>
      <c r="DZ61" s="92"/>
      <c r="EA61" s="92"/>
      <c r="EB61" s="92"/>
      <c r="EC61" s="92"/>
      <c r="ED61" s="92"/>
      <c r="EE61" s="92"/>
      <c r="EF61" s="92"/>
      <c r="EG61" s="92"/>
      <c r="EH61" s="92"/>
      <c r="EI61" s="92"/>
      <c r="EJ61" s="92"/>
      <c r="EK61" s="92"/>
      <c r="EL61" s="92"/>
      <c r="EM61" s="92"/>
      <c r="EN61" s="92"/>
      <c r="EO61" s="92"/>
      <c r="EP61" s="92"/>
      <c r="EQ61" s="92"/>
      <c r="ER61" s="92"/>
      <c r="ES61" s="92"/>
      <c r="ET61" s="92"/>
      <c r="EU61" s="92"/>
      <c r="EV61" s="92"/>
      <c r="EW61" s="92"/>
      <c r="EX61" s="92"/>
      <c r="EY61" s="92"/>
      <c r="EZ61" s="92"/>
      <c r="FA61" s="92"/>
      <c r="FB61" s="92"/>
      <c r="FC61" s="92"/>
      <c r="FD61" s="92"/>
      <c r="FE61" s="92"/>
      <c r="FF61" s="92"/>
      <c r="FG61" s="92"/>
      <c r="FH61" s="92"/>
      <c r="FI61" s="92"/>
      <c r="FJ61" s="92"/>
      <c r="FK61" s="92"/>
      <c r="FL61" s="92"/>
      <c r="FM61" s="92"/>
      <c r="FN61" s="92"/>
      <c r="FO61" s="92"/>
      <c r="FP61" s="92"/>
      <c r="FQ61" s="92"/>
      <c r="FR61" s="92"/>
      <c r="FS61" s="92"/>
      <c r="FT61" s="92"/>
      <c r="FU61" s="92"/>
      <c r="FV61" s="92"/>
      <c r="FW61" s="92"/>
      <c r="FX61" s="92"/>
      <c r="FY61" s="92"/>
      <c r="FZ61" s="92"/>
      <c r="GA61" s="92"/>
      <c r="GB61" s="92"/>
      <c r="GC61" s="92"/>
      <c r="GD61" s="92"/>
      <c r="GE61" s="92"/>
      <c r="GF61" s="92"/>
      <c r="GG61" s="92"/>
      <c r="GH61" s="92"/>
      <c r="GI61" s="92"/>
      <c r="GJ61" s="92"/>
      <c r="GK61" s="92"/>
      <c r="GL61" s="92"/>
      <c r="GM61" s="92"/>
      <c r="GN61" s="92"/>
      <c r="GO61" s="92"/>
      <c r="GP61" s="92"/>
      <c r="GQ61" s="92"/>
      <c r="GR61" s="92"/>
      <c r="GS61" s="92"/>
      <c r="GT61" s="92"/>
      <c r="GU61" s="92"/>
      <c r="GV61" s="92"/>
      <c r="GW61" s="92"/>
      <c r="GX61" s="92"/>
      <c r="GY61" s="92"/>
      <c r="GZ61" s="92"/>
      <c r="HA61" s="92"/>
      <c r="HB61" s="92"/>
      <c r="HC61" s="92"/>
      <c r="HD61" s="92"/>
      <c r="HE61" s="92"/>
      <c r="HF61" s="92"/>
      <c r="HG61" s="92"/>
      <c r="HH61" s="92"/>
      <c r="HI61" s="92"/>
      <c r="HJ61" s="92"/>
      <c r="HK61" s="92"/>
      <c r="HL61" s="92"/>
      <c r="HM61" s="92"/>
      <c r="HN61" s="92"/>
      <c r="HO61" s="92"/>
      <c r="HP61" s="92"/>
      <c r="HQ61" s="92"/>
      <c r="HR61" s="92"/>
      <c r="HS61" s="92"/>
      <c r="HT61" s="92"/>
      <c r="HU61" s="92"/>
    </row>
    <row r="62" s="93" customFormat="1" ht="24" customHeight="1" spans="1:229">
      <c r="A62" s="92"/>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c r="BP62" s="92"/>
      <c r="BQ62" s="92"/>
      <c r="BR62" s="92"/>
      <c r="BS62" s="92"/>
      <c r="BT62" s="92"/>
      <c r="BU62" s="92"/>
      <c r="BV62" s="92"/>
      <c r="BW62" s="92"/>
      <c r="BX62" s="92"/>
      <c r="BY62" s="92"/>
      <c r="BZ62" s="92"/>
      <c r="CA62" s="92"/>
      <c r="CB62" s="92"/>
      <c r="CC62" s="92"/>
      <c r="CD62" s="92"/>
      <c r="CE62" s="92"/>
      <c r="CF62" s="92"/>
      <c r="CG62" s="92"/>
      <c r="CH62" s="92"/>
      <c r="CI62" s="92"/>
      <c r="CJ62" s="92"/>
      <c r="CK62" s="92"/>
      <c r="CL62" s="92"/>
      <c r="CM62" s="92"/>
      <c r="CN62" s="92"/>
      <c r="CO62" s="92"/>
      <c r="CP62" s="92"/>
      <c r="CQ62" s="92"/>
      <c r="CR62" s="92"/>
      <c r="CS62" s="92"/>
      <c r="CT62" s="92"/>
      <c r="CU62" s="92"/>
      <c r="CV62" s="92"/>
      <c r="CW62" s="92"/>
      <c r="CX62" s="92"/>
      <c r="CY62" s="92"/>
      <c r="CZ62" s="92"/>
      <c r="DA62" s="92"/>
      <c r="DB62" s="92"/>
      <c r="DC62" s="92"/>
      <c r="DD62" s="92"/>
      <c r="DE62" s="92"/>
      <c r="DF62" s="92"/>
      <c r="DG62" s="92"/>
      <c r="DH62" s="92"/>
      <c r="DI62" s="92"/>
      <c r="DJ62" s="92"/>
      <c r="DK62" s="92"/>
      <c r="DL62" s="92"/>
      <c r="DM62" s="92"/>
      <c r="DN62" s="92"/>
      <c r="DO62" s="92"/>
      <c r="DP62" s="92"/>
      <c r="DQ62" s="92"/>
      <c r="DR62" s="92"/>
      <c r="DS62" s="92"/>
      <c r="DT62" s="92"/>
      <c r="DU62" s="92"/>
      <c r="DV62" s="92"/>
      <c r="DW62" s="92"/>
      <c r="DX62" s="92"/>
      <c r="DY62" s="92"/>
      <c r="DZ62" s="92"/>
      <c r="EA62" s="92"/>
      <c r="EB62" s="92"/>
      <c r="EC62" s="92"/>
      <c r="ED62" s="92"/>
      <c r="EE62" s="92"/>
      <c r="EF62" s="92"/>
      <c r="EG62" s="92"/>
      <c r="EH62" s="92"/>
      <c r="EI62" s="92"/>
      <c r="EJ62" s="92"/>
      <c r="EK62" s="92"/>
      <c r="EL62" s="92"/>
      <c r="EM62" s="92"/>
      <c r="EN62" s="92"/>
      <c r="EO62" s="92"/>
      <c r="EP62" s="92"/>
      <c r="EQ62" s="92"/>
      <c r="ER62" s="92"/>
      <c r="ES62" s="92"/>
      <c r="ET62" s="92"/>
      <c r="EU62" s="92"/>
      <c r="EV62" s="92"/>
      <c r="EW62" s="92"/>
      <c r="EX62" s="92"/>
      <c r="EY62" s="92"/>
      <c r="EZ62" s="92"/>
      <c r="FA62" s="92"/>
      <c r="FB62" s="92"/>
      <c r="FC62" s="92"/>
      <c r="FD62" s="92"/>
      <c r="FE62" s="92"/>
      <c r="FF62" s="92"/>
      <c r="FG62" s="92"/>
      <c r="FH62" s="92"/>
      <c r="FI62" s="92"/>
      <c r="FJ62" s="92"/>
      <c r="FK62" s="92"/>
      <c r="FL62" s="92"/>
      <c r="FM62" s="92"/>
      <c r="FN62" s="92"/>
      <c r="FO62" s="92"/>
      <c r="FP62" s="92"/>
      <c r="FQ62" s="92"/>
      <c r="FR62" s="92"/>
      <c r="FS62" s="92"/>
      <c r="FT62" s="92"/>
      <c r="FU62" s="92"/>
      <c r="FV62" s="92"/>
      <c r="FW62" s="92"/>
      <c r="FX62" s="92"/>
      <c r="FY62" s="92"/>
      <c r="FZ62" s="92"/>
      <c r="GA62" s="92"/>
      <c r="GB62" s="92"/>
      <c r="GC62" s="92"/>
      <c r="GD62" s="92"/>
      <c r="GE62" s="92"/>
      <c r="GF62" s="92"/>
      <c r="GG62" s="92"/>
      <c r="GH62" s="92"/>
      <c r="GI62" s="92"/>
      <c r="GJ62" s="92"/>
      <c r="GK62" s="92"/>
      <c r="GL62" s="92"/>
      <c r="GM62" s="92"/>
      <c r="GN62" s="92"/>
      <c r="GO62" s="92"/>
      <c r="GP62" s="92"/>
      <c r="GQ62" s="92"/>
      <c r="GR62" s="92"/>
      <c r="GS62" s="92"/>
      <c r="GT62" s="92"/>
      <c r="GU62" s="92"/>
      <c r="GV62" s="92"/>
      <c r="GW62" s="92"/>
      <c r="GX62" s="92"/>
      <c r="GY62" s="92"/>
      <c r="GZ62" s="92"/>
      <c r="HA62" s="92"/>
      <c r="HB62" s="92"/>
      <c r="HC62" s="92"/>
      <c r="HD62" s="92"/>
      <c r="HE62" s="92"/>
      <c r="HF62" s="92"/>
      <c r="HG62" s="92"/>
      <c r="HH62" s="92"/>
      <c r="HI62" s="92"/>
      <c r="HJ62" s="92"/>
      <c r="HK62" s="92"/>
      <c r="HL62" s="92"/>
      <c r="HM62" s="92"/>
      <c r="HN62" s="92"/>
      <c r="HO62" s="92"/>
      <c r="HP62" s="92"/>
      <c r="HQ62" s="92"/>
      <c r="HR62" s="92"/>
      <c r="HS62" s="92"/>
      <c r="HT62" s="92"/>
      <c r="HU62" s="92"/>
    </row>
    <row r="63" s="93" customFormat="1" ht="24" customHeight="1" spans="1:229">
      <c r="A63" s="92"/>
      <c r="B63" s="92"/>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92"/>
      <c r="AS63" s="92"/>
      <c r="AT63" s="92"/>
      <c r="AU63" s="92"/>
      <c r="AV63" s="92"/>
      <c r="AW63" s="92"/>
      <c r="AX63" s="92"/>
      <c r="AY63" s="92"/>
      <c r="AZ63" s="92"/>
      <c r="BA63" s="92"/>
      <c r="BB63" s="92"/>
      <c r="BC63" s="92"/>
      <c r="BD63" s="92"/>
      <c r="BE63" s="92"/>
      <c r="BF63" s="92"/>
      <c r="BG63" s="92"/>
      <c r="BH63" s="92"/>
      <c r="BI63" s="92"/>
      <c r="BJ63" s="92"/>
      <c r="BK63" s="92"/>
      <c r="BL63" s="92"/>
      <c r="BM63" s="92"/>
      <c r="BN63" s="92"/>
      <c r="BO63" s="92"/>
      <c r="BP63" s="92"/>
      <c r="BQ63" s="92"/>
      <c r="BR63" s="92"/>
      <c r="BS63" s="92"/>
      <c r="BT63" s="92"/>
      <c r="BU63" s="92"/>
      <c r="BV63" s="92"/>
      <c r="BW63" s="92"/>
      <c r="BX63" s="92"/>
      <c r="BY63" s="92"/>
      <c r="BZ63" s="92"/>
      <c r="CA63" s="92"/>
      <c r="CB63" s="92"/>
      <c r="CC63" s="92"/>
      <c r="CD63" s="92"/>
      <c r="CE63" s="92"/>
      <c r="CF63" s="92"/>
      <c r="CG63" s="92"/>
      <c r="CH63" s="92"/>
      <c r="CI63" s="92"/>
      <c r="CJ63" s="92"/>
      <c r="CK63" s="92"/>
      <c r="CL63" s="92"/>
      <c r="CM63" s="92"/>
      <c r="CN63" s="92"/>
      <c r="CO63" s="92"/>
      <c r="CP63" s="92"/>
      <c r="CQ63" s="92"/>
      <c r="CR63" s="92"/>
      <c r="CS63" s="92"/>
      <c r="CT63" s="92"/>
      <c r="CU63" s="92"/>
      <c r="CV63" s="92"/>
      <c r="CW63" s="92"/>
      <c r="CX63" s="92"/>
      <c r="CY63" s="92"/>
      <c r="CZ63" s="92"/>
      <c r="DA63" s="92"/>
      <c r="DB63" s="92"/>
      <c r="DC63" s="92"/>
      <c r="DD63" s="92"/>
      <c r="DE63" s="92"/>
      <c r="DF63" s="92"/>
      <c r="DG63" s="92"/>
      <c r="DH63" s="92"/>
      <c r="DI63" s="92"/>
      <c r="DJ63" s="92"/>
      <c r="DK63" s="92"/>
      <c r="DL63" s="92"/>
      <c r="DM63" s="92"/>
      <c r="DN63" s="92"/>
      <c r="DO63" s="92"/>
      <c r="DP63" s="92"/>
      <c r="DQ63" s="92"/>
      <c r="DR63" s="92"/>
      <c r="DS63" s="92"/>
      <c r="DT63" s="92"/>
      <c r="DU63" s="92"/>
      <c r="DV63" s="92"/>
      <c r="DW63" s="92"/>
      <c r="DX63" s="92"/>
      <c r="DY63" s="92"/>
      <c r="DZ63" s="92"/>
      <c r="EA63" s="92"/>
      <c r="EB63" s="92"/>
      <c r="EC63" s="92"/>
      <c r="ED63" s="92"/>
      <c r="EE63" s="92"/>
      <c r="EF63" s="92"/>
      <c r="EG63" s="92"/>
      <c r="EH63" s="92"/>
      <c r="EI63" s="92"/>
      <c r="EJ63" s="92"/>
      <c r="EK63" s="92"/>
      <c r="EL63" s="92"/>
      <c r="EM63" s="92"/>
      <c r="EN63" s="92"/>
      <c r="EO63" s="92"/>
      <c r="EP63" s="92"/>
      <c r="EQ63" s="92"/>
      <c r="ER63" s="92"/>
      <c r="ES63" s="92"/>
      <c r="ET63" s="92"/>
      <c r="EU63" s="92"/>
      <c r="EV63" s="92"/>
      <c r="EW63" s="92"/>
      <c r="EX63" s="92"/>
      <c r="EY63" s="92"/>
      <c r="EZ63" s="92"/>
      <c r="FA63" s="92"/>
      <c r="FB63" s="92"/>
      <c r="FC63" s="92"/>
      <c r="FD63" s="92"/>
      <c r="FE63" s="92"/>
      <c r="FF63" s="92"/>
      <c r="FG63" s="92"/>
      <c r="FH63" s="92"/>
      <c r="FI63" s="92"/>
      <c r="FJ63" s="92"/>
      <c r="FK63" s="92"/>
      <c r="FL63" s="92"/>
      <c r="FM63" s="92"/>
      <c r="FN63" s="92"/>
      <c r="FO63" s="92"/>
      <c r="FP63" s="92"/>
      <c r="FQ63" s="92"/>
      <c r="FR63" s="92"/>
      <c r="FS63" s="92"/>
      <c r="FT63" s="92"/>
      <c r="FU63" s="92"/>
      <c r="FV63" s="92"/>
      <c r="FW63" s="92"/>
      <c r="FX63" s="92"/>
      <c r="FY63" s="92"/>
      <c r="FZ63" s="92"/>
      <c r="GA63" s="92"/>
      <c r="GB63" s="92"/>
      <c r="GC63" s="92"/>
      <c r="GD63" s="92"/>
      <c r="GE63" s="92"/>
      <c r="GF63" s="92"/>
      <c r="GG63" s="92"/>
      <c r="GH63" s="92"/>
      <c r="GI63" s="92"/>
      <c r="GJ63" s="92"/>
      <c r="GK63" s="92"/>
      <c r="GL63" s="92"/>
      <c r="GM63" s="92"/>
      <c r="GN63" s="92"/>
      <c r="GO63" s="92"/>
      <c r="GP63" s="92"/>
      <c r="GQ63" s="92"/>
      <c r="GR63" s="92"/>
      <c r="GS63" s="92"/>
      <c r="GT63" s="92"/>
      <c r="GU63" s="92"/>
      <c r="GV63" s="92"/>
      <c r="GW63" s="92"/>
      <c r="GX63" s="92"/>
      <c r="GY63" s="92"/>
      <c r="GZ63" s="92"/>
      <c r="HA63" s="92"/>
      <c r="HB63" s="92"/>
      <c r="HC63" s="92"/>
      <c r="HD63" s="92"/>
      <c r="HE63" s="92"/>
      <c r="HF63" s="92"/>
      <c r="HG63" s="92"/>
      <c r="HH63" s="92"/>
      <c r="HI63" s="92"/>
      <c r="HJ63" s="92"/>
      <c r="HK63" s="92"/>
      <c r="HL63" s="92"/>
      <c r="HM63" s="92"/>
      <c r="HN63" s="92"/>
      <c r="HO63" s="92"/>
      <c r="HP63" s="92"/>
      <c r="HQ63" s="92"/>
      <c r="HR63" s="92"/>
      <c r="HS63" s="92"/>
      <c r="HT63" s="92"/>
      <c r="HU63" s="92"/>
    </row>
    <row r="64" s="93" customFormat="1" ht="24" customHeight="1" spans="1:229">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P64" s="92"/>
      <c r="BQ64" s="92"/>
      <c r="BR64" s="92"/>
      <c r="BS64" s="92"/>
      <c r="BT64" s="92"/>
      <c r="BU64" s="92"/>
      <c r="BV64" s="92"/>
      <c r="BW64" s="92"/>
      <c r="BX64" s="92"/>
      <c r="BY64" s="92"/>
      <c r="BZ64" s="92"/>
      <c r="CA64" s="92"/>
      <c r="CB64" s="92"/>
      <c r="CC64" s="92"/>
      <c r="CD64" s="92"/>
      <c r="CE64" s="92"/>
      <c r="CF64" s="92"/>
      <c r="CG64" s="92"/>
      <c r="CH64" s="92"/>
      <c r="CI64" s="92"/>
      <c r="CJ64" s="92"/>
      <c r="CK64" s="92"/>
      <c r="CL64" s="92"/>
      <c r="CM64" s="92"/>
      <c r="CN64" s="92"/>
      <c r="CO64" s="92"/>
      <c r="CP64" s="92"/>
      <c r="CQ64" s="92"/>
      <c r="CR64" s="92"/>
      <c r="CS64" s="92"/>
      <c r="CT64" s="92"/>
      <c r="CU64" s="92"/>
      <c r="CV64" s="92"/>
      <c r="CW64" s="92"/>
      <c r="CX64" s="92"/>
      <c r="CY64" s="92"/>
      <c r="CZ64" s="92"/>
      <c r="DA64" s="92"/>
      <c r="DB64" s="92"/>
      <c r="DC64" s="92"/>
      <c r="DD64" s="92"/>
      <c r="DE64" s="92"/>
      <c r="DF64" s="92"/>
      <c r="DG64" s="92"/>
      <c r="DH64" s="92"/>
      <c r="DI64" s="92"/>
      <c r="DJ64" s="92"/>
      <c r="DK64" s="92"/>
      <c r="DL64" s="92"/>
      <c r="DM64" s="92"/>
      <c r="DN64" s="92"/>
      <c r="DO64" s="92"/>
      <c r="DP64" s="92"/>
      <c r="DQ64" s="92"/>
      <c r="DR64" s="92"/>
      <c r="DS64" s="92"/>
      <c r="DT64" s="92"/>
      <c r="DU64" s="92"/>
      <c r="DV64" s="92"/>
      <c r="DW64" s="92"/>
      <c r="DX64" s="92"/>
      <c r="DY64" s="92"/>
      <c r="DZ64" s="92"/>
      <c r="EA64" s="92"/>
      <c r="EB64" s="92"/>
      <c r="EC64" s="92"/>
      <c r="ED64" s="92"/>
      <c r="EE64" s="92"/>
      <c r="EF64" s="92"/>
      <c r="EG64" s="92"/>
      <c r="EH64" s="92"/>
      <c r="EI64" s="92"/>
      <c r="EJ64" s="92"/>
      <c r="EK64" s="92"/>
      <c r="EL64" s="92"/>
      <c r="EM64" s="92"/>
      <c r="EN64" s="92"/>
      <c r="EO64" s="92"/>
      <c r="EP64" s="92"/>
      <c r="EQ64" s="92"/>
      <c r="ER64" s="92"/>
      <c r="ES64" s="92"/>
      <c r="ET64" s="92"/>
      <c r="EU64" s="92"/>
      <c r="EV64" s="92"/>
      <c r="EW64" s="92"/>
      <c r="EX64" s="92"/>
      <c r="EY64" s="92"/>
      <c r="EZ64" s="92"/>
      <c r="FA64" s="92"/>
      <c r="FB64" s="92"/>
      <c r="FC64" s="92"/>
      <c r="FD64" s="92"/>
      <c r="FE64" s="92"/>
      <c r="FF64" s="92"/>
      <c r="FG64" s="92"/>
      <c r="FH64" s="92"/>
      <c r="FI64" s="92"/>
      <c r="FJ64" s="92"/>
      <c r="FK64" s="92"/>
      <c r="FL64" s="92"/>
      <c r="FM64" s="92"/>
      <c r="FN64" s="92"/>
      <c r="FO64" s="92"/>
      <c r="FP64" s="92"/>
      <c r="FQ64" s="92"/>
      <c r="FR64" s="92"/>
      <c r="FS64" s="92"/>
      <c r="FT64" s="92"/>
      <c r="FU64" s="92"/>
      <c r="FV64" s="92"/>
      <c r="FW64" s="92"/>
      <c r="FX64" s="92"/>
      <c r="FY64" s="92"/>
      <c r="FZ64" s="92"/>
      <c r="GA64" s="92"/>
      <c r="GB64" s="92"/>
      <c r="GC64" s="92"/>
      <c r="GD64" s="92"/>
      <c r="GE64" s="92"/>
      <c r="GF64" s="92"/>
      <c r="GG64" s="92"/>
      <c r="GH64" s="92"/>
      <c r="GI64" s="92"/>
      <c r="GJ64" s="92"/>
      <c r="GK64" s="92"/>
      <c r="GL64" s="92"/>
      <c r="GM64" s="92"/>
      <c r="GN64" s="92"/>
      <c r="GO64" s="92"/>
      <c r="GP64" s="92"/>
      <c r="GQ64" s="92"/>
      <c r="GR64" s="92"/>
      <c r="GS64" s="92"/>
      <c r="GT64" s="92"/>
      <c r="GU64" s="92"/>
      <c r="GV64" s="92"/>
      <c r="GW64" s="92"/>
      <c r="GX64" s="92"/>
      <c r="GY64" s="92"/>
      <c r="GZ64" s="92"/>
      <c r="HA64" s="92"/>
      <c r="HB64" s="92"/>
      <c r="HC64" s="92"/>
      <c r="HD64" s="92"/>
      <c r="HE64" s="92"/>
      <c r="HF64" s="92"/>
      <c r="HG64" s="92"/>
      <c r="HH64" s="92"/>
      <c r="HI64" s="92"/>
      <c r="HJ64" s="92"/>
      <c r="HK64" s="92"/>
      <c r="HL64" s="92"/>
      <c r="HM64" s="92"/>
      <c r="HN64" s="92"/>
      <c r="HO64" s="92"/>
      <c r="HP64" s="92"/>
      <c r="HQ64" s="92"/>
      <c r="HR64" s="92"/>
      <c r="HS64" s="92"/>
      <c r="HT64" s="92"/>
      <c r="HU64" s="92"/>
    </row>
    <row r="65" s="93" customFormat="1" ht="24" customHeight="1" spans="1:229">
      <c r="A65" s="92"/>
      <c r="B65" s="92"/>
      <c r="C65" s="92"/>
      <c r="D65" s="92"/>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c r="BP65" s="92"/>
      <c r="BQ65" s="92"/>
      <c r="BR65" s="92"/>
      <c r="BS65" s="92"/>
      <c r="BT65" s="92"/>
      <c r="BU65" s="92"/>
      <c r="BV65" s="92"/>
      <c r="BW65" s="92"/>
      <c r="BX65" s="92"/>
      <c r="BY65" s="92"/>
      <c r="BZ65" s="92"/>
      <c r="CA65" s="92"/>
      <c r="CB65" s="92"/>
      <c r="CC65" s="92"/>
      <c r="CD65" s="92"/>
      <c r="CE65" s="92"/>
      <c r="CF65" s="92"/>
      <c r="CG65" s="92"/>
      <c r="CH65" s="92"/>
      <c r="CI65" s="92"/>
      <c r="CJ65" s="92"/>
      <c r="CK65" s="92"/>
      <c r="CL65" s="92"/>
      <c r="CM65" s="92"/>
      <c r="CN65" s="92"/>
      <c r="CO65" s="92"/>
      <c r="CP65" s="92"/>
      <c r="CQ65" s="92"/>
      <c r="CR65" s="92"/>
      <c r="CS65" s="92"/>
      <c r="CT65" s="92"/>
      <c r="CU65" s="92"/>
      <c r="CV65" s="92"/>
      <c r="CW65" s="92"/>
      <c r="CX65" s="92"/>
      <c r="CY65" s="92"/>
      <c r="CZ65" s="92"/>
      <c r="DA65" s="92"/>
      <c r="DB65" s="92"/>
      <c r="DC65" s="92"/>
      <c r="DD65" s="92"/>
      <c r="DE65" s="92"/>
      <c r="DF65" s="92"/>
      <c r="DG65" s="92"/>
      <c r="DH65" s="92"/>
      <c r="DI65" s="92"/>
      <c r="DJ65" s="92"/>
      <c r="DK65" s="92"/>
      <c r="DL65" s="92"/>
      <c r="DM65" s="92"/>
      <c r="DN65" s="92"/>
      <c r="DO65" s="92"/>
      <c r="DP65" s="92"/>
      <c r="DQ65" s="92"/>
      <c r="DR65" s="92"/>
      <c r="DS65" s="92"/>
      <c r="DT65" s="92"/>
      <c r="DU65" s="92"/>
      <c r="DV65" s="92"/>
      <c r="DW65" s="92"/>
      <c r="DX65" s="92"/>
      <c r="DY65" s="92"/>
      <c r="DZ65" s="92"/>
      <c r="EA65" s="92"/>
      <c r="EB65" s="92"/>
      <c r="EC65" s="92"/>
      <c r="ED65" s="92"/>
      <c r="EE65" s="92"/>
      <c r="EF65" s="92"/>
      <c r="EG65" s="92"/>
      <c r="EH65" s="92"/>
      <c r="EI65" s="92"/>
      <c r="EJ65" s="92"/>
      <c r="EK65" s="92"/>
      <c r="EL65" s="92"/>
      <c r="EM65" s="92"/>
      <c r="EN65" s="92"/>
      <c r="EO65" s="92"/>
      <c r="EP65" s="92"/>
      <c r="EQ65" s="92"/>
      <c r="ER65" s="92"/>
      <c r="ES65" s="92"/>
      <c r="ET65" s="92"/>
      <c r="EU65" s="92"/>
      <c r="EV65" s="92"/>
      <c r="EW65" s="92"/>
      <c r="EX65" s="92"/>
      <c r="EY65" s="92"/>
      <c r="EZ65" s="92"/>
      <c r="FA65" s="92"/>
      <c r="FB65" s="92"/>
      <c r="FC65" s="92"/>
      <c r="FD65" s="92"/>
      <c r="FE65" s="92"/>
      <c r="FF65" s="92"/>
      <c r="FG65" s="92"/>
      <c r="FH65" s="92"/>
      <c r="FI65" s="92"/>
      <c r="FJ65" s="92"/>
      <c r="FK65" s="92"/>
      <c r="FL65" s="92"/>
      <c r="FM65" s="92"/>
      <c r="FN65" s="92"/>
      <c r="FO65" s="92"/>
      <c r="FP65" s="92"/>
      <c r="FQ65" s="92"/>
      <c r="FR65" s="92"/>
      <c r="FS65" s="92"/>
      <c r="FT65" s="92"/>
      <c r="FU65" s="92"/>
      <c r="FV65" s="92"/>
      <c r="FW65" s="92"/>
      <c r="FX65" s="92"/>
      <c r="FY65" s="92"/>
      <c r="FZ65" s="92"/>
      <c r="GA65" s="92"/>
      <c r="GB65" s="92"/>
      <c r="GC65" s="92"/>
      <c r="GD65" s="92"/>
      <c r="GE65" s="92"/>
      <c r="GF65" s="92"/>
      <c r="GG65" s="92"/>
      <c r="GH65" s="92"/>
      <c r="GI65" s="92"/>
      <c r="GJ65" s="92"/>
      <c r="GK65" s="92"/>
      <c r="GL65" s="92"/>
      <c r="GM65" s="92"/>
      <c r="GN65" s="92"/>
      <c r="GO65" s="92"/>
      <c r="GP65" s="92"/>
      <c r="GQ65" s="92"/>
      <c r="GR65" s="92"/>
      <c r="GS65" s="92"/>
      <c r="GT65" s="92"/>
      <c r="GU65" s="92"/>
      <c r="GV65" s="92"/>
      <c r="GW65" s="92"/>
      <c r="GX65" s="92"/>
      <c r="GY65" s="92"/>
      <c r="GZ65" s="92"/>
      <c r="HA65" s="92"/>
      <c r="HB65" s="92"/>
      <c r="HC65" s="92"/>
      <c r="HD65" s="92"/>
      <c r="HE65" s="92"/>
      <c r="HF65" s="92"/>
      <c r="HG65" s="92"/>
      <c r="HH65" s="92"/>
      <c r="HI65" s="92"/>
      <c r="HJ65" s="92"/>
      <c r="HK65" s="92"/>
      <c r="HL65" s="92"/>
      <c r="HM65" s="92"/>
      <c r="HN65" s="92"/>
      <c r="HO65" s="92"/>
      <c r="HP65" s="92"/>
      <c r="HQ65" s="92"/>
      <c r="HR65" s="92"/>
      <c r="HS65" s="92"/>
      <c r="HT65" s="92"/>
      <c r="HU65" s="92"/>
    </row>
    <row r="66" s="93" customFormat="1" ht="24" customHeight="1" spans="1:229">
      <c r="A66" s="92"/>
      <c r="B66" s="92"/>
      <c r="C66" s="92"/>
      <c r="D66" s="92"/>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2"/>
      <c r="BV66" s="92"/>
      <c r="BW66" s="92"/>
      <c r="BX66" s="92"/>
      <c r="BY66" s="92"/>
      <c r="BZ66" s="92"/>
      <c r="CA66" s="92"/>
      <c r="CB66" s="92"/>
      <c r="CC66" s="92"/>
      <c r="CD66" s="92"/>
      <c r="CE66" s="92"/>
      <c r="CF66" s="92"/>
      <c r="CG66" s="92"/>
      <c r="CH66" s="92"/>
      <c r="CI66" s="92"/>
      <c r="CJ66" s="92"/>
      <c r="CK66" s="92"/>
      <c r="CL66" s="92"/>
      <c r="CM66" s="92"/>
      <c r="CN66" s="92"/>
      <c r="CO66" s="92"/>
      <c r="CP66" s="92"/>
      <c r="CQ66" s="92"/>
      <c r="CR66" s="92"/>
      <c r="CS66" s="92"/>
      <c r="CT66" s="92"/>
      <c r="CU66" s="92"/>
      <c r="CV66" s="92"/>
      <c r="CW66" s="92"/>
      <c r="CX66" s="92"/>
      <c r="CY66" s="92"/>
      <c r="CZ66" s="92"/>
      <c r="DA66" s="92"/>
      <c r="DB66" s="92"/>
      <c r="DC66" s="92"/>
      <c r="DD66" s="92"/>
      <c r="DE66" s="92"/>
      <c r="DF66" s="92"/>
      <c r="DG66" s="92"/>
      <c r="DH66" s="92"/>
      <c r="DI66" s="92"/>
      <c r="DJ66" s="92"/>
      <c r="DK66" s="92"/>
      <c r="DL66" s="92"/>
      <c r="DM66" s="92"/>
      <c r="DN66" s="92"/>
      <c r="DO66" s="92"/>
      <c r="DP66" s="92"/>
      <c r="DQ66" s="92"/>
      <c r="DR66" s="92"/>
      <c r="DS66" s="92"/>
      <c r="DT66" s="92"/>
      <c r="DU66" s="92"/>
      <c r="DV66" s="92"/>
      <c r="DW66" s="92"/>
      <c r="DX66" s="92"/>
      <c r="DY66" s="92"/>
      <c r="DZ66" s="92"/>
      <c r="EA66" s="92"/>
      <c r="EB66" s="92"/>
      <c r="EC66" s="92"/>
      <c r="ED66" s="92"/>
      <c r="EE66" s="92"/>
      <c r="EF66" s="92"/>
      <c r="EG66" s="92"/>
      <c r="EH66" s="92"/>
      <c r="EI66" s="92"/>
      <c r="EJ66" s="92"/>
      <c r="EK66" s="92"/>
      <c r="EL66" s="92"/>
      <c r="EM66" s="92"/>
      <c r="EN66" s="92"/>
      <c r="EO66" s="92"/>
      <c r="EP66" s="92"/>
      <c r="EQ66" s="92"/>
      <c r="ER66" s="92"/>
      <c r="ES66" s="92"/>
      <c r="ET66" s="92"/>
      <c r="EU66" s="92"/>
      <c r="EV66" s="92"/>
      <c r="EW66" s="92"/>
      <c r="EX66" s="92"/>
      <c r="EY66" s="92"/>
      <c r="EZ66" s="92"/>
      <c r="FA66" s="92"/>
      <c r="FB66" s="92"/>
      <c r="FC66" s="92"/>
      <c r="FD66" s="92"/>
      <c r="FE66" s="92"/>
      <c r="FF66" s="92"/>
      <c r="FG66" s="92"/>
      <c r="FH66" s="92"/>
      <c r="FI66" s="92"/>
      <c r="FJ66" s="92"/>
      <c r="FK66" s="92"/>
      <c r="FL66" s="92"/>
      <c r="FM66" s="92"/>
      <c r="FN66" s="92"/>
      <c r="FO66" s="92"/>
      <c r="FP66" s="92"/>
      <c r="FQ66" s="92"/>
      <c r="FR66" s="92"/>
      <c r="FS66" s="92"/>
      <c r="FT66" s="92"/>
      <c r="FU66" s="92"/>
      <c r="FV66" s="92"/>
      <c r="FW66" s="92"/>
      <c r="FX66" s="92"/>
      <c r="FY66" s="92"/>
      <c r="FZ66" s="92"/>
      <c r="GA66" s="92"/>
      <c r="GB66" s="92"/>
      <c r="GC66" s="92"/>
      <c r="GD66" s="92"/>
      <c r="GE66" s="92"/>
      <c r="GF66" s="92"/>
      <c r="GG66" s="92"/>
      <c r="GH66" s="92"/>
      <c r="GI66" s="92"/>
      <c r="GJ66" s="92"/>
      <c r="GK66" s="92"/>
      <c r="GL66" s="92"/>
      <c r="GM66" s="92"/>
      <c r="GN66" s="92"/>
      <c r="GO66" s="92"/>
      <c r="GP66" s="92"/>
      <c r="GQ66" s="92"/>
      <c r="GR66" s="92"/>
      <c r="GS66" s="92"/>
      <c r="GT66" s="92"/>
      <c r="GU66" s="92"/>
      <c r="GV66" s="92"/>
      <c r="GW66" s="92"/>
      <c r="GX66" s="92"/>
      <c r="GY66" s="92"/>
      <c r="GZ66" s="92"/>
      <c r="HA66" s="92"/>
      <c r="HB66" s="92"/>
      <c r="HC66" s="92"/>
      <c r="HD66" s="92"/>
      <c r="HE66" s="92"/>
      <c r="HF66" s="92"/>
      <c r="HG66" s="92"/>
      <c r="HH66" s="92"/>
      <c r="HI66" s="92"/>
      <c r="HJ66" s="92"/>
      <c r="HK66" s="92"/>
      <c r="HL66" s="92"/>
      <c r="HM66" s="92"/>
      <c r="HN66" s="92"/>
      <c r="HO66" s="92"/>
      <c r="HP66" s="92"/>
      <c r="HQ66" s="92"/>
      <c r="HR66" s="92"/>
      <c r="HS66" s="92"/>
      <c r="HT66" s="92"/>
      <c r="HU66" s="92"/>
    </row>
    <row r="67" s="93" customFormat="1" ht="24" customHeight="1" spans="1:229">
      <c r="A67" s="92"/>
      <c r="B67" s="92"/>
      <c r="C67" s="92"/>
      <c r="D67" s="92"/>
      <c r="E67" s="92"/>
      <c r="F67" s="92"/>
      <c r="G67" s="92"/>
      <c r="H67" s="92"/>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92"/>
      <c r="AS67" s="92"/>
      <c r="AT67" s="92"/>
      <c r="AU67" s="92"/>
      <c r="AV67" s="92"/>
      <c r="AW67" s="92"/>
      <c r="AX67" s="92"/>
      <c r="AY67" s="92"/>
      <c r="AZ67" s="92"/>
      <c r="BA67" s="92"/>
      <c r="BB67" s="92"/>
      <c r="BC67" s="92"/>
      <c r="BD67" s="92"/>
      <c r="BE67" s="92"/>
      <c r="BF67" s="92"/>
      <c r="BG67" s="92"/>
      <c r="BH67" s="92"/>
      <c r="BI67" s="92"/>
      <c r="BJ67" s="92"/>
      <c r="BK67" s="92"/>
      <c r="BL67" s="92"/>
      <c r="BM67" s="92"/>
      <c r="BN67" s="92"/>
      <c r="BO67" s="92"/>
      <c r="BP67" s="92"/>
      <c r="BQ67" s="92"/>
      <c r="BR67" s="92"/>
      <c r="BS67" s="92"/>
      <c r="BT67" s="92"/>
      <c r="BU67" s="92"/>
      <c r="BV67" s="92"/>
      <c r="BW67" s="92"/>
      <c r="BX67" s="92"/>
      <c r="BY67" s="92"/>
      <c r="BZ67" s="92"/>
      <c r="CA67" s="92"/>
      <c r="CB67" s="92"/>
      <c r="CC67" s="92"/>
      <c r="CD67" s="92"/>
      <c r="CE67" s="92"/>
      <c r="CF67" s="92"/>
      <c r="CG67" s="92"/>
      <c r="CH67" s="92"/>
      <c r="CI67" s="92"/>
      <c r="CJ67" s="92"/>
      <c r="CK67" s="92"/>
      <c r="CL67" s="92"/>
      <c r="CM67" s="92"/>
      <c r="CN67" s="92"/>
      <c r="CO67" s="92"/>
      <c r="CP67" s="92"/>
      <c r="CQ67" s="92"/>
      <c r="CR67" s="92"/>
      <c r="CS67" s="92"/>
      <c r="CT67" s="92"/>
      <c r="CU67" s="92"/>
      <c r="CV67" s="92"/>
      <c r="CW67" s="92"/>
      <c r="CX67" s="92"/>
      <c r="CY67" s="92"/>
      <c r="CZ67" s="92"/>
      <c r="DA67" s="92"/>
      <c r="DB67" s="92"/>
      <c r="DC67" s="92"/>
      <c r="DD67" s="92"/>
      <c r="DE67" s="92"/>
      <c r="DF67" s="92"/>
      <c r="DG67" s="92"/>
      <c r="DH67" s="92"/>
      <c r="DI67" s="92"/>
      <c r="DJ67" s="92"/>
      <c r="DK67" s="92"/>
      <c r="DL67" s="92"/>
      <c r="DM67" s="92"/>
      <c r="DN67" s="92"/>
      <c r="DO67" s="92"/>
      <c r="DP67" s="92"/>
      <c r="DQ67" s="92"/>
      <c r="DR67" s="92"/>
      <c r="DS67" s="92"/>
      <c r="DT67" s="92"/>
      <c r="DU67" s="92"/>
      <c r="DV67" s="92"/>
      <c r="DW67" s="92"/>
      <c r="DX67" s="92"/>
      <c r="DY67" s="92"/>
      <c r="DZ67" s="92"/>
      <c r="EA67" s="92"/>
      <c r="EB67" s="92"/>
      <c r="EC67" s="92"/>
      <c r="ED67" s="92"/>
      <c r="EE67" s="92"/>
      <c r="EF67" s="92"/>
      <c r="EG67" s="92"/>
      <c r="EH67" s="92"/>
      <c r="EI67" s="92"/>
      <c r="EJ67" s="92"/>
      <c r="EK67" s="92"/>
      <c r="EL67" s="92"/>
      <c r="EM67" s="92"/>
      <c r="EN67" s="92"/>
      <c r="EO67" s="92"/>
      <c r="EP67" s="92"/>
      <c r="EQ67" s="92"/>
      <c r="ER67" s="92"/>
      <c r="ES67" s="92"/>
      <c r="ET67" s="92"/>
      <c r="EU67" s="92"/>
      <c r="EV67" s="92"/>
      <c r="EW67" s="92"/>
      <c r="EX67" s="92"/>
      <c r="EY67" s="92"/>
      <c r="EZ67" s="92"/>
      <c r="FA67" s="92"/>
      <c r="FB67" s="92"/>
      <c r="FC67" s="92"/>
      <c r="FD67" s="92"/>
      <c r="FE67" s="92"/>
      <c r="FF67" s="92"/>
      <c r="FG67" s="92"/>
      <c r="FH67" s="92"/>
      <c r="FI67" s="92"/>
      <c r="FJ67" s="92"/>
      <c r="FK67" s="92"/>
      <c r="FL67" s="92"/>
      <c r="FM67" s="92"/>
      <c r="FN67" s="92"/>
      <c r="FO67" s="92"/>
      <c r="FP67" s="92"/>
      <c r="FQ67" s="92"/>
      <c r="FR67" s="92"/>
      <c r="FS67" s="92"/>
      <c r="FT67" s="92"/>
      <c r="FU67" s="92"/>
      <c r="FV67" s="92"/>
      <c r="FW67" s="92"/>
      <c r="FX67" s="92"/>
      <c r="FY67" s="92"/>
      <c r="FZ67" s="92"/>
      <c r="GA67" s="92"/>
      <c r="GB67" s="92"/>
      <c r="GC67" s="92"/>
      <c r="GD67" s="92"/>
      <c r="GE67" s="92"/>
      <c r="GF67" s="92"/>
      <c r="GG67" s="92"/>
      <c r="GH67" s="92"/>
      <c r="GI67" s="92"/>
      <c r="GJ67" s="92"/>
      <c r="GK67" s="92"/>
      <c r="GL67" s="92"/>
      <c r="GM67" s="92"/>
      <c r="GN67" s="92"/>
      <c r="GO67" s="92"/>
      <c r="GP67" s="92"/>
      <c r="GQ67" s="92"/>
      <c r="GR67" s="92"/>
      <c r="GS67" s="92"/>
      <c r="GT67" s="92"/>
      <c r="GU67" s="92"/>
      <c r="GV67" s="92"/>
      <c r="GW67" s="92"/>
      <c r="GX67" s="92"/>
      <c r="GY67" s="92"/>
      <c r="GZ67" s="92"/>
      <c r="HA67" s="92"/>
      <c r="HB67" s="92"/>
      <c r="HC67" s="92"/>
      <c r="HD67" s="92"/>
      <c r="HE67" s="92"/>
      <c r="HF67" s="92"/>
      <c r="HG67" s="92"/>
      <c r="HH67" s="92"/>
      <c r="HI67" s="92"/>
      <c r="HJ67" s="92"/>
      <c r="HK67" s="92"/>
      <c r="HL67" s="92"/>
      <c r="HM67" s="92"/>
      <c r="HN67" s="92"/>
      <c r="HO67" s="92"/>
      <c r="HP67" s="92"/>
      <c r="HQ67" s="92"/>
      <c r="HR67" s="92"/>
      <c r="HS67" s="92"/>
      <c r="HT67" s="92"/>
      <c r="HU67" s="92"/>
    </row>
    <row r="68" s="93" customFormat="1" ht="24" customHeight="1" spans="1:229">
      <c r="A68" s="92"/>
      <c r="B68" s="92"/>
      <c r="C68" s="92"/>
      <c r="D68" s="92"/>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BD68" s="92"/>
      <c r="BE68" s="92"/>
      <c r="BF68" s="92"/>
      <c r="BG68" s="92"/>
      <c r="BH68" s="92"/>
      <c r="BI68" s="92"/>
      <c r="BJ68" s="92"/>
      <c r="BK68" s="92"/>
      <c r="BL68" s="92"/>
      <c r="BM68" s="92"/>
      <c r="BN68" s="92"/>
      <c r="BO68" s="92"/>
      <c r="BP68" s="92"/>
      <c r="BQ68" s="92"/>
      <c r="BR68" s="92"/>
      <c r="BS68" s="92"/>
      <c r="BT68" s="92"/>
      <c r="BU68" s="92"/>
      <c r="BV68" s="92"/>
      <c r="BW68" s="92"/>
      <c r="BX68" s="92"/>
      <c r="BY68" s="92"/>
      <c r="BZ68" s="92"/>
      <c r="CA68" s="92"/>
      <c r="CB68" s="92"/>
      <c r="CC68" s="92"/>
      <c r="CD68" s="92"/>
      <c r="CE68" s="92"/>
      <c r="CF68" s="92"/>
      <c r="CG68" s="92"/>
      <c r="CH68" s="92"/>
      <c r="CI68" s="92"/>
      <c r="CJ68" s="92"/>
      <c r="CK68" s="92"/>
      <c r="CL68" s="92"/>
      <c r="CM68" s="92"/>
      <c r="CN68" s="92"/>
      <c r="CO68" s="92"/>
      <c r="CP68" s="92"/>
      <c r="CQ68" s="92"/>
      <c r="CR68" s="92"/>
      <c r="CS68" s="92"/>
      <c r="CT68" s="92"/>
      <c r="CU68" s="92"/>
      <c r="CV68" s="92"/>
      <c r="CW68" s="92"/>
      <c r="CX68" s="92"/>
      <c r="CY68" s="92"/>
      <c r="CZ68" s="92"/>
      <c r="DA68" s="92"/>
      <c r="DB68" s="92"/>
      <c r="DC68" s="92"/>
      <c r="DD68" s="92"/>
      <c r="DE68" s="92"/>
      <c r="DF68" s="92"/>
      <c r="DG68" s="92"/>
      <c r="DH68" s="92"/>
      <c r="DI68" s="92"/>
      <c r="DJ68" s="92"/>
      <c r="DK68" s="92"/>
      <c r="DL68" s="92"/>
      <c r="DM68" s="92"/>
      <c r="DN68" s="92"/>
      <c r="DO68" s="92"/>
      <c r="DP68" s="92"/>
      <c r="DQ68" s="92"/>
      <c r="DR68" s="92"/>
      <c r="DS68" s="92"/>
      <c r="DT68" s="92"/>
      <c r="DU68" s="92"/>
      <c r="DV68" s="92"/>
      <c r="DW68" s="92"/>
      <c r="DX68" s="92"/>
      <c r="DY68" s="92"/>
      <c r="DZ68" s="92"/>
      <c r="EA68" s="92"/>
      <c r="EB68" s="92"/>
      <c r="EC68" s="92"/>
      <c r="ED68" s="92"/>
      <c r="EE68" s="92"/>
      <c r="EF68" s="92"/>
      <c r="EG68" s="92"/>
      <c r="EH68" s="92"/>
      <c r="EI68" s="92"/>
      <c r="EJ68" s="92"/>
      <c r="EK68" s="92"/>
      <c r="EL68" s="92"/>
      <c r="EM68" s="92"/>
      <c r="EN68" s="92"/>
      <c r="EO68" s="92"/>
      <c r="EP68" s="92"/>
      <c r="EQ68" s="92"/>
      <c r="ER68" s="92"/>
      <c r="ES68" s="92"/>
      <c r="ET68" s="92"/>
      <c r="EU68" s="92"/>
      <c r="EV68" s="92"/>
      <c r="EW68" s="92"/>
      <c r="EX68" s="92"/>
      <c r="EY68" s="92"/>
      <c r="EZ68" s="92"/>
      <c r="FA68" s="92"/>
      <c r="FB68" s="92"/>
      <c r="FC68" s="92"/>
      <c r="FD68" s="92"/>
      <c r="FE68" s="92"/>
      <c r="FF68" s="92"/>
      <c r="FG68" s="92"/>
      <c r="FH68" s="92"/>
      <c r="FI68" s="92"/>
      <c r="FJ68" s="92"/>
      <c r="FK68" s="92"/>
      <c r="FL68" s="92"/>
      <c r="FM68" s="92"/>
      <c r="FN68" s="92"/>
      <c r="FO68" s="92"/>
      <c r="FP68" s="92"/>
      <c r="FQ68" s="92"/>
      <c r="FR68" s="92"/>
      <c r="FS68" s="92"/>
      <c r="FT68" s="92"/>
      <c r="FU68" s="92"/>
      <c r="FV68" s="92"/>
      <c r="FW68" s="92"/>
      <c r="FX68" s="92"/>
      <c r="FY68" s="92"/>
      <c r="FZ68" s="92"/>
      <c r="GA68" s="92"/>
      <c r="GB68" s="92"/>
      <c r="GC68" s="92"/>
      <c r="GD68" s="92"/>
      <c r="GE68" s="92"/>
      <c r="GF68" s="92"/>
      <c r="GG68" s="92"/>
      <c r="GH68" s="92"/>
      <c r="GI68" s="92"/>
      <c r="GJ68" s="92"/>
      <c r="GK68" s="92"/>
      <c r="GL68" s="92"/>
      <c r="GM68" s="92"/>
      <c r="GN68" s="92"/>
      <c r="GO68" s="92"/>
      <c r="GP68" s="92"/>
      <c r="GQ68" s="92"/>
      <c r="GR68" s="92"/>
      <c r="GS68" s="92"/>
      <c r="GT68" s="92"/>
      <c r="GU68" s="92"/>
      <c r="GV68" s="92"/>
      <c r="GW68" s="92"/>
      <c r="GX68" s="92"/>
      <c r="GY68" s="92"/>
      <c r="GZ68" s="92"/>
      <c r="HA68" s="92"/>
      <c r="HB68" s="92"/>
      <c r="HC68" s="92"/>
      <c r="HD68" s="92"/>
      <c r="HE68" s="92"/>
      <c r="HF68" s="92"/>
      <c r="HG68" s="92"/>
      <c r="HH68" s="92"/>
      <c r="HI68" s="92"/>
      <c r="HJ68" s="92"/>
      <c r="HK68" s="92"/>
      <c r="HL68" s="92"/>
      <c r="HM68" s="92"/>
      <c r="HN68" s="92"/>
      <c r="HO68" s="92"/>
      <c r="HP68" s="92"/>
      <c r="HQ68" s="92"/>
      <c r="HR68" s="92"/>
      <c r="HS68" s="92"/>
      <c r="HT68" s="92"/>
      <c r="HU68" s="92"/>
    </row>
    <row r="69" s="93" customFormat="1" ht="24" customHeight="1" spans="1:229">
      <c r="A69" s="92"/>
      <c r="B69" s="92"/>
      <c r="C69" s="92"/>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c r="BD69" s="92"/>
      <c r="BE69" s="92"/>
      <c r="BF69" s="92"/>
      <c r="BG69" s="92"/>
      <c r="BH69" s="92"/>
      <c r="BI69" s="92"/>
      <c r="BJ69" s="92"/>
      <c r="BK69" s="92"/>
      <c r="BL69" s="92"/>
      <c r="BM69" s="92"/>
      <c r="BN69" s="92"/>
      <c r="BO69" s="92"/>
      <c r="BP69" s="92"/>
      <c r="BQ69" s="92"/>
      <c r="BR69" s="92"/>
      <c r="BS69" s="92"/>
      <c r="BT69" s="92"/>
      <c r="BU69" s="92"/>
      <c r="BV69" s="92"/>
      <c r="BW69" s="92"/>
      <c r="BX69" s="92"/>
      <c r="BY69" s="92"/>
      <c r="BZ69" s="92"/>
      <c r="CA69" s="92"/>
      <c r="CB69" s="92"/>
      <c r="CC69" s="92"/>
      <c r="CD69" s="92"/>
      <c r="CE69" s="92"/>
      <c r="CF69" s="92"/>
      <c r="CG69" s="92"/>
      <c r="CH69" s="92"/>
      <c r="CI69" s="92"/>
      <c r="CJ69" s="92"/>
      <c r="CK69" s="92"/>
      <c r="CL69" s="92"/>
      <c r="CM69" s="92"/>
      <c r="CN69" s="92"/>
      <c r="CO69" s="92"/>
      <c r="CP69" s="92"/>
      <c r="CQ69" s="92"/>
      <c r="CR69" s="92"/>
      <c r="CS69" s="92"/>
      <c r="CT69" s="92"/>
      <c r="CU69" s="92"/>
      <c r="CV69" s="92"/>
      <c r="CW69" s="92"/>
      <c r="CX69" s="92"/>
      <c r="CY69" s="92"/>
      <c r="CZ69" s="92"/>
      <c r="DA69" s="92"/>
      <c r="DB69" s="92"/>
      <c r="DC69" s="92"/>
      <c r="DD69" s="92"/>
      <c r="DE69" s="92"/>
      <c r="DF69" s="92"/>
      <c r="DG69" s="92"/>
      <c r="DH69" s="92"/>
      <c r="DI69" s="92"/>
      <c r="DJ69" s="92"/>
      <c r="DK69" s="92"/>
      <c r="DL69" s="92"/>
      <c r="DM69" s="92"/>
      <c r="DN69" s="92"/>
      <c r="DO69" s="92"/>
      <c r="DP69" s="92"/>
      <c r="DQ69" s="92"/>
      <c r="DR69" s="92"/>
      <c r="DS69" s="92"/>
      <c r="DT69" s="92"/>
      <c r="DU69" s="92"/>
      <c r="DV69" s="92"/>
      <c r="DW69" s="92"/>
      <c r="DX69" s="92"/>
      <c r="DY69" s="92"/>
      <c r="DZ69" s="92"/>
      <c r="EA69" s="92"/>
      <c r="EB69" s="92"/>
      <c r="EC69" s="92"/>
      <c r="ED69" s="92"/>
      <c r="EE69" s="92"/>
      <c r="EF69" s="92"/>
      <c r="EG69" s="92"/>
      <c r="EH69" s="92"/>
      <c r="EI69" s="92"/>
      <c r="EJ69" s="92"/>
      <c r="EK69" s="92"/>
      <c r="EL69" s="92"/>
      <c r="EM69" s="92"/>
      <c r="EN69" s="92"/>
      <c r="EO69" s="92"/>
      <c r="EP69" s="92"/>
      <c r="EQ69" s="92"/>
      <c r="ER69" s="92"/>
      <c r="ES69" s="92"/>
      <c r="ET69" s="92"/>
      <c r="EU69" s="92"/>
      <c r="EV69" s="92"/>
      <c r="EW69" s="92"/>
      <c r="EX69" s="92"/>
      <c r="EY69" s="92"/>
      <c r="EZ69" s="92"/>
      <c r="FA69" s="92"/>
      <c r="FB69" s="92"/>
      <c r="FC69" s="92"/>
      <c r="FD69" s="92"/>
      <c r="FE69" s="92"/>
      <c r="FF69" s="92"/>
      <c r="FG69" s="92"/>
      <c r="FH69" s="92"/>
      <c r="FI69" s="92"/>
      <c r="FJ69" s="92"/>
      <c r="FK69" s="92"/>
      <c r="FL69" s="92"/>
      <c r="FM69" s="92"/>
      <c r="FN69" s="92"/>
      <c r="FO69" s="92"/>
      <c r="FP69" s="92"/>
      <c r="FQ69" s="92"/>
      <c r="FR69" s="92"/>
      <c r="FS69" s="92"/>
      <c r="FT69" s="92"/>
      <c r="FU69" s="92"/>
      <c r="FV69" s="92"/>
      <c r="FW69" s="92"/>
      <c r="FX69" s="92"/>
      <c r="FY69" s="92"/>
      <c r="FZ69" s="92"/>
      <c r="GA69" s="92"/>
      <c r="GB69" s="92"/>
      <c r="GC69" s="92"/>
      <c r="GD69" s="92"/>
      <c r="GE69" s="92"/>
      <c r="GF69" s="92"/>
      <c r="GG69" s="92"/>
      <c r="GH69" s="92"/>
      <c r="GI69" s="92"/>
      <c r="GJ69" s="92"/>
      <c r="GK69" s="92"/>
      <c r="GL69" s="92"/>
      <c r="GM69" s="92"/>
      <c r="GN69" s="92"/>
      <c r="GO69" s="92"/>
      <c r="GP69" s="92"/>
      <c r="GQ69" s="92"/>
      <c r="GR69" s="92"/>
      <c r="GS69" s="92"/>
      <c r="GT69" s="92"/>
      <c r="GU69" s="92"/>
      <c r="GV69" s="92"/>
      <c r="GW69" s="92"/>
      <c r="GX69" s="92"/>
      <c r="GY69" s="92"/>
      <c r="GZ69" s="92"/>
      <c r="HA69" s="92"/>
      <c r="HB69" s="92"/>
      <c r="HC69" s="92"/>
      <c r="HD69" s="92"/>
      <c r="HE69" s="92"/>
      <c r="HF69" s="92"/>
      <c r="HG69" s="92"/>
      <c r="HH69" s="92"/>
      <c r="HI69" s="92"/>
      <c r="HJ69" s="92"/>
      <c r="HK69" s="92"/>
      <c r="HL69" s="92"/>
      <c r="HM69" s="92"/>
      <c r="HN69" s="92"/>
      <c r="HO69" s="92"/>
      <c r="HP69" s="92"/>
      <c r="HQ69" s="92"/>
      <c r="HR69" s="92"/>
      <c r="HS69" s="92"/>
      <c r="HT69" s="92"/>
      <c r="HU69" s="92"/>
    </row>
    <row r="70" s="93" customFormat="1" ht="24" customHeight="1" spans="1:229">
      <c r="A70" s="92"/>
      <c r="B70" s="92"/>
      <c r="C70" s="92"/>
      <c r="D70" s="92"/>
      <c r="E70" s="92"/>
      <c r="F70" s="92"/>
      <c r="G70" s="92"/>
      <c r="H70" s="92"/>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c r="BD70" s="92"/>
      <c r="BE70" s="92"/>
      <c r="BF70" s="92"/>
      <c r="BG70" s="92"/>
      <c r="BH70" s="92"/>
      <c r="BI70" s="92"/>
      <c r="BJ70" s="92"/>
      <c r="BK70" s="92"/>
      <c r="BL70" s="92"/>
      <c r="BM70" s="92"/>
      <c r="BN70" s="92"/>
      <c r="BO70" s="92"/>
      <c r="BP70" s="92"/>
      <c r="BQ70" s="92"/>
      <c r="BR70" s="92"/>
      <c r="BS70" s="92"/>
      <c r="BT70" s="92"/>
      <c r="BU70" s="92"/>
      <c r="BV70" s="92"/>
      <c r="BW70" s="92"/>
      <c r="BX70" s="92"/>
      <c r="BY70" s="92"/>
      <c r="BZ70" s="92"/>
      <c r="CA70" s="92"/>
      <c r="CB70" s="92"/>
      <c r="CC70" s="92"/>
      <c r="CD70" s="92"/>
      <c r="CE70" s="92"/>
      <c r="CF70" s="92"/>
      <c r="CG70" s="92"/>
      <c r="CH70" s="92"/>
      <c r="CI70" s="92"/>
      <c r="CJ70" s="92"/>
      <c r="CK70" s="92"/>
      <c r="CL70" s="92"/>
      <c r="CM70" s="92"/>
      <c r="CN70" s="92"/>
      <c r="CO70" s="92"/>
      <c r="CP70" s="92"/>
      <c r="CQ70" s="92"/>
      <c r="CR70" s="92"/>
      <c r="CS70" s="92"/>
      <c r="CT70" s="92"/>
      <c r="CU70" s="92"/>
      <c r="CV70" s="92"/>
      <c r="CW70" s="92"/>
      <c r="CX70" s="92"/>
      <c r="CY70" s="92"/>
      <c r="CZ70" s="92"/>
      <c r="DA70" s="92"/>
      <c r="DB70" s="92"/>
      <c r="DC70" s="92"/>
      <c r="DD70" s="92"/>
      <c r="DE70" s="92"/>
      <c r="DF70" s="92"/>
      <c r="DG70" s="92"/>
      <c r="DH70" s="92"/>
      <c r="DI70" s="92"/>
      <c r="DJ70" s="92"/>
      <c r="DK70" s="92"/>
      <c r="DL70" s="92"/>
      <c r="DM70" s="92"/>
      <c r="DN70" s="92"/>
      <c r="DO70" s="92"/>
      <c r="DP70" s="92"/>
      <c r="DQ70" s="92"/>
      <c r="DR70" s="92"/>
      <c r="DS70" s="92"/>
      <c r="DT70" s="92"/>
      <c r="DU70" s="92"/>
      <c r="DV70" s="92"/>
      <c r="DW70" s="92"/>
      <c r="DX70" s="92"/>
      <c r="DY70" s="92"/>
      <c r="DZ70" s="92"/>
      <c r="EA70" s="92"/>
      <c r="EB70" s="92"/>
      <c r="EC70" s="92"/>
      <c r="ED70" s="92"/>
      <c r="EE70" s="92"/>
      <c r="EF70" s="92"/>
      <c r="EG70" s="92"/>
      <c r="EH70" s="92"/>
      <c r="EI70" s="92"/>
      <c r="EJ70" s="92"/>
      <c r="EK70" s="92"/>
      <c r="EL70" s="92"/>
      <c r="EM70" s="92"/>
      <c r="EN70" s="92"/>
      <c r="EO70" s="92"/>
      <c r="EP70" s="92"/>
      <c r="EQ70" s="92"/>
      <c r="ER70" s="92"/>
      <c r="ES70" s="92"/>
      <c r="ET70" s="92"/>
      <c r="EU70" s="92"/>
      <c r="EV70" s="92"/>
      <c r="EW70" s="92"/>
      <c r="EX70" s="92"/>
      <c r="EY70" s="92"/>
      <c r="EZ70" s="92"/>
      <c r="FA70" s="92"/>
      <c r="FB70" s="92"/>
      <c r="FC70" s="92"/>
      <c r="FD70" s="92"/>
      <c r="FE70" s="92"/>
      <c r="FF70" s="92"/>
      <c r="FG70" s="92"/>
      <c r="FH70" s="92"/>
      <c r="FI70" s="92"/>
      <c r="FJ70" s="92"/>
      <c r="FK70" s="92"/>
      <c r="FL70" s="92"/>
      <c r="FM70" s="92"/>
      <c r="FN70" s="92"/>
      <c r="FO70" s="92"/>
      <c r="FP70" s="92"/>
      <c r="FQ70" s="92"/>
      <c r="FR70" s="92"/>
      <c r="FS70" s="92"/>
      <c r="FT70" s="92"/>
      <c r="FU70" s="92"/>
      <c r="FV70" s="92"/>
      <c r="FW70" s="92"/>
      <c r="FX70" s="92"/>
      <c r="FY70" s="92"/>
      <c r="FZ70" s="92"/>
      <c r="GA70" s="92"/>
      <c r="GB70" s="92"/>
      <c r="GC70" s="92"/>
      <c r="GD70" s="92"/>
      <c r="GE70" s="92"/>
      <c r="GF70" s="92"/>
      <c r="GG70" s="92"/>
      <c r="GH70" s="92"/>
      <c r="GI70" s="92"/>
      <c r="GJ70" s="92"/>
      <c r="GK70" s="92"/>
      <c r="GL70" s="92"/>
      <c r="GM70" s="92"/>
      <c r="GN70" s="92"/>
      <c r="GO70" s="92"/>
      <c r="GP70" s="92"/>
      <c r="GQ70" s="92"/>
      <c r="GR70" s="92"/>
      <c r="GS70" s="92"/>
      <c r="GT70" s="92"/>
      <c r="GU70" s="92"/>
      <c r="GV70" s="92"/>
      <c r="GW70" s="92"/>
      <c r="GX70" s="92"/>
      <c r="GY70" s="92"/>
      <c r="GZ70" s="92"/>
      <c r="HA70" s="92"/>
      <c r="HB70" s="92"/>
      <c r="HC70" s="92"/>
      <c r="HD70" s="92"/>
      <c r="HE70" s="92"/>
      <c r="HF70" s="92"/>
      <c r="HG70" s="92"/>
      <c r="HH70" s="92"/>
      <c r="HI70" s="92"/>
      <c r="HJ70" s="92"/>
      <c r="HK70" s="92"/>
      <c r="HL70" s="92"/>
      <c r="HM70" s="92"/>
      <c r="HN70" s="92"/>
      <c r="HO70" s="92"/>
      <c r="HP70" s="92"/>
      <c r="HQ70" s="92"/>
      <c r="HR70" s="92"/>
      <c r="HS70" s="92"/>
      <c r="HT70" s="92"/>
      <c r="HU70" s="92"/>
    </row>
    <row r="71" s="93" customFormat="1" ht="24" customHeight="1" spans="1:229">
      <c r="A71" s="92"/>
      <c r="B71" s="92"/>
      <c r="C71" s="92"/>
      <c r="D71" s="92"/>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c r="BD71" s="92"/>
      <c r="BE71" s="92"/>
      <c r="BF71" s="92"/>
      <c r="BG71" s="92"/>
      <c r="BH71" s="92"/>
      <c r="BI71" s="92"/>
      <c r="BJ71" s="92"/>
      <c r="BK71" s="92"/>
      <c r="BL71" s="92"/>
      <c r="BM71" s="92"/>
      <c r="BN71" s="92"/>
      <c r="BO71" s="92"/>
      <c r="BP71" s="92"/>
      <c r="BQ71" s="92"/>
      <c r="BR71" s="92"/>
      <c r="BS71" s="92"/>
      <c r="BT71" s="92"/>
      <c r="BU71" s="92"/>
      <c r="BV71" s="92"/>
      <c r="BW71" s="92"/>
      <c r="BX71" s="92"/>
      <c r="BY71" s="92"/>
      <c r="BZ71" s="92"/>
      <c r="CA71" s="92"/>
      <c r="CB71" s="92"/>
      <c r="CC71" s="92"/>
      <c r="CD71" s="92"/>
      <c r="CE71" s="92"/>
      <c r="CF71" s="92"/>
      <c r="CG71" s="92"/>
      <c r="CH71" s="92"/>
      <c r="CI71" s="92"/>
      <c r="CJ71" s="92"/>
      <c r="CK71" s="92"/>
      <c r="CL71" s="92"/>
      <c r="CM71" s="92"/>
      <c r="CN71" s="92"/>
      <c r="CO71" s="92"/>
      <c r="CP71" s="92"/>
      <c r="CQ71" s="92"/>
      <c r="CR71" s="92"/>
      <c r="CS71" s="92"/>
      <c r="CT71" s="92"/>
      <c r="CU71" s="92"/>
      <c r="CV71" s="92"/>
      <c r="CW71" s="92"/>
      <c r="CX71" s="92"/>
      <c r="CY71" s="92"/>
      <c r="CZ71" s="92"/>
      <c r="DA71" s="92"/>
      <c r="DB71" s="92"/>
      <c r="DC71" s="92"/>
      <c r="DD71" s="92"/>
      <c r="DE71" s="92"/>
      <c r="DF71" s="92"/>
      <c r="DG71" s="92"/>
      <c r="DH71" s="92"/>
      <c r="DI71" s="92"/>
      <c r="DJ71" s="92"/>
      <c r="DK71" s="92"/>
      <c r="DL71" s="92"/>
      <c r="DM71" s="92"/>
      <c r="DN71" s="92"/>
      <c r="DO71" s="92"/>
      <c r="DP71" s="92"/>
      <c r="DQ71" s="92"/>
      <c r="DR71" s="92"/>
      <c r="DS71" s="92"/>
      <c r="DT71" s="92"/>
      <c r="DU71" s="92"/>
      <c r="DV71" s="92"/>
      <c r="DW71" s="92"/>
      <c r="DX71" s="92"/>
      <c r="DY71" s="92"/>
      <c r="DZ71" s="92"/>
      <c r="EA71" s="92"/>
      <c r="EB71" s="92"/>
      <c r="EC71" s="92"/>
      <c r="ED71" s="92"/>
      <c r="EE71" s="92"/>
      <c r="EF71" s="92"/>
      <c r="EG71" s="92"/>
      <c r="EH71" s="92"/>
      <c r="EI71" s="92"/>
      <c r="EJ71" s="92"/>
      <c r="EK71" s="92"/>
      <c r="EL71" s="92"/>
      <c r="EM71" s="92"/>
      <c r="EN71" s="92"/>
      <c r="EO71" s="92"/>
      <c r="EP71" s="92"/>
      <c r="EQ71" s="92"/>
      <c r="ER71" s="92"/>
      <c r="ES71" s="92"/>
      <c r="ET71" s="92"/>
      <c r="EU71" s="92"/>
      <c r="EV71" s="92"/>
      <c r="EW71" s="92"/>
      <c r="EX71" s="92"/>
      <c r="EY71" s="92"/>
      <c r="EZ71" s="92"/>
      <c r="FA71" s="92"/>
      <c r="FB71" s="92"/>
      <c r="FC71" s="92"/>
      <c r="FD71" s="92"/>
      <c r="FE71" s="92"/>
      <c r="FF71" s="92"/>
      <c r="FG71" s="92"/>
      <c r="FH71" s="92"/>
      <c r="FI71" s="92"/>
      <c r="FJ71" s="92"/>
      <c r="FK71" s="92"/>
      <c r="FL71" s="92"/>
      <c r="FM71" s="92"/>
      <c r="FN71" s="92"/>
      <c r="FO71" s="92"/>
      <c r="FP71" s="92"/>
      <c r="FQ71" s="92"/>
      <c r="FR71" s="92"/>
      <c r="FS71" s="92"/>
      <c r="FT71" s="92"/>
      <c r="FU71" s="92"/>
      <c r="FV71" s="92"/>
      <c r="FW71" s="92"/>
      <c r="FX71" s="92"/>
      <c r="FY71" s="92"/>
      <c r="FZ71" s="92"/>
      <c r="GA71" s="92"/>
      <c r="GB71" s="92"/>
      <c r="GC71" s="92"/>
      <c r="GD71" s="92"/>
      <c r="GE71" s="92"/>
      <c r="GF71" s="92"/>
      <c r="GG71" s="92"/>
      <c r="GH71" s="92"/>
      <c r="GI71" s="92"/>
      <c r="GJ71" s="92"/>
      <c r="GK71" s="92"/>
      <c r="GL71" s="92"/>
      <c r="GM71" s="92"/>
      <c r="GN71" s="92"/>
      <c r="GO71" s="92"/>
      <c r="GP71" s="92"/>
      <c r="GQ71" s="92"/>
      <c r="GR71" s="92"/>
      <c r="GS71" s="92"/>
      <c r="GT71" s="92"/>
      <c r="GU71" s="92"/>
      <c r="GV71" s="92"/>
      <c r="GW71" s="92"/>
      <c r="GX71" s="92"/>
      <c r="GY71" s="92"/>
      <c r="GZ71" s="92"/>
      <c r="HA71" s="92"/>
      <c r="HB71" s="92"/>
      <c r="HC71" s="92"/>
      <c r="HD71" s="92"/>
      <c r="HE71" s="92"/>
      <c r="HF71" s="92"/>
      <c r="HG71" s="92"/>
      <c r="HH71" s="92"/>
      <c r="HI71" s="92"/>
      <c r="HJ71" s="92"/>
      <c r="HK71" s="92"/>
      <c r="HL71" s="92"/>
      <c r="HM71" s="92"/>
      <c r="HN71" s="92"/>
      <c r="HO71" s="92"/>
      <c r="HP71" s="92"/>
      <c r="HQ71" s="92"/>
      <c r="HR71" s="92"/>
      <c r="HS71" s="92"/>
      <c r="HT71" s="92"/>
      <c r="HU71" s="92"/>
    </row>
    <row r="72" s="93" customFormat="1" ht="24" customHeight="1" spans="1:229">
      <c r="A72" s="92"/>
      <c r="B72" s="92"/>
      <c r="C72" s="92"/>
      <c r="D72" s="92"/>
      <c r="E72" s="92"/>
      <c r="F72" s="92"/>
      <c r="G72" s="92"/>
      <c r="H72" s="92"/>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c r="BD72" s="92"/>
      <c r="BE72" s="92"/>
      <c r="BF72" s="92"/>
      <c r="BG72" s="92"/>
      <c r="BH72" s="92"/>
      <c r="BI72" s="92"/>
      <c r="BJ72" s="92"/>
      <c r="BK72" s="92"/>
      <c r="BL72" s="92"/>
      <c r="BM72" s="92"/>
      <c r="BN72" s="92"/>
      <c r="BO72" s="92"/>
      <c r="BP72" s="92"/>
      <c r="BQ72" s="92"/>
      <c r="BR72" s="92"/>
      <c r="BS72" s="92"/>
      <c r="BT72" s="92"/>
      <c r="BU72" s="92"/>
      <c r="BV72" s="92"/>
      <c r="BW72" s="92"/>
      <c r="BX72" s="92"/>
      <c r="BY72" s="92"/>
      <c r="BZ72" s="92"/>
      <c r="CA72" s="92"/>
      <c r="CB72" s="92"/>
      <c r="CC72" s="92"/>
      <c r="CD72" s="92"/>
      <c r="CE72" s="92"/>
      <c r="CF72" s="92"/>
      <c r="CG72" s="92"/>
      <c r="CH72" s="92"/>
      <c r="CI72" s="92"/>
      <c r="CJ72" s="92"/>
      <c r="CK72" s="92"/>
      <c r="CL72" s="92"/>
      <c r="CM72" s="92"/>
      <c r="CN72" s="92"/>
      <c r="CO72" s="92"/>
      <c r="CP72" s="92"/>
      <c r="CQ72" s="92"/>
      <c r="CR72" s="92"/>
      <c r="CS72" s="92"/>
      <c r="CT72" s="92"/>
      <c r="CU72" s="92"/>
      <c r="CV72" s="92"/>
      <c r="CW72" s="92"/>
      <c r="CX72" s="92"/>
      <c r="CY72" s="92"/>
      <c r="CZ72" s="92"/>
      <c r="DA72" s="92"/>
      <c r="DB72" s="92"/>
      <c r="DC72" s="92"/>
      <c r="DD72" s="92"/>
      <c r="DE72" s="92"/>
      <c r="DF72" s="92"/>
      <c r="DG72" s="92"/>
      <c r="DH72" s="92"/>
      <c r="DI72" s="92"/>
      <c r="DJ72" s="92"/>
      <c r="DK72" s="92"/>
      <c r="DL72" s="92"/>
      <c r="DM72" s="92"/>
      <c r="DN72" s="92"/>
      <c r="DO72" s="92"/>
      <c r="DP72" s="92"/>
      <c r="DQ72" s="92"/>
      <c r="DR72" s="92"/>
      <c r="DS72" s="92"/>
      <c r="DT72" s="92"/>
      <c r="DU72" s="92"/>
      <c r="DV72" s="92"/>
      <c r="DW72" s="92"/>
      <c r="DX72" s="92"/>
      <c r="DY72" s="92"/>
      <c r="DZ72" s="92"/>
      <c r="EA72" s="92"/>
      <c r="EB72" s="92"/>
      <c r="EC72" s="92"/>
      <c r="ED72" s="92"/>
      <c r="EE72" s="92"/>
      <c r="EF72" s="92"/>
      <c r="EG72" s="92"/>
      <c r="EH72" s="92"/>
      <c r="EI72" s="92"/>
      <c r="EJ72" s="92"/>
      <c r="EK72" s="92"/>
      <c r="EL72" s="92"/>
      <c r="EM72" s="92"/>
      <c r="EN72" s="92"/>
      <c r="EO72" s="92"/>
      <c r="EP72" s="92"/>
      <c r="EQ72" s="92"/>
      <c r="ER72" s="92"/>
      <c r="ES72" s="92"/>
      <c r="ET72" s="92"/>
      <c r="EU72" s="92"/>
      <c r="EV72" s="92"/>
      <c r="EW72" s="92"/>
      <c r="EX72" s="92"/>
      <c r="EY72" s="92"/>
      <c r="EZ72" s="92"/>
      <c r="FA72" s="92"/>
      <c r="FB72" s="92"/>
      <c r="FC72" s="92"/>
      <c r="FD72" s="92"/>
      <c r="FE72" s="92"/>
      <c r="FF72" s="92"/>
      <c r="FG72" s="92"/>
      <c r="FH72" s="92"/>
      <c r="FI72" s="92"/>
      <c r="FJ72" s="92"/>
      <c r="FK72" s="92"/>
      <c r="FL72" s="92"/>
      <c r="FM72" s="92"/>
      <c r="FN72" s="92"/>
      <c r="FO72" s="92"/>
      <c r="FP72" s="92"/>
      <c r="FQ72" s="92"/>
      <c r="FR72" s="92"/>
      <c r="FS72" s="92"/>
      <c r="FT72" s="92"/>
      <c r="FU72" s="92"/>
      <c r="FV72" s="92"/>
      <c r="FW72" s="92"/>
      <c r="FX72" s="92"/>
      <c r="FY72" s="92"/>
      <c r="FZ72" s="92"/>
      <c r="GA72" s="92"/>
      <c r="GB72" s="92"/>
      <c r="GC72" s="92"/>
      <c r="GD72" s="92"/>
      <c r="GE72" s="92"/>
      <c r="GF72" s="92"/>
      <c r="GG72" s="92"/>
      <c r="GH72" s="92"/>
      <c r="GI72" s="92"/>
      <c r="GJ72" s="92"/>
      <c r="GK72" s="92"/>
      <c r="GL72" s="92"/>
      <c r="GM72" s="92"/>
      <c r="GN72" s="92"/>
      <c r="GO72" s="92"/>
      <c r="GP72" s="92"/>
      <c r="GQ72" s="92"/>
      <c r="GR72" s="92"/>
      <c r="GS72" s="92"/>
      <c r="GT72" s="92"/>
      <c r="GU72" s="92"/>
      <c r="GV72" s="92"/>
      <c r="GW72" s="92"/>
      <c r="GX72" s="92"/>
      <c r="GY72" s="92"/>
      <c r="GZ72" s="92"/>
      <c r="HA72" s="92"/>
      <c r="HB72" s="92"/>
      <c r="HC72" s="92"/>
      <c r="HD72" s="92"/>
      <c r="HE72" s="92"/>
      <c r="HF72" s="92"/>
      <c r="HG72" s="92"/>
      <c r="HH72" s="92"/>
      <c r="HI72" s="92"/>
      <c r="HJ72" s="92"/>
      <c r="HK72" s="92"/>
      <c r="HL72" s="92"/>
      <c r="HM72" s="92"/>
      <c r="HN72" s="92"/>
      <c r="HO72" s="92"/>
      <c r="HP72" s="92"/>
      <c r="HQ72" s="92"/>
      <c r="HR72" s="92"/>
      <c r="HS72" s="92"/>
      <c r="HT72" s="92"/>
      <c r="HU72" s="92"/>
    </row>
    <row r="73" s="93" customFormat="1" ht="24" customHeight="1" spans="1:229">
      <c r="A73" s="92"/>
      <c r="B73" s="92"/>
      <c r="C73" s="92"/>
      <c r="D73" s="92"/>
      <c r="E73" s="92"/>
      <c r="F73" s="92"/>
      <c r="G73" s="92"/>
      <c r="H73" s="92"/>
      <c r="I73" s="92"/>
      <c r="J73" s="92"/>
      <c r="K73" s="92"/>
      <c r="L73" s="92"/>
      <c r="M73" s="92"/>
      <c r="N73" s="92"/>
      <c r="O73" s="92"/>
      <c r="P73" s="92"/>
      <c r="Q73" s="92"/>
      <c r="R73" s="92"/>
      <c r="S73" s="92"/>
      <c r="T73" s="92"/>
      <c r="U73" s="92"/>
      <c r="V73" s="92"/>
      <c r="W73" s="92"/>
      <c r="X73" s="92"/>
      <c r="Y73" s="92"/>
      <c r="Z73" s="92"/>
      <c r="AA73" s="92"/>
      <c r="AB73" s="92"/>
      <c r="AC73" s="92"/>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c r="BD73" s="92"/>
      <c r="BE73" s="92"/>
      <c r="BF73" s="92"/>
      <c r="BG73" s="92"/>
      <c r="BH73" s="92"/>
      <c r="BI73" s="92"/>
      <c r="BJ73" s="92"/>
      <c r="BK73" s="92"/>
      <c r="BL73" s="92"/>
      <c r="BM73" s="92"/>
      <c r="BN73" s="92"/>
      <c r="BO73" s="92"/>
      <c r="BP73" s="92"/>
      <c r="BQ73" s="92"/>
      <c r="BR73" s="92"/>
      <c r="BS73" s="92"/>
      <c r="BT73" s="92"/>
      <c r="BU73" s="92"/>
      <c r="BV73" s="92"/>
      <c r="BW73" s="92"/>
      <c r="BX73" s="92"/>
      <c r="BY73" s="92"/>
      <c r="BZ73" s="92"/>
      <c r="CA73" s="92"/>
      <c r="CB73" s="92"/>
      <c r="CC73" s="92"/>
      <c r="CD73" s="92"/>
      <c r="CE73" s="92"/>
      <c r="CF73" s="92"/>
      <c r="CG73" s="92"/>
      <c r="CH73" s="92"/>
      <c r="CI73" s="92"/>
      <c r="CJ73" s="92"/>
      <c r="CK73" s="92"/>
      <c r="CL73" s="92"/>
      <c r="CM73" s="92"/>
      <c r="CN73" s="92"/>
      <c r="CO73" s="92"/>
      <c r="CP73" s="92"/>
      <c r="CQ73" s="92"/>
      <c r="CR73" s="92"/>
      <c r="CS73" s="92"/>
      <c r="CT73" s="92"/>
      <c r="CU73" s="92"/>
      <c r="CV73" s="92"/>
      <c r="CW73" s="92"/>
      <c r="CX73" s="92"/>
      <c r="CY73" s="92"/>
      <c r="CZ73" s="92"/>
      <c r="DA73" s="92"/>
      <c r="DB73" s="92"/>
      <c r="DC73" s="92"/>
      <c r="DD73" s="92"/>
      <c r="DE73" s="92"/>
      <c r="DF73" s="92"/>
      <c r="DG73" s="92"/>
      <c r="DH73" s="92"/>
      <c r="DI73" s="92"/>
      <c r="DJ73" s="92"/>
      <c r="DK73" s="92"/>
      <c r="DL73" s="92"/>
      <c r="DM73" s="92"/>
      <c r="DN73" s="92"/>
      <c r="DO73" s="92"/>
      <c r="DP73" s="92"/>
      <c r="DQ73" s="92"/>
      <c r="DR73" s="92"/>
      <c r="DS73" s="92"/>
      <c r="DT73" s="92"/>
      <c r="DU73" s="92"/>
      <c r="DV73" s="92"/>
      <c r="DW73" s="92"/>
      <c r="DX73" s="92"/>
      <c r="DY73" s="92"/>
      <c r="DZ73" s="92"/>
      <c r="EA73" s="92"/>
      <c r="EB73" s="92"/>
      <c r="EC73" s="92"/>
      <c r="ED73" s="92"/>
      <c r="EE73" s="92"/>
      <c r="EF73" s="92"/>
      <c r="EG73" s="92"/>
      <c r="EH73" s="92"/>
      <c r="EI73" s="92"/>
      <c r="EJ73" s="92"/>
      <c r="EK73" s="92"/>
      <c r="EL73" s="92"/>
      <c r="EM73" s="92"/>
      <c r="EN73" s="92"/>
      <c r="EO73" s="92"/>
      <c r="EP73" s="92"/>
      <c r="EQ73" s="92"/>
      <c r="ER73" s="92"/>
      <c r="ES73" s="92"/>
      <c r="ET73" s="92"/>
      <c r="EU73" s="92"/>
      <c r="EV73" s="92"/>
      <c r="EW73" s="92"/>
      <c r="EX73" s="92"/>
      <c r="EY73" s="92"/>
      <c r="EZ73" s="92"/>
      <c r="FA73" s="92"/>
      <c r="FB73" s="92"/>
      <c r="FC73" s="92"/>
      <c r="FD73" s="92"/>
      <c r="FE73" s="92"/>
      <c r="FF73" s="92"/>
      <c r="FG73" s="92"/>
      <c r="FH73" s="92"/>
      <c r="FI73" s="92"/>
      <c r="FJ73" s="92"/>
      <c r="FK73" s="92"/>
      <c r="FL73" s="92"/>
      <c r="FM73" s="92"/>
      <c r="FN73" s="92"/>
      <c r="FO73" s="92"/>
      <c r="FP73" s="92"/>
      <c r="FQ73" s="92"/>
      <c r="FR73" s="92"/>
      <c r="FS73" s="92"/>
      <c r="FT73" s="92"/>
      <c r="FU73" s="92"/>
      <c r="FV73" s="92"/>
      <c r="FW73" s="92"/>
      <c r="FX73" s="92"/>
      <c r="FY73" s="92"/>
      <c r="FZ73" s="92"/>
      <c r="GA73" s="92"/>
      <c r="GB73" s="92"/>
      <c r="GC73" s="92"/>
      <c r="GD73" s="92"/>
      <c r="GE73" s="92"/>
      <c r="GF73" s="92"/>
      <c r="GG73" s="92"/>
      <c r="GH73" s="92"/>
      <c r="GI73" s="92"/>
      <c r="GJ73" s="92"/>
      <c r="GK73" s="92"/>
      <c r="GL73" s="92"/>
      <c r="GM73" s="92"/>
      <c r="GN73" s="92"/>
      <c r="GO73" s="92"/>
      <c r="GP73" s="92"/>
      <c r="GQ73" s="92"/>
      <c r="GR73" s="92"/>
      <c r="GS73" s="92"/>
      <c r="GT73" s="92"/>
      <c r="GU73" s="92"/>
      <c r="GV73" s="92"/>
      <c r="GW73" s="92"/>
      <c r="GX73" s="92"/>
      <c r="GY73" s="92"/>
      <c r="GZ73" s="92"/>
      <c r="HA73" s="92"/>
      <c r="HB73" s="92"/>
      <c r="HC73" s="92"/>
      <c r="HD73" s="92"/>
      <c r="HE73" s="92"/>
      <c r="HF73" s="92"/>
      <c r="HG73" s="92"/>
      <c r="HH73" s="92"/>
      <c r="HI73" s="92"/>
      <c r="HJ73" s="92"/>
      <c r="HK73" s="92"/>
      <c r="HL73" s="92"/>
      <c r="HM73" s="92"/>
      <c r="HN73" s="92"/>
      <c r="HO73" s="92"/>
      <c r="HP73" s="92"/>
      <c r="HQ73" s="92"/>
      <c r="HR73" s="92"/>
      <c r="HS73" s="92"/>
      <c r="HT73" s="92"/>
      <c r="HU73" s="92"/>
    </row>
    <row r="74" s="93" customFormat="1" ht="24" customHeight="1" spans="1:229">
      <c r="A74" s="92"/>
      <c r="B74" s="92"/>
      <c r="C74" s="92"/>
      <c r="D74" s="92"/>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BD74" s="92"/>
      <c r="BE74" s="92"/>
      <c r="BF74" s="92"/>
      <c r="BG74" s="92"/>
      <c r="BH74" s="92"/>
      <c r="BI74" s="92"/>
      <c r="BJ74" s="92"/>
      <c r="BK74" s="92"/>
      <c r="BL74" s="92"/>
      <c r="BM74" s="92"/>
      <c r="BN74" s="92"/>
      <c r="BO74" s="92"/>
      <c r="BP74" s="92"/>
      <c r="BQ74" s="92"/>
      <c r="BR74" s="92"/>
      <c r="BS74" s="92"/>
      <c r="BT74" s="92"/>
      <c r="BU74" s="92"/>
      <c r="BV74" s="92"/>
      <c r="BW74" s="92"/>
      <c r="BX74" s="92"/>
      <c r="BY74" s="92"/>
      <c r="BZ74" s="92"/>
      <c r="CA74" s="92"/>
      <c r="CB74" s="92"/>
      <c r="CC74" s="92"/>
      <c r="CD74" s="92"/>
      <c r="CE74" s="92"/>
      <c r="CF74" s="92"/>
      <c r="CG74" s="92"/>
      <c r="CH74" s="92"/>
      <c r="CI74" s="92"/>
      <c r="CJ74" s="92"/>
      <c r="CK74" s="92"/>
      <c r="CL74" s="92"/>
      <c r="CM74" s="92"/>
      <c r="CN74" s="92"/>
      <c r="CO74" s="92"/>
      <c r="CP74" s="92"/>
      <c r="CQ74" s="92"/>
      <c r="CR74" s="92"/>
      <c r="CS74" s="92"/>
      <c r="CT74" s="92"/>
      <c r="CU74" s="92"/>
      <c r="CV74" s="92"/>
      <c r="CW74" s="92"/>
      <c r="CX74" s="92"/>
      <c r="CY74" s="92"/>
      <c r="CZ74" s="92"/>
      <c r="DA74" s="92"/>
      <c r="DB74" s="92"/>
      <c r="DC74" s="92"/>
      <c r="DD74" s="92"/>
      <c r="DE74" s="92"/>
      <c r="DF74" s="92"/>
      <c r="DG74" s="92"/>
      <c r="DH74" s="92"/>
      <c r="DI74" s="92"/>
      <c r="DJ74" s="92"/>
      <c r="DK74" s="92"/>
      <c r="DL74" s="92"/>
      <c r="DM74" s="92"/>
      <c r="DN74" s="92"/>
      <c r="DO74" s="92"/>
      <c r="DP74" s="92"/>
      <c r="DQ74" s="92"/>
      <c r="DR74" s="92"/>
      <c r="DS74" s="92"/>
      <c r="DT74" s="92"/>
      <c r="DU74" s="92"/>
      <c r="DV74" s="92"/>
      <c r="DW74" s="92"/>
      <c r="DX74" s="92"/>
      <c r="DY74" s="92"/>
      <c r="DZ74" s="92"/>
      <c r="EA74" s="92"/>
      <c r="EB74" s="92"/>
      <c r="EC74" s="92"/>
      <c r="ED74" s="92"/>
      <c r="EE74" s="92"/>
      <c r="EF74" s="92"/>
      <c r="EG74" s="92"/>
      <c r="EH74" s="92"/>
      <c r="EI74" s="92"/>
      <c r="EJ74" s="92"/>
      <c r="EK74" s="92"/>
      <c r="EL74" s="92"/>
      <c r="EM74" s="92"/>
      <c r="EN74" s="92"/>
      <c r="EO74" s="92"/>
      <c r="EP74" s="92"/>
      <c r="EQ74" s="92"/>
      <c r="ER74" s="92"/>
      <c r="ES74" s="92"/>
      <c r="ET74" s="92"/>
      <c r="EU74" s="92"/>
      <c r="EV74" s="92"/>
      <c r="EW74" s="92"/>
      <c r="EX74" s="92"/>
      <c r="EY74" s="92"/>
      <c r="EZ74" s="92"/>
      <c r="FA74" s="92"/>
      <c r="FB74" s="92"/>
      <c r="FC74" s="92"/>
      <c r="FD74" s="92"/>
      <c r="FE74" s="92"/>
      <c r="FF74" s="92"/>
      <c r="FG74" s="92"/>
      <c r="FH74" s="92"/>
      <c r="FI74" s="92"/>
      <c r="FJ74" s="92"/>
      <c r="FK74" s="92"/>
      <c r="FL74" s="92"/>
      <c r="FM74" s="92"/>
      <c r="FN74" s="92"/>
      <c r="FO74" s="92"/>
      <c r="FP74" s="92"/>
      <c r="FQ74" s="92"/>
      <c r="FR74" s="92"/>
      <c r="FS74" s="92"/>
      <c r="FT74" s="92"/>
      <c r="FU74" s="92"/>
      <c r="FV74" s="92"/>
      <c r="FW74" s="92"/>
      <c r="FX74" s="92"/>
      <c r="FY74" s="92"/>
      <c r="FZ74" s="92"/>
      <c r="GA74" s="92"/>
      <c r="GB74" s="92"/>
      <c r="GC74" s="92"/>
      <c r="GD74" s="92"/>
      <c r="GE74" s="92"/>
      <c r="GF74" s="92"/>
      <c r="GG74" s="92"/>
      <c r="GH74" s="92"/>
      <c r="GI74" s="92"/>
      <c r="GJ74" s="92"/>
      <c r="GK74" s="92"/>
      <c r="GL74" s="92"/>
      <c r="GM74" s="92"/>
      <c r="GN74" s="92"/>
      <c r="GO74" s="92"/>
      <c r="GP74" s="92"/>
      <c r="GQ74" s="92"/>
      <c r="GR74" s="92"/>
      <c r="GS74" s="92"/>
      <c r="GT74" s="92"/>
      <c r="GU74" s="92"/>
      <c r="GV74" s="92"/>
      <c r="GW74" s="92"/>
      <c r="GX74" s="92"/>
      <c r="GY74" s="92"/>
      <c r="GZ74" s="92"/>
      <c r="HA74" s="92"/>
      <c r="HB74" s="92"/>
      <c r="HC74" s="92"/>
      <c r="HD74" s="92"/>
      <c r="HE74" s="92"/>
      <c r="HF74" s="92"/>
      <c r="HG74" s="92"/>
      <c r="HH74" s="92"/>
      <c r="HI74" s="92"/>
      <c r="HJ74" s="92"/>
      <c r="HK74" s="92"/>
      <c r="HL74" s="92"/>
      <c r="HM74" s="92"/>
      <c r="HN74" s="92"/>
      <c r="HO74" s="92"/>
      <c r="HP74" s="92"/>
      <c r="HQ74" s="92"/>
      <c r="HR74" s="92"/>
      <c r="HS74" s="92"/>
      <c r="HT74" s="92"/>
      <c r="HU74" s="92"/>
    </row>
    <row r="75" s="93" customFormat="1" ht="24" customHeight="1" spans="1:229">
      <c r="A75" s="92"/>
      <c r="B75" s="92"/>
      <c r="C75" s="92"/>
      <c r="D75" s="92"/>
      <c r="E75" s="92"/>
      <c r="F75" s="92"/>
      <c r="G75" s="92"/>
      <c r="H75" s="92"/>
      <c r="I75" s="92"/>
      <c r="J75" s="92"/>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92"/>
      <c r="DG75" s="92"/>
      <c r="DH75" s="92"/>
      <c r="DI75" s="92"/>
      <c r="DJ75" s="92"/>
      <c r="DK75" s="92"/>
      <c r="DL75" s="92"/>
      <c r="DM75" s="92"/>
      <c r="DN75" s="92"/>
      <c r="DO75" s="92"/>
      <c r="DP75" s="92"/>
      <c r="DQ75" s="92"/>
      <c r="DR75" s="92"/>
      <c r="DS75" s="92"/>
      <c r="DT75" s="92"/>
      <c r="DU75" s="92"/>
      <c r="DV75" s="92"/>
      <c r="DW75" s="92"/>
      <c r="DX75" s="92"/>
      <c r="DY75" s="92"/>
      <c r="DZ75" s="92"/>
      <c r="EA75" s="92"/>
      <c r="EB75" s="92"/>
      <c r="EC75" s="92"/>
      <c r="ED75" s="92"/>
      <c r="EE75" s="92"/>
      <c r="EF75" s="92"/>
      <c r="EG75" s="92"/>
      <c r="EH75" s="92"/>
      <c r="EI75" s="92"/>
      <c r="EJ75" s="92"/>
      <c r="EK75" s="92"/>
      <c r="EL75" s="92"/>
      <c r="EM75" s="92"/>
      <c r="EN75" s="92"/>
      <c r="EO75" s="92"/>
      <c r="EP75" s="92"/>
      <c r="EQ75" s="92"/>
      <c r="ER75" s="92"/>
      <c r="ES75" s="92"/>
      <c r="ET75" s="92"/>
      <c r="EU75" s="92"/>
      <c r="EV75" s="92"/>
      <c r="EW75" s="92"/>
      <c r="EX75" s="92"/>
      <c r="EY75" s="92"/>
      <c r="EZ75" s="92"/>
      <c r="FA75" s="92"/>
      <c r="FB75" s="92"/>
      <c r="FC75" s="92"/>
      <c r="FD75" s="92"/>
      <c r="FE75" s="92"/>
      <c r="FF75" s="92"/>
      <c r="FG75" s="92"/>
      <c r="FH75" s="92"/>
      <c r="FI75" s="92"/>
      <c r="FJ75" s="92"/>
      <c r="FK75" s="92"/>
      <c r="FL75" s="92"/>
      <c r="FM75" s="92"/>
      <c r="FN75" s="92"/>
      <c r="FO75" s="92"/>
      <c r="FP75" s="92"/>
      <c r="FQ75" s="92"/>
      <c r="FR75" s="92"/>
      <c r="FS75" s="92"/>
      <c r="FT75" s="92"/>
      <c r="FU75" s="92"/>
      <c r="FV75" s="92"/>
      <c r="FW75" s="92"/>
      <c r="FX75" s="92"/>
      <c r="FY75" s="92"/>
      <c r="FZ75" s="92"/>
      <c r="GA75" s="92"/>
      <c r="GB75" s="92"/>
      <c r="GC75" s="92"/>
      <c r="GD75" s="92"/>
      <c r="GE75" s="92"/>
      <c r="GF75" s="92"/>
      <c r="GG75" s="92"/>
      <c r="GH75" s="92"/>
      <c r="GI75" s="92"/>
      <c r="GJ75" s="92"/>
      <c r="GK75" s="92"/>
      <c r="GL75" s="92"/>
      <c r="GM75" s="92"/>
      <c r="GN75" s="92"/>
      <c r="GO75" s="92"/>
      <c r="GP75" s="92"/>
      <c r="GQ75" s="92"/>
      <c r="GR75" s="92"/>
      <c r="GS75" s="92"/>
      <c r="GT75" s="92"/>
      <c r="GU75" s="92"/>
      <c r="GV75" s="92"/>
      <c r="GW75" s="92"/>
      <c r="GX75" s="92"/>
      <c r="GY75" s="92"/>
      <c r="GZ75" s="92"/>
      <c r="HA75" s="92"/>
      <c r="HB75" s="92"/>
      <c r="HC75" s="92"/>
      <c r="HD75" s="92"/>
      <c r="HE75" s="92"/>
      <c r="HF75" s="92"/>
      <c r="HG75" s="92"/>
      <c r="HH75" s="92"/>
      <c r="HI75" s="92"/>
      <c r="HJ75" s="92"/>
      <c r="HK75" s="92"/>
      <c r="HL75" s="92"/>
      <c r="HM75" s="92"/>
      <c r="HN75" s="92"/>
      <c r="HO75" s="92"/>
      <c r="HP75" s="92"/>
      <c r="HQ75" s="92"/>
      <c r="HR75" s="92"/>
      <c r="HS75" s="92"/>
      <c r="HT75" s="92"/>
      <c r="HU75" s="92"/>
    </row>
    <row r="76" s="93" customFormat="1" ht="24" customHeight="1" spans="1:229">
      <c r="A76" s="92"/>
      <c r="B76" s="92"/>
      <c r="C76" s="92"/>
      <c r="D76" s="92"/>
      <c r="E76" s="92"/>
      <c r="F76" s="92"/>
      <c r="G76" s="92"/>
      <c r="H76" s="92"/>
      <c r="I76" s="92"/>
      <c r="J76" s="92"/>
      <c r="K76" s="92"/>
      <c r="L76" s="92"/>
      <c r="M76" s="92"/>
      <c r="N76" s="92"/>
      <c r="O76" s="92"/>
      <c r="P76" s="92"/>
      <c r="Q76" s="92"/>
      <c r="R76" s="92"/>
      <c r="S76" s="92"/>
      <c r="T76" s="92"/>
      <c r="U76" s="92"/>
      <c r="V76" s="92"/>
      <c r="W76" s="92"/>
      <c r="X76" s="92"/>
      <c r="Y76" s="92"/>
      <c r="Z76" s="92"/>
      <c r="AA76" s="92"/>
      <c r="AB76" s="92"/>
      <c r="AC76" s="92"/>
      <c r="AD76" s="92"/>
      <c r="AE76" s="92"/>
      <c r="AF76" s="92"/>
      <c r="AG76" s="92"/>
      <c r="AH76" s="92"/>
      <c r="AI76" s="92"/>
      <c r="AJ76" s="92"/>
      <c r="AK76" s="92"/>
      <c r="AL76" s="92"/>
      <c r="AM76" s="92"/>
      <c r="AN76" s="92"/>
      <c r="AO76" s="92"/>
      <c r="AP76" s="92"/>
      <c r="AQ76" s="92"/>
      <c r="AR76" s="92"/>
      <c r="AS76" s="92"/>
      <c r="AT76" s="92"/>
      <c r="AU76" s="92"/>
      <c r="AV76" s="92"/>
      <c r="AW76" s="92"/>
      <c r="AX76" s="92"/>
      <c r="AY76" s="92"/>
      <c r="AZ76" s="92"/>
      <c r="BA76" s="92"/>
      <c r="BB76" s="92"/>
      <c r="BC76" s="92"/>
      <c r="BD76" s="92"/>
      <c r="BE76" s="92"/>
      <c r="BF76" s="92"/>
      <c r="BG76" s="92"/>
      <c r="BH76" s="92"/>
      <c r="BI76" s="92"/>
      <c r="BJ76" s="92"/>
      <c r="BK76" s="92"/>
      <c r="BL76" s="92"/>
      <c r="BM76" s="92"/>
      <c r="BN76" s="92"/>
      <c r="BO76" s="92"/>
      <c r="BP76" s="92"/>
      <c r="BQ76" s="92"/>
      <c r="BR76" s="92"/>
      <c r="BS76" s="92"/>
      <c r="BT76" s="92"/>
      <c r="BU76" s="92"/>
      <c r="BV76" s="92"/>
      <c r="BW76" s="92"/>
      <c r="BX76" s="92"/>
      <c r="BY76" s="92"/>
      <c r="BZ76" s="92"/>
      <c r="CA76" s="92"/>
      <c r="CB76" s="92"/>
      <c r="CC76" s="92"/>
      <c r="CD76" s="92"/>
      <c r="CE76" s="92"/>
      <c r="CF76" s="92"/>
      <c r="CG76" s="92"/>
      <c r="CH76" s="92"/>
      <c r="CI76" s="92"/>
      <c r="CJ76" s="92"/>
      <c r="CK76" s="92"/>
      <c r="CL76" s="92"/>
      <c r="CM76" s="92"/>
      <c r="CN76" s="92"/>
      <c r="CO76" s="92"/>
      <c r="CP76" s="92"/>
      <c r="CQ76" s="92"/>
      <c r="CR76" s="92"/>
      <c r="CS76" s="92"/>
      <c r="CT76" s="92"/>
      <c r="CU76" s="92"/>
      <c r="CV76" s="92"/>
      <c r="CW76" s="92"/>
      <c r="CX76" s="92"/>
      <c r="CY76" s="92"/>
      <c r="CZ76" s="92"/>
      <c r="DA76" s="92"/>
      <c r="DB76" s="92"/>
      <c r="DC76" s="92"/>
      <c r="DD76" s="92"/>
      <c r="DE76" s="92"/>
      <c r="DF76" s="92"/>
      <c r="DG76" s="92"/>
      <c r="DH76" s="92"/>
      <c r="DI76" s="92"/>
      <c r="DJ76" s="92"/>
      <c r="DK76" s="92"/>
      <c r="DL76" s="92"/>
      <c r="DM76" s="92"/>
      <c r="DN76" s="92"/>
      <c r="DO76" s="92"/>
      <c r="DP76" s="92"/>
      <c r="DQ76" s="92"/>
      <c r="DR76" s="92"/>
      <c r="DS76" s="92"/>
      <c r="DT76" s="92"/>
      <c r="DU76" s="92"/>
      <c r="DV76" s="92"/>
      <c r="DW76" s="92"/>
      <c r="DX76" s="92"/>
      <c r="DY76" s="92"/>
      <c r="DZ76" s="92"/>
      <c r="EA76" s="92"/>
      <c r="EB76" s="92"/>
      <c r="EC76" s="92"/>
      <c r="ED76" s="92"/>
      <c r="EE76" s="92"/>
      <c r="EF76" s="92"/>
      <c r="EG76" s="92"/>
      <c r="EH76" s="92"/>
      <c r="EI76" s="92"/>
      <c r="EJ76" s="92"/>
      <c r="EK76" s="92"/>
      <c r="EL76" s="92"/>
      <c r="EM76" s="92"/>
      <c r="EN76" s="92"/>
      <c r="EO76" s="92"/>
      <c r="EP76" s="92"/>
      <c r="EQ76" s="92"/>
      <c r="ER76" s="92"/>
      <c r="ES76" s="92"/>
      <c r="ET76" s="92"/>
      <c r="EU76" s="92"/>
      <c r="EV76" s="92"/>
      <c r="EW76" s="92"/>
      <c r="EX76" s="92"/>
      <c r="EY76" s="92"/>
      <c r="EZ76" s="92"/>
      <c r="FA76" s="92"/>
      <c r="FB76" s="92"/>
      <c r="FC76" s="92"/>
      <c r="FD76" s="92"/>
      <c r="FE76" s="92"/>
      <c r="FF76" s="92"/>
      <c r="FG76" s="92"/>
      <c r="FH76" s="92"/>
      <c r="FI76" s="92"/>
      <c r="FJ76" s="92"/>
      <c r="FK76" s="92"/>
      <c r="FL76" s="92"/>
      <c r="FM76" s="92"/>
      <c r="FN76" s="92"/>
      <c r="FO76" s="92"/>
      <c r="FP76" s="92"/>
      <c r="FQ76" s="92"/>
      <c r="FR76" s="92"/>
      <c r="FS76" s="92"/>
      <c r="FT76" s="92"/>
      <c r="FU76" s="92"/>
      <c r="FV76" s="92"/>
      <c r="FW76" s="92"/>
      <c r="FX76" s="92"/>
      <c r="FY76" s="92"/>
      <c r="FZ76" s="92"/>
      <c r="GA76" s="92"/>
      <c r="GB76" s="92"/>
      <c r="GC76" s="92"/>
      <c r="GD76" s="92"/>
      <c r="GE76" s="92"/>
      <c r="GF76" s="92"/>
      <c r="GG76" s="92"/>
      <c r="GH76" s="92"/>
      <c r="GI76" s="92"/>
      <c r="GJ76" s="92"/>
      <c r="GK76" s="92"/>
      <c r="GL76" s="92"/>
      <c r="GM76" s="92"/>
      <c r="GN76" s="92"/>
      <c r="GO76" s="92"/>
      <c r="GP76" s="92"/>
      <c r="GQ76" s="92"/>
      <c r="GR76" s="92"/>
      <c r="GS76" s="92"/>
      <c r="GT76" s="92"/>
      <c r="GU76" s="92"/>
      <c r="GV76" s="92"/>
      <c r="GW76" s="92"/>
      <c r="GX76" s="92"/>
      <c r="GY76" s="92"/>
      <c r="GZ76" s="92"/>
      <c r="HA76" s="92"/>
      <c r="HB76" s="92"/>
      <c r="HC76" s="92"/>
      <c r="HD76" s="92"/>
      <c r="HE76" s="92"/>
      <c r="HF76" s="92"/>
      <c r="HG76" s="92"/>
      <c r="HH76" s="92"/>
      <c r="HI76" s="92"/>
      <c r="HJ76" s="92"/>
      <c r="HK76" s="92"/>
      <c r="HL76" s="92"/>
      <c r="HM76" s="92"/>
      <c r="HN76" s="92"/>
      <c r="HO76" s="92"/>
      <c r="HP76" s="92"/>
      <c r="HQ76" s="92"/>
      <c r="HR76" s="92"/>
      <c r="HS76" s="92"/>
      <c r="HT76" s="92"/>
      <c r="HU76" s="92"/>
    </row>
    <row r="77" s="93" customFormat="1" ht="24" customHeight="1" spans="1:229">
      <c r="A77" s="92"/>
      <c r="B77" s="92"/>
      <c r="C77" s="92"/>
      <c r="D77" s="92"/>
      <c r="E77" s="92"/>
      <c r="F77" s="92"/>
      <c r="G77" s="92"/>
      <c r="H77" s="92"/>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92"/>
      <c r="AH77" s="92"/>
      <c r="AI77" s="92"/>
      <c r="AJ77" s="92"/>
      <c r="AK77" s="92"/>
      <c r="AL77" s="92"/>
      <c r="AM77" s="92"/>
      <c r="AN77" s="92"/>
      <c r="AO77" s="92"/>
      <c r="AP77" s="92"/>
      <c r="AQ77" s="92"/>
      <c r="AR77" s="92"/>
      <c r="AS77" s="92"/>
      <c r="AT77" s="92"/>
      <c r="AU77" s="92"/>
      <c r="AV77" s="92"/>
      <c r="AW77" s="92"/>
      <c r="AX77" s="92"/>
      <c r="AY77" s="92"/>
      <c r="AZ77" s="92"/>
      <c r="BA77" s="92"/>
      <c r="BB77" s="92"/>
      <c r="BC77" s="92"/>
      <c r="BD77" s="92"/>
      <c r="BE77" s="92"/>
      <c r="BF77" s="92"/>
      <c r="BG77" s="92"/>
      <c r="BH77" s="92"/>
      <c r="BI77" s="92"/>
      <c r="BJ77" s="92"/>
      <c r="BK77" s="92"/>
      <c r="BL77" s="92"/>
      <c r="BM77" s="92"/>
      <c r="BN77" s="92"/>
      <c r="BO77" s="92"/>
      <c r="BP77" s="92"/>
      <c r="BQ77" s="92"/>
      <c r="BR77" s="92"/>
      <c r="BS77" s="92"/>
      <c r="BT77" s="92"/>
      <c r="BU77" s="92"/>
      <c r="BV77" s="92"/>
      <c r="BW77" s="92"/>
      <c r="BX77" s="92"/>
      <c r="BY77" s="92"/>
      <c r="BZ77" s="92"/>
      <c r="CA77" s="92"/>
      <c r="CB77" s="92"/>
      <c r="CC77" s="92"/>
      <c r="CD77" s="92"/>
      <c r="CE77" s="92"/>
      <c r="CF77" s="92"/>
      <c r="CG77" s="92"/>
      <c r="CH77" s="92"/>
      <c r="CI77" s="92"/>
      <c r="CJ77" s="92"/>
      <c r="CK77" s="92"/>
      <c r="CL77" s="92"/>
      <c r="CM77" s="92"/>
      <c r="CN77" s="92"/>
      <c r="CO77" s="92"/>
      <c r="CP77" s="92"/>
      <c r="CQ77" s="92"/>
      <c r="CR77" s="92"/>
      <c r="CS77" s="92"/>
      <c r="CT77" s="92"/>
      <c r="CU77" s="92"/>
      <c r="CV77" s="92"/>
      <c r="CW77" s="92"/>
      <c r="CX77" s="92"/>
      <c r="CY77" s="92"/>
      <c r="CZ77" s="92"/>
      <c r="DA77" s="92"/>
      <c r="DB77" s="92"/>
      <c r="DC77" s="92"/>
      <c r="DD77" s="92"/>
      <c r="DE77" s="92"/>
      <c r="DF77" s="92"/>
      <c r="DG77" s="92"/>
      <c r="DH77" s="92"/>
      <c r="DI77" s="92"/>
      <c r="DJ77" s="92"/>
      <c r="DK77" s="92"/>
      <c r="DL77" s="92"/>
      <c r="DM77" s="92"/>
      <c r="DN77" s="92"/>
      <c r="DO77" s="92"/>
      <c r="DP77" s="92"/>
      <c r="DQ77" s="92"/>
      <c r="DR77" s="92"/>
      <c r="DS77" s="92"/>
      <c r="DT77" s="92"/>
      <c r="DU77" s="92"/>
      <c r="DV77" s="92"/>
      <c r="DW77" s="92"/>
      <c r="DX77" s="92"/>
      <c r="DY77" s="92"/>
      <c r="DZ77" s="92"/>
      <c r="EA77" s="92"/>
      <c r="EB77" s="92"/>
      <c r="EC77" s="92"/>
      <c r="ED77" s="92"/>
      <c r="EE77" s="92"/>
      <c r="EF77" s="92"/>
      <c r="EG77" s="92"/>
      <c r="EH77" s="92"/>
      <c r="EI77" s="92"/>
      <c r="EJ77" s="92"/>
      <c r="EK77" s="92"/>
      <c r="EL77" s="92"/>
      <c r="EM77" s="92"/>
      <c r="EN77" s="92"/>
      <c r="EO77" s="92"/>
      <c r="EP77" s="92"/>
      <c r="EQ77" s="92"/>
      <c r="ER77" s="92"/>
      <c r="ES77" s="92"/>
      <c r="ET77" s="92"/>
      <c r="EU77" s="92"/>
      <c r="EV77" s="92"/>
      <c r="EW77" s="92"/>
      <c r="EX77" s="92"/>
      <c r="EY77" s="92"/>
      <c r="EZ77" s="92"/>
      <c r="FA77" s="92"/>
      <c r="FB77" s="92"/>
      <c r="FC77" s="92"/>
      <c r="FD77" s="92"/>
      <c r="FE77" s="92"/>
      <c r="FF77" s="92"/>
      <c r="FG77" s="92"/>
      <c r="FH77" s="92"/>
      <c r="FI77" s="92"/>
      <c r="FJ77" s="92"/>
      <c r="FK77" s="92"/>
      <c r="FL77" s="92"/>
      <c r="FM77" s="92"/>
      <c r="FN77" s="92"/>
      <c r="FO77" s="92"/>
      <c r="FP77" s="92"/>
      <c r="FQ77" s="92"/>
      <c r="FR77" s="92"/>
      <c r="FS77" s="92"/>
      <c r="FT77" s="92"/>
      <c r="FU77" s="92"/>
      <c r="FV77" s="92"/>
      <c r="FW77" s="92"/>
      <c r="FX77" s="92"/>
      <c r="FY77" s="92"/>
      <c r="FZ77" s="92"/>
      <c r="GA77" s="92"/>
      <c r="GB77" s="92"/>
      <c r="GC77" s="92"/>
      <c r="GD77" s="92"/>
      <c r="GE77" s="92"/>
      <c r="GF77" s="92"/>
      <c r="GG77" s="92"/>
      <c r="GH77" s="92"/>
      <c r="GI77" s="92"/>
      <c r="GJ77" s="92"/>
      <c r="GK77" s="92"/>
      <c r="GL77" s="92"/>
      <c r="GM77" s="92"/>
      <c r="GN77" s="92"/>
      <c r="GO77" s="92"/>
      <c r="GP77" s="92"/>
      <c r="GQ77" s="92"/>
      <c r="GR77" s="92"/>
      <c r="GS77" s="92"/>
      <c r="GT77" s="92"/>
      <c r="GU77" s="92"/>
      <c r="GV77" s="92"/>
      <c r="GW77" s="92"/>
      <c r="GX77" s="92"/>
      <c r="GY77" s="92"/>
      <c r="GZ77" s="92"/>
      <c r="HA77" s="92"/>
      <c r="HB77" s="92"/>
      <c r="HC77" s="92"/>
      <c r="HD77" s="92"/>
      <c r="HE77" s="92"/>
      <c r="HF77" s="92"/>
      <c r="HG77" s="92"/>
      <c r="HH77" s="92"/>
      <c r="HI77" s="92"/>
      <c r="HJ77" s="92"/>
      <c r="HK77" s="92"/>
      <c r="HL77" s="92"/>
      <c r="HM77" s="92"/>
      <c r="HN77" s="92"/>
      <c r="HO77" s="92"/>
      <c r="HP77" s="92"/>
      <c r="HQ77" s="92"/>
      <c r="HR77" s="92"/>
      <c r="HS77" s="92"/>
      <c r="HT77" s="92"/>
      <c r="HU77" s="92"/>
    </row>
    <row r="78" s="93" customFormat="1" ht="24" customHeight="1" spans="1:229">
      <c r="A78" s="92"/>
      <c r="B78" s="92"/>
      <c r="C78" s="92"/>
      <c r="D78" s="92"/>
      <c r="E78" s="92"/>
      <c r="F78" s="92"/>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c r="AH78" s="92"/>
      <c r="AI78" s="92"/>
      <c r="AJ78" s="92"/>
      <c r="AK78" s="92"/>
      <c r="AL78" s="92"/>
      <c r="AM78" s="92"/>
      <c r="AN78" s="92"/>
      <c r="AO78" s="92"/>
      <c r="AP78" s="92"/>
      <c r="AQ78" s="92"/>
      <c r="AR78" s="92"/>
      <c r="AS78" s="92"/>
      <c r="AT78" s="92"/>
      <c r="AU78" s="92"/>
      <c r="AV78" s="92"/>
      <c r="AW78" s="92"/>
      <c r="AX78" s="92"/>
      <c r="AY78" s="92"/>
      <c r="AZ78" s="92"/>
      <c r="BA78" s="92"/>
      <c r="BB78" s="92"/>
      <c r="BC78" s="92"/>
      <c r="BD78" s="92"/>
      <c r="BE78" s="92"/>
      <c r="BF78" s="92"/>
      <c r="BG78" s="92"/>
      <c r="BH78" s="92"/>
      <c r="BI78" s="92"/>
      <c r="BJ78" s="92"/>
      <c r="BK78" s="92"/>
      <c r="BL78" s="92"/>
      <c r="BM78" s="92"/>
      <c r="BN78" s="92"/>
      <c r="BO78" s="92"/>
      <c r="BP78" s="92"/>
      <c r="BQ78" s="92"/>
      <c r="BR78" s="92"/>
      <c r="BS78" s="92"/>
      <c r="BT78" s="92"/>
      <c r="BU78" s="92"/>
      <c r="BV78" s="92"/>
      <c r="BW78" s="92"/>
      <c r="BX78" s="92"/>
      <c r="BY78" s="92"/>
      <c r="BZ78" s="92"/>
      <c r="CA78" s="92"/>
      <c r="CB78" s="92"/>
      <c r="CC78" s="92"/>
      <c r="CD78" s="92"/>
      <c r="CE78" s="92"/>
      <c r="CF78" s="92"/>
      <c r="CG78" s="92"/>
      <c r="CH78" s="92"/>
      <c r="CI78" s="92"/>
      <c r="CJ78" s="92"/>
      <c r="CK78" s="92"/>
      <c r="CL78" s="92"/>
      <c r="CM78" s="92"/>
      <c r="CN78" s="92"/>
      <c r="CO78" s="92"/>
      <c r="CP78" s="92"/>
      <c r="CQ78" s="92"/>
      <c r="CR78" s="92"/>
      <c r="CS78" s="92"/>
      <c r="CT78" s="92"/>
      <c r="CU78" s="92"/>
      <c r="CV78" s="92"/>
      <c r="CW78" s="92"/>
      <c r="CX78" s="92"/>
      <c r="CY78" s="92"/>
      <c r="CZ78" s="92"/>
      <c r="DA78" s="92"/>
      <c r="DB78" s="92"/>
      <c r="DC78" s="92"/>
      <c r="DD78" s="92"/>
      <c r="DE78" s="92"/>
      <c r="DF78" s="92"/>
      <c r="DG78" s="92"/>
      <c r="DH78" s="92"/>
      <c r="DI78" s="92"/>
      <c r="DJ78" s="92"/>
      <c r="DK78" s="92"/>
      <c r="DL78" s="92"/>
      <c r="DM78" s="92"/>
      <c r="DN78" s="92"/>
      <c r="DO78" s="92"/>
      <c r="DP78" s="92"/>
      <c r="DQ78" s="92"/>
      <c r="DR78" s="92"/>
      <c r="DS78" s="92"/>
      <c r="DT78" s="92"/>
      <c r="DU78" s="92"/>
      <c r="DV78" s="92"/>
      <c r="DW78" s="92"/>
      <c r="DX78" s="92"/>
      <c r="DY78" s="92"/>
      <c r="DZ78" s="92"/>
      <c r="EA78" s="92"/>
      <c r="EB78" s="92"/>
      <c r="EC78" s="92"/>
      <c r="ED78" s="92"/>
      <c r="EE78" s="92"/>
      <c r="EF78" s="92"/>
      <c r="EG78" s="92"/>
      <c r="EH78" s="92"/>
      <c r="EI78" s="92"/>
      <c r="EJ78" s="92"/>
      <c r="EK78" s="92"/>
      <c r="EL78" s="92"/>
      <c r="EM78" s="92"/>
      <c r="EN78" s="92"/>
      <c r="EO78" s="92"/>
      <c r="EP78" s="92"/>
      <c r="EQ78" s="92"/>
      <c r="ER78" s="92"/>
      <c r="ES78" s="92"/>
      <c r="ET78" s="92"/>
      <c r="EU78" s="92"/>
      <c r="EV78" s="92"/>
      <c r="EW78" s="92"/>
      <c r="EX78" s="92"/>
      <c r="EY78" s="92"/>
      <c r="EZ78" s="92"/>
      <c r="FA78" s="92"/>
      <c r="FB78" s="92"/>
      <c r="FC78" s="92"/>
      <c r="FD78" s="92"/>
      <c r="FE78" s="92"/>
      <c r="FF78" s="92"/>
      <c r="FG78" s="92"/>
      <c r="FH78" s="92"/>
      <c r="FI78" s="92"/>
      <c r="FJ78" s="92"/>
      <c r="FK78" s="92"/>
      <c r="FL78" s="92"/>
      <c r="FM78" s="92"/>
      <c r="FN78" s="92"/>
      <c r="FO78" s="92"/>
      <c r="FP78" s="92"/>
      <c r="FQ78" s="92"/>
      <c r="FR78" s="92"/>
      <c r="FS78" s="92"/>
      <c r="FT78" s="92"/>
      <c r="FU78" s="92"/>
      <c r="FV78" s="92"/>
      <c r="FW78" s="92"/>
      <c r="FX78" s="92"/>
      <c r="FY78" s="92"/>
      <c r="FZ78" s="92"/>
      <c r="GA78" s="92"/>
      <c r="GB78" s="92"/>
      <c r="GC78" s="92"/>
      <c r="GD78" s="92"/>
      <c r="GE78" s="92"/>
      <c r="GF78" s="92"/>
      <c r="GG78" s="92"/>
      <c r="GH78" s="92"/>
      <c r="GI78" s="92"/>
      <c r="GJ78" s="92"/>
      <c r="GK78" s="92"/>
      <c r="GL78" s="92"/>
      <c r="GM78" s="92"/>
      <c r="GN78" s="92"/>
      <c r="GO78" s="92"/>
      <c r="GP78" s="92"/>
      <c r="GQ78" s="92"/>
      <c r="GR78" s="92"/>
      <c r="GS78" s="92"/>
      <c r="GT78" s="92"/>
      <c r="GU78" s="92"/>
      <c r="GV78" s="92"/>
      <c r="GW78" s="92"/>
      <c r="GX78" s="92"/>
      <c r="GY78" s="92"/>
      <c r="GZ78" s="92"/>
      <c r="HA78" s="92"/>
      <c r="HB78" s="92"/>
      <c r="HC78" s="92"/>
      <c r="HD78" s="92"/>
      <c r="HE78" s="92"/>
      <c r="HF78" s="92"/>
      <c r="HG78" s="92"/>
      <c r="HH78" s="92"/>
      <c r="HI78" s="92"/>
      <c r="HJ78" s="92"/>
      <c r="HK78" s="92"/>
      <c r="HL78" s="92"/>
      <c r="HM78" s="92"/>
      <c r="HN78" s="92"/>
      <c r="HO78" s="92"/>
      <c r="HP78" s="92"/>
      <c r="HQ78" s="92"/>
      <c r="HR78" s="92"/>
      <c r="HS78" s="92"/>
      <c r="HT78" s="92"/>
      <c r="HU78" s="92"/>
    </row>
    <row r="79" s="93" customFormat="1" ht="24" customHeight="1" spans="1:229">
      <c r="A79" s="92"/>
      <c r="B79" s="92"/>
      <c r="C79" s="92"/>
      <c r="D79" s="92"/>
      <c r="E79" s="92"/>
      <c r="F79" s="92"/>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c r="AH79" s="92"/>
      <c r="AI79" s="92"/>
      <c r="AJ79" s="92"/>
      <c r="AK79" s="92"/>
      <c r="AL79" s="92"/>
      <c r="AM79" s="92"/>
      <c r="AN79" s="92"/>
      <c r="AO79" s="92"/>
      <c r="AP79" s="92"/>
      <c r="AQ79" s="92"/>
      <c r="AR79" s="92"/>
      <c r="AS79" s="92"/>
      <c r="AT79" s="92"/>
      <c r="AU79" s="92"/>
      <c r="AV79" s="92"/>
      <c r="AW79" s="92"/>
      <c r="AX79" s="92"/>
      <c r="AY79" s="92"/>
      <c r="AZ79" s="92"/>
      <c r="BA79" s="92"/>
      <c r="BB79" s="92"/>
      <c r="BC79" s="92"/>
      <c r="BD79" s="92"/>
      <c r="BE79" s="92"/>
      <c r="BF79" s="92"/>
      <c r="BG79" s="92"/>
      <c r="BH79" s="92"/>
      <c r="BI79" s="92"/>
      <c r="BJ79" s="92"/>
      <c r="BK79" s="92"/>
      <c r="BL79" s="92"/>
      <c r="BM79" s="92"/>
      <c r="BN79" s="92"/>
      <c r="BO79" s="92"/>
      <c r="BP79" s="92"/>
      <c r="BQ79" s="92"/>
      <c r="BR79" s="92"/>
      <c r="BS79" s="92"/>
      <c r="BT79" s="92"/>
      <c r="BU79" s="92"/>
      <c r="BV79" s="92"/>
      <c r="BW79" s="92"/>
      <c r="BX79" s="92"/>
      <c r="BY79" s="92"/>
      <c r="BZ79" s="92"/>
      <c r="CA79" s="92"/>
      <c r="CB79" s="92"/>
      <c r="CC79" s="92"/>
      <c r="CD79" s="92"/>
      <c r="CE79" s="92"/>
      <c r="CF79" s="92"/>
      <c r="CG79" s="92"/>
      <c r="CH79" s="92"/>
      <c r="CI79" s="92"/>
      <c r="CJ79" s="92"/>
      <c r="CK79" s="92"/>
      <c r="CL79" s="92"/>
      <c r="CM79" s="92"/>
      <c r="CN79" s="92"/>
      <c r="CO79" s="92"/>
      <c r="CP79" s="92"/>
      <c r="CQ79" s="92"/>
      <c r="CR79" s="92"/>
      <c r="CS79" s="92"/>
      <c r="CT79" s="92"/>
      <c r="CU79" s="92"/>
      <c r="CV79" s="92"/>
      <c r="CW79" s="92"/>
      <c r="CX79" s="92"/>
      <c r="CY79" s="92"/>
      <c r="CZ79" s="92"/>
      <c r="DA79" s="92"/>
      <c r="DB79" s="92"/>
      <c r="DC79" s="92"/>
      <c r="DD79" s="92"/>
      <c r="DE79" s="92"/>
      <c r="DF79" s="92"/>
      <c r="DG79" s="92"/>
      <c r="DH79" s="92"/>
      <c r="DI79" s="92"/>
      <c r="DJ79" s="92"/>
      <c r="DK79" s="92"/>
      <c r="DL79" s="92"/>
      <c r="DM79" s="92"/>
      <c r="DN79" s="92"/>
      <c r="DO79" s="92"/>
      <c r="DP79" s="92"/>
      <c r="DQ79" s="92"/>
      <c r="DR79" s="92"/>
      <c r="DS79" s="92"/>
      <c r="DT79" s="92"/>
      <c r="DU79" s="92"/>
      <c r="DV79" s="92"/>
      <c r="DW79" s="92"/>
      <c r="DX79" s="92"/>
      <c r="DY79" s="92"/>
      <c r="DZ79" s="92"/>
      <c r="EA79" s="92"/>
      <c r="EB79" s="92"/>
      <c r="EC79" s="92"/>
      <c r="ED79" s="92"/>
      <c r="EE79" s="92"/>
      <c r="EF79" s="92"/>
      <c r="EG79" s="92"/>
      <c r="EH79" s="92"/>
      <c r="EI79" s="92"/>
      <c r="EJ79" s="92"/>
      <c r="EK79" s="92"/>
      <c r="EL79" s="92"/>
      <c r="EM79" s="92"/>
      <c r="EN79" s="92"/>
      <c r="EO79" s="92"/>
      <c r="EP79" s="92"/>
      <c r="EQ79" s="92"/>
      <c r="ER79" s="92"/>
      <c r="ES79" s="92"/>
      <c r="ET79" s="92"/>
      <c r="EU79" s="92"/>
      <c r="EV79" s="92"/>
      <c r="EW79" s="92"/>
      <c r="EX79" s="92"/>
      <c r="EY79" s="92"/>
      <c r="EZ79" s="92"/>
      <c r="FA79" s="92"/>
      <c r="FB79" s="92"/>
      <c r="FC79" s="92"/>
      <c r="FD79" s="92"/>
      <c r="FE79" s="92"/>
      <c r="FF79" s="92"/>
      <c r="FG79" s="92"/>
      <c r="FH79" s="92"/>
      <c r="FI79" s="92"/>
      <c r="FJ79" s="92"/>
      <c r="FK79" s="92"/>
      <c r="FL79" s="92"/>
      <c r="FM79" s="92"/>
      <c r="FN79" s="92"/>
      <c r="FO79" s="92"/>
      <c r="FP79" s="92"/>
      <c r="FQ79" s="92"/>
      <c r="FR79" s="92"/>
      <c r="FS79" s="92"/>
      <c r="FT79" s="92"/>
      <c r="FU79" s="92"/>
      <c r="FV79" s="92"/>
      <c r="FW79" s="92"/>
      <c r="FX79" s="92"/>
      <c r="FY79" s="92"/>
      <c r="FZ79" s="92"/>
      <c r="GA79" s="92"/>
      <c r="GB79" s="92"/>
      <c r="GC79" s="92"/>
      <c r="GD79" s="92"/>
      <c r="GE79" s="92"/>
      <c r="GF79" s="92"/>
      <c r="GG79" s="92"/>
      <c r="GH79" s="92"/>
      <c r="GI79" s="92"/>
      <c r="GJ79" s="92"/>
      <c r="GK79" s="92"/>
      <c r="GL79" s="92"/>
      <c r="GM79" s="92"/>
      <c r="GN79" s="92"/>
      <c r="GO79" s="92"/>
      <c r="GP79" s="92"/>
      <c r="GQ79" s="92"/>
      <c r="GR79" s="92"/>
      <c r="GS79" s="92"/>
      <c r="GT79" s="92"/>
      <c r="GU79" s="92"/>
      <c r="GV79" s="92"/>
      <c r="GW79" s="92"/>
      <c r="GX79" s="92"/>
      <c r="GY79" s="92"/>
      <c r="GZ79" s="92"/>
      <c r="HA79" s="92"/>
      <c r="HB79" s="92"/>
      <c r="HC79" s="92"/>
      <c r="HD79" s="92"/>
      <c r="HE79" s="92"/>
      <c r="HF79" s="92"/>
      <c r="HG79" s="92"/>
      <c r="HH79" s="92"/>
      <c r="HI79" s="92"/>
      <c r="HJ79" s="92"/>
      <c r="HK79" s="92"/>
      <c r="HL79" s="92"/>
      <c r="HM79" s="92"/>
      <c r="HN79" s="92"/>
      <c r="HO79" s="92"/>
      <c r="HP79" s="92"/>
      <c r="HQ79" s="92"/>
      <c r="HR79" s="92"/>
      <c r="HS79" s="92"/>
      <c r="HT79" s="92"/>
      <c r="HU79" s="92"/>
    </row>
    <row r="80" s="93" customFormat="1" ht="24" customHeight="1" spans="1:229">
      <c r="A80" s="92"/>
      <c r="B80" s="92"/>
      <c r="C80" s="92"/>
      <c r="D80" s="92"/>
      <c r="E80" s="92"/>
      <c r="F80" s="92"/>
      <c r="G80" s="92"/>
      <c r="H80" s="92"/>
      <c r="I80" s="92"/>
      <c r="J80" s="92"/>
      <c r="K80" s="92"/>
      <c r="L80" s="92"/>
      <c r="M80" s="92"/>
      <c r="N80" s="92"/>
      <c r="O80" s="92"/>
      <c r="P80" s="92"/>
      <c r="Q80" s="92"/>
      <c r="R80" s="92"/>
      <c r="S80" s="92"/>
      <c r="T80" s="92"/>
      <c r="U80" s="92"/>
      <c r="V80" s="92"/>
      <c r="W80" s="92"/>
      <c r="X80" s="92"/>
      <c r="Y80" s="92"/>
      <c r="Z80" s="92"/>
      <c r="AA80" s="92"/>
      <c r="AB80" s="92"/>
      <c r="AC80" s="92"/>
      <c r="AD80" s="92"/>
      <c r="AE80" s="92"/>
      <c r="AF80" s="92"/>
      <c r="AG80" s="92"/>
      <c r="AH80" s="92"/>
      <c r="AI80" s="92"/>
      <c r="AJ80" s="92"/>
      <c r="AK80" s="92"/>
      <c r="AL80" s="92"/>
      <c r="AM80" s="92"/>
      <c r="AN80" s="92"/>
      <c r="AO80" s="92"/>
      <c r="AP80" s="92"/>
      <c r="AQ80" s="92"/>
      <c r="AR80" s="92"/>
      <c r="AS80" s="92"/>
      <c r="AT80" s="92"/>
      <c r="AU80" s="92"/>
      <c r="AV80" s="92"/>
      <c r="AW80" s="92"/>
      <c r="AX80" s="92"/>
      <c r="AY80" s="92"/>
      <c r="AZ80" s="92"/>
      <c r="BA80" s="92"/>
      <c r="BB80" s="92"/>
      <c r="BC80" s="92"/>
      <c r="BD80" s="92"/>
      <c r="BE80" s="92"/>
      <c r="BF80" s="92"/>
      <c r="BG80" s="92"/>
      <c r="BH80" s="92"/>
      <c r="BI80" s="92"/>
      <c r="BJ80" s="92"/>
      <c r="BK80" s="92"/>
      <c r="BL80" s="92"/>
      <c r="BM80" s="92"/>
      <c r="BN80" s="92"/>
      <c r="BO80" s="92"/>
      <c r="BP80" s="92"/>
      <c r="BQ80" s="92"/>
      <c r="BR80" s="92"/>
      <c r="BS80" s="92"/>
      <c r="BT80" s="92"/>
      <c r="BU80" s="92"/>
      <c r="BV80" s="92"/>
      <c r="BW80" s="92"/>
      <c r="BX80" s="92"/>
      <c r="BY80" s="92"/>
      <c r="BZ80" s="92"/>
      <c r="CA80" s="92"/>
      <c r="CB80" s="92"/>
      <c r="CC80" s="92"/>
      <c r="CD80" s="92"/>
      <c r="CE80" s="92"/>
      <c r="CF80" s="92"/>
      <c r="CG80" s="92"/>
      <c r="CH80" s="92"/>
      <c r="CI80" s="92"/>
      <c r="CJ80" s="92"/>
      <c r="CK80" s="92"/>
      <c r="CL80" s="92"/>
      <c r="CM80" s="92"/>
      <c r="CN80" s="92"/>
      <c r="CO80" s="92"/>
      <c r="CP80" s="92"/>
      <c r="CQ80" s="92"/>
      <c r="CR80" s="92"/>
      <c r="CS80" s="92"/>
      <c r="CT80" s="92"/>
      <c r="CU80" s="92"/>
      <c r="CV80" s="92"/>
      <c r="CW80" s="92"/>
      <c r="CX80" s="92"/>
      <c r="CY80" s="92"/>
      <c r="CZ80" s="92"/>
      <c r="DA80" s="92"/>
      <c r="DB80" s="92"/>
      <c r="DC80" s="92"/>
      <c r="DD80" s="92"/>
      <c r="DE80" s="92"/>
      <c r="DF80" s="92"/>
      <c r="DG80" s="92"/>
      <c r="DH80" s="92"/>
      <c r="DI80" s="92"/>
      <c r="DJ80" s="92"/>
      <c r="DK80" s="92"/>
      <c r="DL80" s="92"/>
      <c r="DM80" s="92"/>
      <c r="DN80" s="92"/>
      <c r="DO80" s="92"/>
      <c r="DP80" s="92"/>
      <c r="DQ80" s="92"/>
      <c r="DR80" s="92"/>
      <c r="DS80" s="92"/>
      <c r="DT80" s="92"/>
      <c r="DU80" s="92"/>
      <c r="DV80" s="92"/>
      <c r="DW80" s="92"/>
      <c r="DX80" s="92"/>
      <c r="DY80" s="92"/>
      <c r="DZ80" s="92"/>
      <c r="EA80" s="92"/>
      <c r="EB80" s="92"/>
      <c r="EC80" s="92"/>
      <c r="ED80" s="92"/>
      <c r="EE80" s="92"/>
      <c r="EF80" s="92"/>
      <c r="EG80" s="92"/>
      <c r="EH80" s="92"/>
      <c r="EI80" s="92"/>
      <c r="EJ80" s="92"/>
      <c r="EK80" s="92"/>
      <c r="EL80" s="92"/>
      <c r="EM80" s="92"/>
      <c r="EN80" s="92"/>
      <c r="EO80" s="92"/>
      <c r="EP80" s="92"/>
      <c r="EQ80" s="92"/>
      <c r="ER80" s="92"/>
      <c r="ES80" s="92"/>
      <c r="ET80" s="92"/>
      <c r="EU80" s="92"/>
      <c r="EV80" s="92"/>
      <c r="EW80" s="92"/>
      <c r="EX80" s="92"/>
      <c r="EY80" s="92"/>
      <c r="EZ80" s="92"/>
      <c r="FA80" s="92"/>
      <c r="FB80" s="92"/>
      <c r="FC80" s="92"/>
      <c r="FD80" s="92"/>
      <c r="FE80" s="92"/>
      <c r="FF80" s="92"/>
      <c r="FG80" s="92"/>
      <c r="FH80" s="92"/>
      <c r="FI80" s="92"/>
      <c r="FJ80" s="92"/>
      <c r="FK80" s="92"/>
      <c r="FL80" s="92"/>
      <c r="FM80" s="92"/>
      <c r="FN80" s="92"/>
      <c r="FO80" s="92"/>
      <c r="FP80" s="92"/>
      <c r="FQ80" s="92"/>
      <c r="FR80" s="92"/>
      <c r="FS80" s="92"/>
      <c r="FT80" s="92"/>
      <c r="FU80" s="92"/>
      <c r="FV80" s="92"/>
      <c r="FW80" s="92"/>
      <c r="FX80" s="92"/>
      <c r="FY80" s="92"/>
      <c r="FZ80" s="92"/>
      <c r="GA80" s="92"/>
      <c r="GB80" s="92"/>
      <c r="GC80" s="92"/>
      <c r="GD80" s="92"/>
      <c r="GE80" s="92"/>
      <c r="GF80" s="92"/>
      <c r="GG80" s="92"/>
      <c r="GH80" s="92"/>
      <c r="GI80" s="92"/>
      <c r="GJ80" s="92"/>
      <c r="GK80" s="92"/>
      <c r="GL80" s="92"/>
      <c r="GM80" s="92"/>
      <c r="GN80" s="92"/>
      <c r="GO80" s="92"/>
      <c r="GP80" s="92"/>
      <c r="GQ80" s="92"/>
      <c r="GR80" s="92"/>
      <c r="GS80" s="92"/>
      <c r="GT80" s="92"/>
      <c r="GU80" s="92"/>
      <c r="GV80" s="92"/>
      <c r="GW80" s="92"/>
      <c r="GX80" s="92"/>
      <c r="GY80" s="92"/>
      <c r="GZ80" s="92"/>
      <c r="HA80" s="92"/>
      <c r="HB80" s="92"/>
      <c r="HC80" s="92"/>
      <c r="HD80" s="92"/>
      <c r="HE80" s="92"/>
      <c r="HF80" s="92"/>
      <c r="HG80" s="92"/>
      <c r="HH80" s="92"/>
      <c r="HI80" s="92"/>
      <c r="HJ80" s="92"/>
      <c r="HK80" s="92"/>
      <c r="HL80" s="92"/>
      <c r="HM80" s="92"/>
      <c r="HN80" s="92"/>
      <c r="HO80" s="92"/>
      <c r="HP80" s="92"/>
      <c r="HQ80" s="92"/>
      <c r="HR80" s="92"/>
      <c r="HS80" s="92"/>
      <c r="HT80" s="92"/>
      <c r="HU80" s="92"/>
    </row>
    <row r="81" s="93" customFormat="1" ht="24" customHeight="1" spans="1:229">
      <c r="A81" s="92"/>
      <c r="B81" s="92"/>
      <c r="C81" s="92"/>
      <c r="D81" s="92"/>
      <c r="E81" s="92"/>
      <c r="F81" s="92"/>
      <c r="G81" s="92"/>
      <c r="H81" s="92"/>
      <c r="I81" s="92"/>
      <c r="J81" s="92"/>
      <c r="K81" s="92"/>
      <c r="L81" s="92"/>
      <c r="M81" s="92"/>
      <c r="N81" s="92"/>
      <c r="O81" s="92"/>
      <c r="P81" s="92"/>
      <c r="Q81" s="92"/>
      <c r="R81" s="92"/>
      <c r="S81" s="92"/>
      <c r="T81" s="92"/>
      <c r="U81" s="92"/>
      <c r="V81" s="92"/>
      <c r="W81" s="92"/>
      <c r="X81" s="92"/>
      <c r="Y81" s="92"/>
      <c r="Z81" s="92"/>
      <c r="AA81" s="92"/>
      <c r="AB81" s="92"/>
      <c r="AC81" s="92"/>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c r="CA81" s="92"/>
      <c r="CB81" s="92"/>
      <c r="CC81" s="92"/>
      <c r="CD81" s="92"/>
      <c r="CE81" s="92"/>
      <c r="CF81" s="92"/>
      <c r="CG81" s="92"/>
      <c r="CH81" s="92"/>
      <c r="CI81" s="92"/>
      <c r="CJ81" s="92"/>
      <c r="CK81" s="92"/>
      <c r="CL81" s="92"/>
      <c r="CM81" s="92"/>
      <c r="CN81" s="92"/>
      <c r="CO81" s="92"/>
      <c r="CP81" s="92"/>
      <c r="CQ81" s="92"/>
      <c r="CR81" s="92"/>
      <c r="CS81" s="92"/>
      <c r="CT81" s="92"/>
      <c r="CU81" s="92"/>
      <c r="CV81" s="92"/>
      <c r="CW81" s="92"/>
      <c r="CX81" s="92"/>
      <c r="CY81" s="92"/>
      <c r="CZ81" s="92"/>
      <c r="DA81" s="92"/>
      <c r="DB81" s="92"/>
      <c r="DC81" s="92"/>
      <c r="DD81" s="92"/>
      <c r="DE81" s="92"/>
      <c r="DF81" s="92"/>
      <c r="DG81" s="92"/>
      <c r="DH81" s="92"/>
      <c r="DI81" s="92"/>
      <c r="DJ81" s="92"/>
      <c r="DK81" s="92"/>
      <c r="DL81" s="92"/>
      <c r="DM81" s="92"/>
      <c r="DN81" s="92"/>
      <c r="DO81" s="92"/>
      <c r="DP81" s="92"/>
      <c r="DQ81" s="92"/>
      <c r="DR81" s="92"/>
      <c r="DS81" s="92"/>
      <c r="DT81" s="92"/>
      <c r="DU81" s="92"/>
      <c r="DV81" s="92"/>
      <c r="DW81" s="92"/>
      <c r="DX81" s="92"/>
      <c r="DY81" s="92"/>
      <c r="DZ81" s="92"/>
      <c r="EA81" s="92"/>
      <c r="EB81" s="92"/>
      <c r="EC81" s="92"/>
      <c r="ED81" s="92"/>
      <c r="EE81" s="92"/>
      <c r="EF81" s="92"/>
      <c r="EG81" s="92"/>
      <c r="EH81" s="92"/>
      <c r="EI81" s="92"/>
      <c r="EJ81" s="92"/>
      <c r="EK81" s="92"/>
      <c r="EL81" s="92"/>
      <c r="EM81" s="92"/>
      <c r="EN81" s="92"/>
      <c r="EO81" s="92"/>
      <c r="EP81" s="92"/>
      <c r="EQ81" s="92"/>
      <c r="ER81" s="92"/>
      <c r="ES81" s="92"/>
      <c r="ET81" s="92"/>
      <c r="EU81" s="92"/>
      <c r="EV81" s="92"/>
      <c r="EW81" s="92"/>
      <c r="EX81" s="92"/>
      <c r="EY81" s="92"/>
      <c r="EZ81" s="92"/>
      <c r="FA81" s="92"/>
      <c r="FB81" s="92"/>
      <c r="FC81" s="92"/>
      <c r="FD81" s="92"/>
      <c r="FE81" s="92"/>
      <c r="FF81" s="92"/>
      <c r="FG81" s="92"/>
      <c r="FH81" s="92"/>
      <c r="FI81" s="92"/>
      <c r="FJ81" s="92"/>
      <c r="FK81" s="92"/>
      <c r="FL81" s="92"/>
      <c r="FM81" s="92"/>
      <c r="FN81" s="92"/>
      <c r="FO81" s="92"/>
      <c r="FP81" s="92"/>
      <c r="FQ81" s="92"/>
      <c r="FR81" s="92"/>
      <c r="FS81" s="92"/>
      <c r="FT81" s="92"/>
      <c r="FU81" s="92"/>
      <c r="FV81" s="92"/>
      <c r="FW81" s="92"/>
      <c r="FX81" s="92"/>
      <c r="FY81" s="92"/>
      <c r="FZ81" s="92"/>
      <c r="GA81" s="92"/>
      <c r="GB81" s="92"/>
      <c r="GC81" s="92"/>
      <c r="GD81" s="92"/>
      <c r="GE81" s="92"/>
      <c r="GF81" s="92"/>
      <c r="GG81" s="92"/>
      <c r="GH81" s="92"/>
      <c r="GI81" s="92"/>
      <c r="GJ81" s="92"/>
      <c r="GK81" s="92"/>
      <c r="GL81" s="92"/>
      <c r="GM81" s="92"/>
      <c r="GN81" s="92"/>
      <c r="GO81" s="92"/>
      <c r="GP81" s="92"/>
      <c r="GQ81" s="92"/>
      <c r="GR81" s="92"/>
      <c r="GS81" s="92"/>
      <c r="GT81" s="92"/>
      <c r="GU81" s="92"/>
      <c r="GV81" s="92"/>
      <c r="GW81" s="92"/>
      <c r="GX81" s="92"/>
      <c r="GY81" s="92"/>
      <c r="GZ81" s="92"/>
      <c r="HA81" s="92"/>
      <c r="HB81" s="92"/>
      <c r="HC81" s="92"/>
      <c r="HD81" s="92"/>
      <c r="HE81" s="92"/>
      <c r="HF81" s="92"/>
      <c r="HG81" s="92"/>
      <c r="HH81" s="92"/>
      <c r="HI81" s="92"/>
      <c r="HJ81" s="92"/>
      <c r="HK81" s="92"/>
      <c r="HL81" s="92"/>
      <c r="HM81" s="92"/>
      <c r="HN81" s="92"/>
      <c r="HO81" s="92"/>
      <c r="HP81" s="92"/>
      <c r="HQ81" s="92"/>
      <c r="HR81" s="92"/>
      <c r="HS81" s="92"/>
      <c r="HT81" s="92"/>
      <c r="HU81" s="92"/>
    </row>
  </sheetData>
  <mergeCells count="2">
    <mergeCell ref="A2:E2"/>
    <mergeCell ref="A47:E47"/>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view="pageBreakPreview" zoomScaleNormal="115" workbookViewId="0">
      <selection activeCell="A7" sqref="A7"/>
    </sheetView>
  </sheetViews>
  <sheetFormatPr defaultColWidth="8.88333333333333" defaultRowHeight="14.25"/>
  <cols>
    <col min="1" max="1" width="48.6333333333333" style="110" customWidth="1"/>
    <col min="2" max="5" width="10.6333333333333" style="110" customWidth="1"/>
    <col min="6" max="12" width="9" style="110" customWidth="1"/>
    <col min="13" max="235" width="8.88333333333333" style="110"/>
    <col min="236" max="16384" width="8.88333333333333" style="94"/>
  </cols>
  <sheetData>
    <row r="1" s="134" customFormat="1" ht="24" customHeight="1" spans="1:237">
      <c r="A1" s="134" t="s">
        <v>881</v>
      </c>
    </row>
    <row r="2" s="135" customFormat="1" ht="42" customHeight="1" spans="1:237">
      <c r="A2" s="111" t="s">
        <v>882</v>
      </c>
      <c r="B2" s="111"/>
      <c r="C2" s="111"/>
      <c r="D2" s="111"/>
      <c r="E2" s="111"/>
      <c r="HV2" s="87"/>
      <c r="HW2" s="87"/>
    </row>
    <row r="3" s="96" customFormat="1" ht="27" customHeight="1" spans="1:237">
      <c r="E3" s="88" t="s">
        <v>2</v>
      </c>
      <c r="IB3" s="88"/>
      <c r="IC3" s="88"/>
    </row>
    <row r="4" s="127" customFormat="1" ht="30" customHeight="1" spans="1:237">
      <c r="A4" s="114" t="s">
        <v>838</v>
      </c>
      <c r="B4" s="113" t="s">
        <v>4</v>
      </c>
      <c r="C4" s="113" t="s">
        <v>704</v>
      </c>
      <c r="D4" s="114" t="s">
        <v>6</v>
      </c>
      <c r="E4" s="115" t="s">
        <v>7</v>
      </c>
      <c r="IB4" s="89"/>
      <c r="IC4" s="89"/>
    </row>
    <row r="5" s="92" customFormat="1" ht="33" customHeight="1" spans="1:237">
      <c r="A5" s="116" t="s">
        <v>883</v>
      </c>
      <c r="B5" s="116" t="s">
        <v>659</v>
      </c>
      <c r="C5" s="116"/>
      <c r="D5" s="116"/>
      <c r="E5" s="117"/>
    </row>
    <row r="6" s="92" customFormat="1" ht="24" customHeight="1" spans="1:237">
      <c r="A6" s="118" t="s">
        <v>884</v>
      </c>
      <c r="B6" s="118"/>
      <c r="C6" s="118"/>
      <c r="D6" s="118"/>
      <c r="E6" s="119"/>
    </row>
    <row r="7" s="92" customFormat="1" ht="24" customHeight="1" spans="1:237">
      <c r="A7" s="118" t="s">
        <v>885</v>
      </c>
      <c r="B7" s="102"/>
      <c r="C7" s="102"/>
      <c r="D7" s="102"/>
      <c r="E7" s="119"/>
    </row>
    <row r="8" s="92" customFormat="1" ht="24" customHeight="1" spans="1:237">
      <c r="A8" s="118" t="s">
        <v>886</v>
      </c>
      <c r="B8" s="102"/>
      <c r="C8" s="102"/>
      <c r="D8" s="102"/>
      <c r="E8" s="119"/>
    </row>
    <row r="9" s="92" customFormat="1" ht="24" customHeight="1" spans="1:237">
      <c r="A9" s="118" t="s">
        <v>887</v>
      </c>
      <c r="B9" s="102"/>
      <c r="C9" s="102"/>
      <c r="D9" s="102"/>
      <c r="E9" s="119"/>
    </row>
    <row r="10" s="92" customFormat="1" ht="24" customHeight="1" spans="1:237">
      <c r="A10" s="116" t="s">
        <v>888</v>
      </c>
      <c r="B10" s="121"/>
      <c r="C10" s="121"/>
      <c r="D10" s="121"/>
      <c r="E10" s="119"/>
    </row>
    <row r="11" s="92" customFormat="1" ht="24" customHeight="1" spans="1:237">
      <c r="A11" s="118" t="s">
        <v>889</v>
      </c>
      <c r="B11" s="116"/>
      <c r="C11" s="116"/>
      <c r="D11" s="116"/>
      <c r="E11" s="117"/>
    </row>
    <row r="12" s="92" customFormat="1" ht="24" customHeight="1" spans="1:237">
      <c r="A12" s="118" t="s">
        <v>890</v>
      </c>
      <c r="B12" s="118"/>
      <c r="C12" s="118"/>
      <c r="D12" s="118"/>
      <c r="E12" s="119"/>
    </row>
    <row r="13" s="92" customFormat="1" ht="24" customHeight="1" spans="1:237">
      <c r="A13" s="118" t="s">
        <v>886</v>
      </c>
      <c r="B13" s="102"/>
      <c r="C13" s="102"/>
      <c r="D13" s="102"/>
      <c r="E13" s="119"/>
    </row>
    <row r="14" s="92" customFormat="1" ht="24" customHeight="1" spans="1:237">
      <c r="A14" s="118" t="s">
        <v>891</v>
      </c>
      <c r="B14" s="102"/>
      <c r="C14" s="102"/>
      <c r="D14" s="102"/>
      <c r="E14" s="119"/>
    </row>
    <row r="15" s="92" customFormat="1" ht="24" customHeight="1" spans="1:237">
      <c r="A15" s="118" t="s">
        <v>892</v>
      </c>
      <c r="B15" s="102"/>
      <c r="C15" s="102"/>
      <c r="D15" s="102"/>
      <c r="E15" s="119"/>
    </row>
    <row r="16" s="92" customFormat="1" ht="24" customHeight="1" spans="1:237">
      <c r="A16" s="118" t="s">
        <v>893</v>
      </c>
      <c r="B16" s="116"/>
      <c r="C16" s="116"/>
      <c r="D16" s="116"/>
      <c r="E16" s="117"/>
    </row>
    <row r="17" s="92" customFormat="1" ht="24" customHeight="1" spans="1:5">
      <c r="A17" s="118" t="s">
        <v>894</v>
      </c>
      <c r="B17" s="118"/>
      <c r="C17" s="118"/>
      <c r="D17" s="118"/>
      <c r="E17" s="119"/>
    </row>
    <row r="18" s="92" customFormat="1" ht="24" customHeight="1" spans="1:5">
      <c r="A18" s="118" t="s">
        <v>895</v>
      </c>
      <c r="B18" s="118"/>
      <c r="C18" s="118"/>
      <c r="D18" s="118"/>
      <c r="E18" s="119"/>
    </row>
    <row r="19" s="92" customFormat="1" ht="24" customHeight="1" spans="1:5">
      <c r="A19" s="116" t="s">
        <v>896</v>
      </c>
      <c r="B19" s="118"/>
      <c r="C19" s="118"/>
      <c r="D19" s="118"/>
      <c r="E19" s="119"/>
    </row>
    <row r="20" s="92" customFormat="1" ht="24" customHeight="1" spans="1:5">
      <c r="A20" s="118" t="s">
        <v>897</v>
      </c>
      <c r="B20" s="118"/>
      <c r="C20" s="118"/>
      <c r="D20" s="118"/>
      <c r="E20" s="119"/>
    </row>
    <row r="21" s="92" customFormat="1" ht="24" customHeight="1" spans="1:5">
      <c r="A21" s="118" t="s">
        <v>898</v>
      </c>
      <c r="B21" s="116"/>
      <c r="C21" s="116"/>
      <c r="D21" s="116"/>
      <c r="E21" s="117"/>
    </row>
    <row r="22" s="92" customFormat="1" ht="24" customHeight="1" spans="1:5">
      <c r="A22" s="118" t="s">
        <v>899</v>
      </c>
      <c r="B22" s="118"/>
      <c r="C22" s="118"/>
      <c r="D22" s="118"/>
      <c r="E22" s="119"/>
    </row>
    <row r="23" s="92" customFormat="1" ht="24" customHeight="1" spans="1:5">
      <c r="A23" s="116" t="s">
        <v>900</v>
      </c>
      <c r="B23" s="118"/>
      <c r="C23" s="118"/>
      <c r="D23" s="118"/>
      <c r="E23" s="119"/>
    </row>
    <row r="24" s="92" customFormat="1" ht="24" customHeight="1" spans="1:5">
      <c r="A24" s="118" t="s">
        <v>901</v>
      </c>
      <c r="B24" s="118"/>
      <c r="C24" s="118"/>
      <c r="D24" s="118"/>
      <c r="E24" s="119"/>
    </row>
    <row r="25" s="92" customFormat="1" ht="24" customHeight="1" spans="1:5">
      <c r="A25" s="118" t="s">
        <v>902</v>
      </c>
      <c r="B25" s="118"/>
      <c r="C25" s="118"/>
      <c r="D25" s="118"/>
      <c r="E25" s="119"/>
    </row>
    <row r="26" s="92" customFormat="1" ht="24" customHeight="1" spans="1:5">
      <c r="A26" s="118" t="s">
        <v>903</v>
      </c>
      <c r="B26" s="118"/>
      <c r="C26" s="118"/>
      <c r="D26" s="118"/>
      <c r="E26" s="119"/>
    </row>
    <row r="27" s="92" customFormat="1" ht="24" customHeight="1" spans="1:5">
      <c r="A27" s="118" t="s">
        <v>904</v>
      </c>
      <c r="B27" s="100"/>
      <c r="C27" s="100"/>
      <c r="D27" s="100"/>
      <c r="E27" s="117"/>
    </row>
    <row r="28" s="92" customFormat="1" ht="24" customHeight="1" spans="1:5">
      <c r="A28" s="118" t="s">
        <v>905</v>
      </c>
      <c r="B28" s="118"/>
      <c r="C28" s="118"/>
      <c r="D28" s="118"/>
      <c r="E28" s="119"/>
    </row>
    <row r="29" s="92" customFormat="1" ht="24" customHeight="1" spans="1:5">
      <c r="A29" s="100" t="s">
        <v>906</v>
      </c>
      <c r="B29" s="122"/>
      <c r="C29" s="122"/>
      <c r="D29" s="122"/>
      <c r="E29" s="123"/>
    </row>
    <row r="30" s="92" customFormat="1" ht="24" customHeight="1" spans="1:5">
      <c r="A30" s="118" t="s">
        <v>907</v>
      </c>
      <c r="B30" s="124"/>
      <c r="C30" s="118"/>
      <c r="D30" s="118"/>
      <c r="E30" s="125"/>
    </row>
    <row r="31" s="92" customFormat="1" ht="24" customHeight="1" spans="1:5">
      <c r="A31" s="118" t="s">
        <v>908</v>
      </c>
      <c r="B31" s="124"/>
      <c r="C31" s="118"/>
      <c r="D31" s="118"/>
      <c r="E31" s="125"/>
    </row>
    <row r="32" s="92" customFormat="1" ht="24" customHeight="1" spans="1:5">
      <c r="A32" s="118" t="s">
        <v>909</v>
      </c>
      <c r="B32" s="118"/>
      <c r="C32" s="118"/>
      <c r="D32" s="118"/>
      <c r="E32" s="125"/>
    </row>
    <row r="33" s="92" customFormat="1" ht="24" customHeight="1" spans="1:255">
      <c r="A33" s="118" t="s">
        <v>910</v>
      </c>
      <c r="B33" s="118"/>
      <c r="C33" s="118"/>
      <c r="D33" s="118"/>
      <c r="E33" s="125"/>
    </row>
    <row r="34" s="92" customFormat="1" ht="24" customHeight="1" spans="1:255">
      <c r="A34" s="100" t="s">
        <v>911</v>
      </c>
      <c r="B34" s="100"/>
      <c r="C34" s="100"/>
      <c r="D34" s="100"/>
      <c r="E34" s="117"/>
    </row>
    <row r="35" s="92" customFormat="1" ht="24" customHeight="1" spans="1:255">
      <c r="A35" s="118" t="s">
        <v>912</v>
      </c>
      <c r="B35" s="118"/>
      <c r="C35" s="118"/>
      <c r="D35" s="118"/>
      <c r="E35" s="119"/>
    </row>
    <row r="36" s="92" customFormat="1" ht="24" customHeight="1" spans="1:255">
      <c r="A36" s="118" t="s">
        <v>909</v>
      </c>
      <c r="B36" s="118"/>
      <c r="C36" s="118"/>
      <c r="D36" s="118"/>
      <c r="E36" s="119"/>
    </row>
    <row r="37" s="92" customFormat="1" ht="24" customHeight="1" spans="1:255">
      <c r="A37" s="118" t="s">
        <v>913</v>
      </c>
      <c r="B37" s="118"/>
      <c r="C37" s="118"/>
      <c r="D37" s="118"/>
      <c r="E37" s="119"/>
    </row>
    <row r="38" s="92" customFormat="1" ht="24" customHeight="1" spans="1:255">
      <c r="A38" s="100" t="s">
        <v>914</v>
      </c>
      <c r="B38" s="118"/>
      <c r="C38" s="118"/>
      <c r="D38" s="118"/>
      <c r="E38" s="119"/>
    </row>
    <row r="39" s="92" customFormat="1" ht="24" customHeight="1" spans="1:255">
      <c r="A39" s="118" t="s">
        <v>915</v>
      </c>
      <c r="B39" s="118"/>
      <c r="C39" s="118"/>
      <c r="D39" s="118"/>
      <c r="E39" s="119"/>
    </row>
    <row r="40" s="92" customFormat="1" ht="24" customHeight="1" spans="1:255">
      <c r="A40" s="118" t="s">
        <v>916</v>
      </c>
      <c r="B40" s="100"/>
      <c r="C40" s="100"/>
      <c r="D40" s="100"/>
      <c r="E40" s="117"/>
    </row>
    <row r="41" s="92" customFormat="1" ht="24" customHeight="1" spans="1:255">
      <c r="A41" s="118" t="s">
        <v>917</v>
      </c>
      <c r="B41" s="118"/>
      <c r="C41" s="118"/>
      <c r="D41" s="118"/>
      <c r="E41" s="119"/>
    </row>
    <row r="42" s="92" customFormat="1" ht="24" customHeight="1" spans="1:255">
      <c r="A42" s="118"/>
      <c r="B42" s="118"/>
      <c r="C42" s="118"/>
      <c r="D42" s="118"/>
      <c r="E42" s="119"/>
    </row>
    <row r="43" s="92" customFormat="1" ht="24" customHeight="1" spans="1:255">
      <c r="A43" s="126" t="s">
        <v>918</v>
      </c>
      <c r="B43" s="118"/>
      <c r="C43" s="118"/>
      <c r="D43" s="118"/>
      <c r="E43" s="119"/>
    </row>
    <row r="44" s="92" customFormat="1" ht="39" customHeight="1" spans="1:255">
      <c r="A44" s="109" t="s">
        <v>880</v>
      </c>
      <c r="B44" s="109"/>
      <c r="C44" s="109"/>
      <c r="D44" s="109"/>
      <c r="E44" s="109"/>
      <c r="HV44" s="93"/>
      <c r="HW44" s="93"/>
      <c r="HX44" s="93"/>
      <c r="HY44" s="93"/>
      <c r="HZ44" s="93"/>
      <c r="IA44" s="93"/>
      <c r="IB44" s="93"/>
      <c r="IC44" s="93"/>
      <c r="ID44" s="93"/>
      <c r="IE44" s="93"/>
      <c r="IF44" s="93"/>
      <c r="IG44" s="93"/>
      <c r="IH44" s="93"/>
      <c r="II44" s="93"/>
      <c r="IJ44" s="93"/>
      <c r="IK44" s="93"/>
      <c r="IL44" s="93"/>
      <c r="IM44" s="93"/>
      <c r="IN44" s="93"/>
      <c r="IO44" s="93"/>
      <c r="IP44" s="93"/>
      <c r="IQ44" s="93"/>
      <c r="IR44" s="93"/>
      <c r="IS44" s="93"/>
      <c r="IT44" s="93"/>
      <c r="IU44" s="93"/>
    </row>
    <row r="45" s="93" customFormat="1" ht="24" customHeight="1" spans="1:255">
      <c r="A45" s="92"/>
      <c r="B45" s="92"/>
      <c r="C45" s="92"/>
      <c r="D45" s="92"/>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2"/>
      <c r="BR45" s="92"/>
      <c r="BS45" s="92"/>
      <c r="BT45" s="92"/>
      <c r="BU45" s="92"/>
      <c r="BV45" s="92"/>
      <c r="BW45" s="92"/>
      <c r="BX45" s="92"/>
      <c r="BY45" s="92"/>
      <c r="BZ45" s="92"/>
      <c r="CA45" s="92"/>
      <c r="CB45" s="92"/>
      <c r="CC45" s="92"/>
      <c r="CD45" s="92"/>
      <c r="CE45" s="92"/>
      <c r="CF45" s="92"/>
      <c r="CG45" s="92"/>
      <c r="CH45" s="92"/>
      <c r="CI45" s="92"/>
      <c r="CJ45" s="92"/>
      <c r="CK45" s="92"/>
      <c r="CL45" s="92"/>
      <c r="CM45" s="92"/>
      <c r="CN45" s="92"/>
      <c r="CO45" s="92"/>
      <c r="CP45" s="92"/>
      <c r="CQ45" s="92"/>
      <c r="CR45" s="92"/>
      <c r="CS45" s="92"/>
      <c r="CT45" s="92"/>
      <c r="CU45" s="92"/>
      <c r="CV45" s="92"/>
      <c r="CW45" s="92"/>
      <c r="CX45" s="92"/>
      <c r="CY45" s="92"/>
      <c r="CZ45" s="92"/>
      <c r="DA45" s="92"/>
      <c r="DB45" s="92"/>
      <c r="DC45" s="92"/>
      <c r="DD45" s="92"/>
      <c r="DE45" s="92"/>
      <c r="DF45" s="92"/>
      <c r="DG45" s="92"/>
      <c r="DH45" s="92"/>
      <c r="DI45" s="92"/>
      <c r="DJ45" s="92"/>
      <c r="DK45" s="92"/>
      <c r="DL45" s="92"/>
      <c r="DM45" s="92"/>
      <c r="DN45" s="92"/>
      <c r="DO45" s="92"/>
      <c r="DP45" s="92"/>
      <c r="DQ45" s="92"/>
      <c r="DR45" s="92"/>
      <c r="DS45" s="92"/>
      <c r="DT45" s="92"/>
      <c r="DU45" s="92"/>
      <c r="DV45" s="92"/>
      <c r="DW45" s="92"/>
      <c r="DX45" s="92"/>
      <c r="DY45" s="92"/>
      <c r="DZ45" s="92"/>
      <c r="EA45" s="92"/>
      <c r="EB45" s="92"/>
      <c r="EC45" s="92"/>
      <c r="ED45" s="92"/>
      <c r="EE45" s="92"/>
      <c r="EF45" s="92"/>
      <c r="EG45" s="92"/>
      <c r="EH45" s="92"/>
      <c r="EI45" s="92"/>
      <c r="EJ45" s="92"/>
      <c r="EK45" s="92"/>
      <c r="EL45" s="92"/>
      <c r="EM45" s="92"/>
      <c r="EN45" s="92"/>
      <c r="EO45" s="92"/>
      <c r="EP45" s="92"/>
      <c r="EQ45" s="92"/>
      <c r="ER45" s="92"/>
      <c r="ES45" s="92"/>
      <c r="ET45" s="92"/>
      <c r="EU45" s="92"/>
      <c r="EV45" s="92"/>
      <c r="EW45" s="92"/>
      <c r="EX45" s="92"/>
      <c r="EY45" s="92"/>
      <c r="EZ45" s="92"/>
      <c r="FA45" s="92"/>
      <c r="FB45" s="92"/>
      <c r="FC45" s="92"/>
      <c r="FD45" s="92"/>
      <c r="FE45" s="92"/>
      <c r="FF45" s="92"/>
      <c r="FG45" s="92"/>
      <c r="FH45" s="92"/>
      <c r="FI45" s="92"/>
      <c r="FJ45" s="92"/>
      <c r="FK45" s="92"/>
      <c r="FL45" s="92"/>
      <c r="FM45" s="92"/>
      <c r="FN45" s="92"/>
      <c r="FO45" s="92"/>
      <c r="FP45" s="92"/>
      <c r="FQ45" s="92"/>
      <c r="FR45" s="92"/>
      <c r="FS45" s="92"/>
      <c r="FT45" s="92"/>
      <c r="FU45" s="92"/>
      <c r="FV45" s="92"/>
      <c r="FW45" s="92"/>
      <c r="FX45" s="92"/>
      <c r="FY45" s="92"/>
      <c r="FZ45" s="92"/>
      <c r="GA45" s="92"/>
      <c r="GB45" s="92"/>
      <c r="GC45" s="92"/>
      <c r="GD45" s="92"/>
      <c r="GE45" s="92"/>
      <c r="GF45" s="92"/>
      <c r="GG45" s="92"/>
      <c r="GH45" s="92"/>
      <c r="GI45" s="92"/>
      <c r="GJ45" s="92"/>
      <c r="GK45" s="92"/>
      <c r="GL45" s="92"/>
      <c r="GM45" s="92"/>
      <c r="GN45" s="92"/>
      <c r="GO45" s="92"/>
      <c r="GP45" s="92"/>
      <c r="GQ45" s="92"/>
      <c r="GR45" s="92"/>
      <c r="GS45" s="92"/>
      <c r="GT45" s="92"/>
      <c r="GU45" s="92"/>
      <c r="GV45" s="92"/>
      <c r="GW45" s="92"/>
      <c r="GX45" s="92"/>
      <c r="GY45" s="92"/>
      <c r="GZ45" s="92"/>
      <c r="HA45" s="92"/>
      <c r="HB45" s="92"/>
      <c r="HC45" s="92"/>
      <c r="HD45" s="92"/>
      <c r="HE45" s="92"/>
      <c r="HF45" s="92"/>
      <c r="HG45" s="92"/>
      <c r="HH45" s="92"/>
      <c r="HI45" s="92"/>
      <c r="HJ45" s="92"/>
      <c r="HK45" s="92"/>
      <c r="HL45" s="92"/>
      <c r="HM45" s="92"/>
      <c r="HN45" s="92"/>
      <c r="HO45" s="92"/>
      <c r="HP45" s="92"/>
      <c r="HQ45" s="92"/>
      <c r="HR45" s="92"/>
      <c r="HS45" s="92"/>
      <c r="HT45" s="92"/>
      <c r="HU45" s="92"/>
      <c r="HV45" s="92"/>
      <c r="HW45" s="92"/>
      <c r="HX45" s="92"/>
      <c r="HY45" s="92"/>
      <c r="HZ45" s="92"/>
      <c r="IA45" s="92"/>
    </row>
    <row r="46" s="93" customFormat="1" ht="24" customHeight="1" spans="1:255">
      <c r="A46" s="92"/>
      <c r="B46" s="92"/>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2"/>
      <c r="BR46" s="92"/>
      <c r="BS46" s="92"/>
      <c r="BT46" s="92"/>
      <c r="BU46" s="92"/>
      <c r="BV46" s="92"/>
      <c r="BW46" s="92"/>
      <c r="BX46" s="92"/>
      <c r="BY46" s="92"/>
      <c r="BZ46" s="92"/>
      <c r="CA46" s="92"/>
      <c r="CB46" s="92"/>
      <c r="CC46" s="92"/>
      <c r="CD46" s="92"/>
      <c r="CE46" s="92"/>
      <c r="CF46" s="92"/>
      <c r="CG46" s="92"/>
      <c r="CH46" s="92"/>
      <c r="CI46" s="92"/>
      <c r="CJ46" s="92"/>
      <c r="CK46" s="92"/>
      <c r="CL46" s="92"/>
      <c r="CM46" s="92"/>
      <c r="CN46" s="92"/>
      <c r="CO46" s="92"/>
      <c r="CP46" s="92"/>
      <c r="CQ46" s="92"/>
      <c r="CR46" s="92"/>
      <c r="CS46" s="92"/>
      <c r="CT46" s="92"/>
      <c r="CU46" s="92"/>
      <c r="CV46" s="92"/>
      <c r="CW46" s="92"/>
      <c r="CX46" s="92"/>
      <c r="CY46" s="92"/>
      <c r="CZ46" s="92"/>
      <c r="DA46" s="92"/>
      <c r="DB46" s="92"/>
      <c r="DC46" s="92"/>
      <c r="DD46" s="92"/>
      <c r="DE46" s="92"/>
      <c r="DF46" s="92"/>
      <c r="DG46" s="92"/>
      <c r="DH46" s="92"/>
      <c r="DI46" s="92"/>
      <c r="DJ46" s="92"/>
      <c r="DK46" s="92"/>
      <c r="DL46" s="92"/>
      <c r="DM46" s="92"/>
      <c r="DN46" s="92"/>
      <c r="DO46" s="92"/>
      <c r="DP46" s="92"/>
      <c r="DQ46" s="92"/>
      <c r="DR46" s="92"/>
      <c r="DS46" s="92"/>
      <c r="DT46" s="92"/>
      <c r="DU46" s="92"/>
      <c r="DV46" s="92"/>
      <c r="DW46" s="92"/>
      <c r="DX46" s="92"/>
      <c r="DY46" s="92"/>
      <c r="DZ46" s="92"/>
      <c r="EA46" s="92"/>
      <c r="EB46" s="92"/>
      <c r="EC46" s="92"/>
      <c r="ED46" s="92"/>
      <c r="EE46" s="92"/>
      <c r="EF46" s="92"/>
      <c r="EG46" s="92"/>
      <c r="EH46" s="92"/>
      <c r="EI46" s="92"/>
      <c r="EJ46" s="92"/>
      <c r="EK46" s="92"/>
      <c r="EL46" s="92"/>
      <c r="EM46" s="92"/>
      <c r="EN46" s="92"/>
      <c r="EO46" s="92"/>
      <c r="EP46" s="92"/>
      <c r="EQ46" s="92"/>
      <c r="ER46" s="92"/>
      <c r="ES46" s="92"/>
      <c r="ET46" s="92"/>
      <c r="EU46" s="92"/>
      <c r="EV46" s="92"/>
      <c r="EW46" s="92"/>
      <c r="EX46" s="92"/>
      <c r="EY46" s="92"/>
      <c r="EZ46" s="92"/>
      <c r="FA46" s="92"/>
      <c r="FB46" s="92"/>
      <c r="FC46" s="92"/>
      <c r="FD46" s="92"/>
      <c r="FE46" s="92"/>
      <c r="FF46" s="92"/>
      <c r="FG46" s="92"/>
      <c r="FH46" s="92"/>
      <c r="FI46" s="92"/>
      <c r="FJ46" s="92"/>
      <c r="FK46" s="92"/>
      <c r="FL46" s="92"/>
      <c r="FM46" s="92"/>
      <c r="FN46" s="92"/>
      <c r="FO46" s="92"/>
      <c r="FP46" s="92"/>
      <c r="FQ46" s="92"/>
      <c r="FR46" s="92"/>
      <c r="FS46" s="92"/>
      <c r="FT46" s="92"/>
      <c r="FU46" s="92"/>
      <c r="FV46" s="92"/>
      <c r="FW46" s="92"/>
      <c r="FX46" s="92"/>
      <c r="FY46" s="92"/>
      <c r="FZ46" s="92"/>
      <c r="GA46" s="92"/>
      <c r="GB46" s="92"/>
      <c r="GC46" s="92"/>
      <c r="GD46" s="92"/>
      <c r="GE46" s="92"/>
      <c r="GF46" s="92"/>
      <c r="GG46" s="92"/>
      <c r="GH46" s="92"/>
      <c r="GI46" s="92"/>
      <c r="GJ46" s="92"/>
      <c r="GK46" s="92"/>
      <c r="GL46" s="92"/>
      <c r="GM46" s="92"/>
      <c r="GN46" s="92"/>
      <c r="GO46" s="92"/>
      <c r="GP46" s="92"/>
      <c r="GQ46" s="92"/>
      <c r="GR46" s="92"/>
      <c r="GS46" s="92"/>
      <c r="GT46" s="92"/>
      <c r="GU46" s="92"/>
      <c r="GV46" s="92"/>
      <c r="GW46" s="92"/>
      <c r="GX46" s="92"/>
      <c r="GY46" s="92"/>
      <c r="GZ46" s="92"/>
      <c r="HA46" s="92"/>
      <c r="HB46" s="92"/>
      <c r="HC46" s="92"/>
      <c r="HD46" s="92"/>
      <c r="HE46" s="92"/>
      <c r="HF46" s="92"/>
      <c r="HG46" s="92"/>
      <c r="HH46" s="92"/>
      <c r="HI46" s="92"/>
      <c r="HJ46" s="92"/>
      <c r="HK46" s="92"/>
      <c r="HL46" s="92"/>
      <c r="HM46" s="92"/>
      <c r="HN46" s="92"/>
      <c r="HO46" s="92"/>
      <c r="HP46" s="92"/>
      <c r="HQ46" s="92"/>
      <c r="HR46" s="92"/>
      <c r="HS46" s="92"/>
      <c r="HT46" s="92"/>
      <c r="HU46" s="92"/>
      <c r="HV46" s="92"/>
      <c r="HW46" s="92"/>
      <c r="HX46" s="92"/>
      <c r="HY46" s="92"/>
      <c r="HZ46" s="92"/>
      <c r="IA46" s="92"/>
    </row>
    <row r="47" s="93" customFormat="1" ht="24" customHeight="1" spans="1:255">
      <c r="A47" s="92"/>
      <c r="B47" s="92"/>
      <c r="C47" s="92"/>
      <c r="D47" s="92"/>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92"/>
      <c r="DG47" s="92"/>
      <c r="DH47" s="92"/>
      <c r="DI47" s="92"/>
      <c r="DJ47" s="92"/>
      <c r="DK47" s="92"/>
      <c r="DL47" s="92"/>
      <c r="DM47" s="92"/>
      <c r="DN47" s="92"/>
      <c r="DO47" s="92"/>
      <c r="DP47" s="92"/>
      <c r="DQ47" s="92"/>
      <c r="DR47" s="92"/>
      <c r="DS47" s="92"/>
      <c r="DT47" s="92"/>
      <c r="DU47" s="92"/>
      <c r="DV47" s="92"/>
      <c r="DW47" s="92"/>
      <c r="DX47" s="92"/>
      <c r="DY47" s="92"/>
      <c r="DZ47" s="92"/>
      <c r="EA47" s="92"/>
      <c r="EB47" s="92"/>
      <c r="EC47" s="92"/>
      <c r="ED47" s="92"/>
      <c r="EE47" s="92"/>
      <c r="EF47" s="92"/>
      <c r="EG47" s="92"/>
      <c r="EH47" s="92"/>
      <c r="EI47" s="92"/>
      <c r="EJ47" s="92"/>
      <c r="EK47" s="92"/>
      <c r="EL47" s="92"/>
      <c r="EM47" s="92"/>
      <c r="EN47" s="92"/>
      <c r="EO47" s="92"/>
      <c r="EP47" s="92"/>
      <c r="EQ47" s="92"/>
      <c r="ER47" s="92"/>
      <c r="ES47" s="92"/>
      <c r="ET47" s="92"/>
      <c r="EU47" s="92"/>
      <c r="EV47" s="92"/>
      <c r="EW47" s="92"/>
      <c r="EX47" s="92"/>
      <c r="EY47" s="92"/>
      <c r="EZ47" s="92"/>
      <c r="FA47" s="92"/>
      <c r="FB47" s="92"/>
      <c r="FC47" s="92"/>
      <c r="FD47" s="92"/>
      <c r="FE47" s="92"/>
      <c r="FF47" s="92"/>
      <c r="FG47" s="92"/>
      <c r="FH47" s="92"/>
      <c r="FI47" s="92"/>
      <c r="FJ47" s="92"/>
      <c r="FK47" s="92"/>
      <c r="FL47" s="92"/>
      <c r="FM47" s="92"/>
      <c r="FN47" s="92"/>
      <c r="FO47" s="92"/>
      <c r="FP47" s="92"/>
      <c r="FQ47" s="92"/>
      <c r="FR47" s="92"/>
      <c r="FS47" s="92"/>
      <c r="FT47" s="92"/>
      <c r="FU47" s="92"/>
      <c r="FV47" s="92"/>
      <c r="FW47" s="92"/>
      <c r="FX47" s="92"/>
      <c r="FY47" s="92"/>
      <c r="FZ47" s="92"/>
      <c r="GA47" s="92"/>
      <c r="GB47" s="92"/>
      <c r="GC47" s="92"/>
      <c r="GD47" s="92"/>
      <c r="GE47" s="92"/>
      <c r="GF47" s="92"/>
      <c r="GG47" s="92"/>
      <c r="GH47" s="92"/>
      <c r="GI47" s="92"/>
      <c r="GJ47" s="92"/>
      <c r="GK47" s="92"/>
      <c r="GL47" s="92"/>
      <c r="GM47" s="92"/>
      <c r="GN47" s="92"/>
      <c r="GO47" s="92"/>
      <c r="GP47" s="92"/>
      <c r="GQ47" s="92"/>
      <c r="GR47" s="92"/>
      <c r="GS47" s="92"/>
      <c r="GT47" s="92"/>
      <c r="GU47" s="92"/>
      <c r="GV47" s="92"/>
      <c r="GW47" s="92"/>
      <c r="GX47" s="92"/>
      <c r="GY47" s="92"/>
      <c r="GZ47" s="92"/>
      <c r="HA47" s="92"/>
      <c r="HB47" s="92"/>
      <c r="HC47" s="92"/>
      <c r="HD47" s="92"/>
      <c r="HE47" s="92"/>
      <c r="HF47" s="92"/>
      <c r="HG47" s="92"/>
      <c r="HH47" s="92"/>
      <c r="HI47" s="92"/>
      <c r="HJ47" s="92"/>
      <c r="HK47" s="92"/>
      <c r="HL47" s="92"/>
      <c r="HM47" s="92"/>
      <c r="HN47" s="92"/>
      <c r="HO47" s="92"/>
      <c r="HP47" s="92"/>
      <c r="HQ47" s="92"/>
      <c r="HR47" s="92"/>
      <c r="HS47" s="92"/>
      <c r="HT47" s="92"/>
      <c r="HU47" s="92"/>
      <c r="HV47" s="92"/>
      <c r="HW47" s="92"/>
      <c r="HX47" s="92"/>
      <c r="HY47" s="92"/>
      <c r="HZ47" s="92"/>
      <c r="IA47" s="92"/>
    </row>
    <row r="48" s="93" customFormat="1" ht="24" customHeight="1" spans="1:255">
      <c r="A48" s="92"/>
      <c r="B48" s="92"/>
      <c r="C48" s="92"/>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2"/>
      <c r="BR48" s="92"/>
      <c r="BS48" s="92"/>
      <c r="BT48" s="92"/>
      <c r="BU48" s="92"/>
      <c r="BV48" s="92"/>
      <c r="BW48" s="92"/>
      <c r="BX48" s="92"/>
      <c r="BY48" s="92"/>
      <c r="BZ48" s="92"/>
      <c r="CA48" s="92"/>
      <c r="CB48" s="92"/>
      <c r="CC48" s="92"/>
      <c r="CD48" s="92"/>
      <c r="CE48" s="92"/>
      <c r="CF48" s="92"/>
      <c r="CG48" s="92"/>
      <c r="CH48" s="92"/>
      <c r="CI48" s="92"/>
      <c r="CJ48" s="92"/>
      <c r="CK48" s="92"/>
      <c r="CL48" s="92"/>
      <c r="CM48" s="92"/>
      <c r="CN48" s="92"/>
      <c r="CO48" s="92"/>
      <c r="CP48" s="92"/>
      <c r="CQ48" s="92"/>
      <c r="CR48" s="92"/>
      <c r="CS48" s="92"/>
      <c r="CT48" s="92"/>
      <c r="CU48" s="92"/>
      <c r="CV48" s="92"/>
      <c r="CW48" s="92"/>
      <c r="CX48" s="92"/>
      <c r="CY48" s="92"/>
      <c r="CZ48" s="92"/>
      <c r="DA48" s="92"/>
      <c r="DB48" s="92"/>
      <c r="DC48" s="92"/>
      <c r="DD48" s="92"/>
      <c r="DE48" s="92"/>
      <c r="DF48" s="92"/>
      <c r="DG48" s="92"/>
      <c r="DH48" s="92"/>
      <c r="DI48" s="92"/>
      <c r="DJ48" s="92"/>
      <c r="DK48" s="92"/>
      <c r="DL48" s="92"/>
      <c r="DM48" s="92"/>
      <c r="DN48" s="92"/>
      <c r="DO48" s="92"/>
      <c r="DP48" s="92"/>
      <c r="DQ48" s="92"/>
      <c r="DR48" s="92"/>
      <c r="DS48" s="92"/>
      <c r="DT48" s="92"/>
      <c r="DU48" s="92"/>
      <c r="DV48" s="92"/>
      <c r="DW48" s="92"/>
      <c r="DX48" s="92"/>
      <c r="DY48" s="92"/>
      <c r="DZ48" s="92"/>
      <c r="EA48" s="92"/>
      <c r="EB48" s="92"/>
      <c r="EC48" s="92"/>
      <c r="ED48" s="92"/>
      <c r="EE48" s="92"/>
      <c r="EF48" s="92"/>
      <c r="EG48" s="92"/>
      <c r="EH48" s="92"/>
      <c r="EI48" s="92"/>
      <c r="EJ48" s="92"/>
      <c r="EK48" s="92"/>
      <c r="EL48" s="92"/>
      <c r="EM48" s="92"/>
      <c r="EN48" s="92"/>
      <c r="EO48" s="92"/>
      <c r="EP48" s="92"/>
      <c r="EQ48" s="92"/>
      <c r="ER48" s="92"/>
      <c r="ES48" s="92"/>
      <c r="ET48" s="92"/>
      <c r="EU48" s="92"/>
      <c r="EV48" s="92"/>
      <c r="EW48" s="92"/>
      <c r="EX48" s="92"/>
      <c r="EY48" s="92"/>
      <c r="EZ48" s="92"/>
      <c r="FA48" s="92"/>
      <c r="FB48" s="92"/>
      <c r="FC48" s="92"/>
      <c r="FD48" s="92"/>
      <c r="FE48" s="92"/>
      <c r="FF48" s="92"/>
      <c r="FG48" s="92"/>
      <c r="FH48" s="92"/>
      <c r="FI48" s="92"/>
      <c r="FJ48" s="92"/>
      <c r="FK48" s="92"/>
      <c r="FL48" s="92"/>
      <c r="FM48" s="92"/>
      <c r="FN48" s="92"/>
      <c r="FO48" s="92"/>
      <c r="FP48" s="92"/>
      <c r="FQ48" s="92"/>
      <c r="FR48" s="92"/>
      <c r="FS48" s="92"/>
      <c r="FT48" s="92"/>
      <c r="FU48" s="92"/>
      <c r="FV48" s="92"/>
      <c r="FW48" s="92"/>
      <c r="FX48" s="92"/>
      <c r="FY48" s="92"/>
      <c r="FZ48" s="92"/>
      <c r="GA48" s="92"/>
      <c r="GB48" s="92"/>
      <c r="GC48" s="92"/>
      <c r="GD48" s="92"/>
      <c r="GE48" s="92"/>
      <c r="GF48" s="92"/>
      <c r="GG48" s="92"/>
      <c r="GH48" s="92"/>
      <c r="GI48" s="92"/>
      <c r="GJ48" s="92"/>
      <c r="GK48" s="92"/>
      <c r="GL48" s="92"/>
      <c r="GM48" s="92"/>
      <c r="GN48" s="92"/>
      <c r="GO48" s="92"/>
      <c r="GP48" s="92"/>
      <c r="GQ48" s="92"/>
      <c r="GR48" s="92"/>
      <c r="GS48" s="92"/>
      <c r="GT48" s="92"/>
      <c r="GU48" s="92"/>
      <c r="GV48" s="92"/>
      <c r="GW48" s="92"/>
      <c r="GX48" s="92"/>
      <c r="GY48" s="92"/>
      <c r="GZ48" s="92"/>
      <c r="HA48" s="92"/>
      <c r="HB48" s="92"/>
      <c r="HC48" s="92"/>
      <c r="HD48" s="92"/>
      <c r="HE48" s="92"/>
      <c r="HF48" s="92"/>
      <c r="HG48" s="92"/>
      <c r="HH48" s="92"/>
      <c r="HI48" s="92"/>
      <c r="HJ48" s="92"/>
      <c r="HK48" s="92"/>
      <c r="HL48" s="92"/>
      <c r="HM48" s="92"/>
      <c r="HN48" s="92"/>
      <c r="HO48" s="92"/>
      <c r="HP48" s="92"/>
      <c r="HQ48" s="92"/>
      <c r="HR48" s="92"/>
      <c r="HS48" s="92"/>
      <c r="HT48" s="92"/>
      <c r="HU48" s="92"/>
      <c r="HV48" s="92"/>
      <c r="HW48" s="92"/>
      <c r="HX48" s="92"/>
      <c r="HY48" s="92"/>
      <c r="HZ48" s="92"/>
      <c r="IA48" s="92"/>
    </row>
    <row r="49" s="93" customFormat="1" ht="24" customHeight="1" spans="1:235">
      <c r="A49" s="92"/>
      <c r="B49" s="92"/>
      <c r="C49" s="92"/>
      <c r="D49" s="92"/>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2"/>
      <c r="BR49" s="92"/>
      <c r="BS49" s="92"/>
      <c r="BT49" s="92"/>
      <c r="BU49" s="92"/>
      <c r="BV49" s="92"/>
      <c r="BW49" s="92"/>
      <c r="BX49" s="92"/>
      <c r="BY49" s="92"/>
      <c r="BZ49" s="92"/>
      <c r="CA49" s="92"/>
      <c r="CB49" s="92"/>
      <c r="CC49" s="92"/>
      <c r="CD49" s="92"/>
      <c r="CE49" s="92"/>
      <c r="CF49" s="92"/>
      <c r="CG49" s="92"/>
      <c r="CH49" s="92"/>
      <c r="CI49" s="92"/>
      <c r="CJ49" s="92"/>
      <c r="CK49" s="92"/>
      <c r="CL49" s="92"/>
      <c r="CM49" s="92"/>
      <c r="CN49" s="92"/>
      <c r="CO49" s="92"/>
      <c r="CP49" s="92"/>
      <c r="CQ49" s="92"/>
      <c r="CR49" s="92"/>
      <c r="CS49" s="92"/>
      <c r="CT49" s="92"/>
      <c r="CU49" s="92"/>
      <c r="CV49" s="92"/>
      <c r="CW49" s="92"/>
      <c r="CX49" s="92"/>
      <c r="CY49" s="92"/>
      <c r="CZ49" s="92"/>
      <c r="DA49" s="92"/>
      <c r="DB49" s="92"/>
      <c r="DC49" s="92"/>
      <c r="DD49" s="92"/>
      <c r="DE49" s="92"/>
      <c r="DF49" s="92"/>
      <c r="DG49" s="92"/>
      <c r="DH49" s="92"/>
      <c r="DI49" s="92"/>
      <c r="DJ49" s="92"/>
      <c r="DK49" s="92"/>
      <c r="DL49" s="92"/>
      <c r="DM49" s="92"/>
      <c r="DN49" s="92"/>
      <c r="DO49" s="92"/>
      <c r="DP49" s="92"/>
      <c r="DQ49" s="92"/>
      <c r="DR49" s="92"/>
      <c r="DS49" s="92"/>
      <c r="DT49" s="92"/>
      <c r="DU49" s="92"/>
      <c r="DV49" s="92"/>
      <c r="DW49" s="92"/>
      <c r="DX49" s="92"/>
      <c r="DY49" s="92"/>
      <c r="DZ49" s="92"/>
      <c r="EA49" s="92"/>
      <c r="EB49" s="92"/>
      <c r="EC49" s="92"/>
      <c r="ED49" s="92"/>
      <c r="EE49" s="92"/>
      <c r="EF49" s="92"/>
      <c r="EG49" s="92"/>
      <c r="EH49" s="92"/>
      <c r="EI49" s="92"/>
      <c r="EJ49" s="92"/>
      <c r="EK49" s="92"/>
      <c r="EL49" s="92"/>
      <c r="EM49" s="92"/>
      <c r="EN49" s="92"/>
      <c r="EO49" s="92"/>
      <c r="EP49" s="92"/>
      <c r="EQ49" s="92"/>
      <c r="ER49" s="92"/>
      <c r="ES49" s="92"/>
      <c r="ET49" s="92"/>
      <c r="EU49" s="92"/>
      <c r="EV49" s="92"/>
      <c r="EW49" s="92"/>
      <c r="EX49" s="92"/>
      <c r="EY49" s="92"/>
      <c r="EZ49" s="92"/>
      <c r="FA49" s="92"/>
      <c r="FB49" s="92"/>
      <c r="FC49" s="92"/>
      <c r="FD49" s="92"/>
      <c r="FE49" s="92"/>
      <c r="FF49" s="92"/>
      <c r="FG49" s="92"/>
      <c r="FH49" s="92"/>
      <c r="FI49" s="92"/>
      <c r="FJ49" s="92"/>
      <c r="FK49" s="92"/>
      <c r="FL49" s="92"/>
      <c r="FM49" s="92"/>
      <c r="FN49" s="92"/>
      <c r="FO49" s="92"/>
      <c r="FP49" s="92"/>
      <c r="FQ49" s="92"/>
      <c r="FR49" s="92"/>
      <c r="FS49" s="92"/>
      <c r="FT49" s="92"/>
      <c r="FU49" s="92"/>
      <c r="FV49" s="92"/>
      <c r="FW49" s="92"/>
      <c r="FX49" s="92"/>
      <c r="FY49" s="92"/>
      <c r="FZ49" s="92"/>
      <c r="GA49" s="92"/>
      <c r="GB49" s="92"/>
      <c r="GC49" s="92"/>
      <c r="GD49" s="92"/>
      <c r="GE49" s="92"/>
      <c r="GF49" s="92"/>
      <c r="GG49" s="92"/>
      <c r="GH49" s="92"/>
      <c r="GI49" s="92"/>
      <c r="GJ49" s="92"/>
      <c r="GK49" s="92"/>
      <c r="GL49" s="92"/>
      <c r="GM49" s="92"/>
      <c r="GN49" s="92"/>
      <c r="GO49" s="92"/>
      <c r="GP49" s="92"/>
      <c r="GQ49" s="92"/>
      <c r="GR49" s="92"/>
      <c r="GS49" s="92"/>
      <c r="GT49" s="92"/>
      <c r="GU49" s="92"/>
      <c r="GV49" s="92"/>
      <c r="GW49" s="92"/>
      <c r="GX49" s="92"/>
      <c r="GY49" s="92"/>
      <c r="GZ49" s="92"/>
      <c r="HA49" s="92"/>
      <c r="HB49" s="92"/>
      <c r="HC49" s="92"/>
      <c r="HD49" s="92"/>
      <c r="HE49" s="92"/>
      <c r="HF49" s="92"/>
      <c r="HG49" s="92"/>
      <c r="HH49" s="92"/>
      <c r="HI49" s="92"/>
      <c r="HJ49" s="92"/>
      <c r="HK49" s="92"/>
      <c r="HL49" s="92"/>
      <c r="HM49" s="92"/>
      <c r="HN49" s="92"/>
      <c r="HO49" s="92"/>
      <c r="HP49" s="92"/>
      <c r="HQ49" s="92"/>
      <c r="HR49" s="92"/>
      <c r="HS49" s="92"/>
      <c r="HT49" s="92"/>
      <c r="HU49" s="92"/>
      <c r="HV49" s="92"/>
      <c r="HW49" s="92"/>
      <c r="HX49" s="92"/>
      <c r="HY49" s="92"/>
      <c r="HZ49" s="92"/>
      <c r="IA49" s="92"/>
    </row>
    <row r="50" s="93" customFormat="1" ht="24" customHeight="1" spans="1:235">
      <c r="A50" s="92"/>
      <c r="B50" s="92"/>
      <c r="C50" s="92"/>
      <c r="D50" s="92"/>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2"/>
      <c r="BR50" s="92"/>
      <c r="BS50" s="92"/>
      <c r="BT50" s="92"/>
      <c r="BU50" s="92"/>
      <c r="BV50" s="92"/>
      <c r="BW50" s="92"/>
      <c r="BX50" s="92"/>
      <c r="BY50" s="92"/>
      <c r="BZ50" s="92"/>
      <c r="CA50" s="92"/>
      <c r="CB50" s="92"/>
      <c r="CC50" s="92"/>
      <c r="CD50" s="92"/>
      <c r="CE50" s="92"/>
      <c r="CF50" s="92"/>
      <c r="CG50" s="92"/>
      <c r="CH50" s="92"/>
      <c r="CI50" s="92"/>
      <c r="CJ50" s="92"/>
      <c r="CK50" s="92"/>
      <c r="CL50" s="92"/>
      <c r="CM50" s="92"/>
      <c r="CN50" s="92"/>
      <c r="CO50" s="92"/>
      <c r="CP50" s="92"/>
      <c r="CQ50" s="92"/>
      <c r="CR50" s="92"/>
      <c r="CS50" s="92"/>
      <c r="CT50" s="92"/>
      <c r="CU50" s="92"/>
      <c r="CV50" s="92"/>
      <c r="CW50" s="92"/>
      <c r="CX50" s="92"/>
      <c r="CY50" s="92"/>
      <c r="CZ50" s="92"/>
      <c r="DA50" s="92"/>
      <c r="DB50" s="92"/>
      <c r="DC50" s="92"/>
      <c r="DD50" s="92"/>
      <c r="DE50" s="92"/>
      <c r="DF50" s="92"/>
      <c r="DG50" s="92"/>
      <c r="DH50" s="92"/>
      <c r="DI50" s="92"/>
      <c r="DJ50" s="92"/>
      <c r="DK50" s="92"/>
      <c r="DL50" s="92"/>
      <c r="DM50" s="92"/>
      <c r="DN50" s="92"/>
      <c r="DO50" s="92"/>
      <c r="DP50" s="92"/>
      <c r="DQ50" s="92"/>
      <c r="DR50" s="92"/>
      <c r="DS50" s="92"/>
      <c r="DT50" s="92"/>
      <c r="DU50" s="92"/>
      <c r="DV50" s="92"/>
      <c r="DW50" s="92"/>
      <c r="DX50" s="92"/>
      <c r="DY50" s="92"/>
      <c r="DZ50" s="92"/>
      <c r="EA50" s="92"/>
      <c r="EB50" s="92"/>
      <c r="EC50" s="92"/>
      <c r="ED50" s="92"/>
      <c r="EE50" s="92"/>
      <c r="EF50" s="92"/>
      <c r="EG50" s="92"/>
      <c r="EH50" s="92"/>
      <c r="EI50" s="92"/>
      <c r="EJ50" s="92"/>
      <c r="EK50" s="92"/>
      <c r="EL50" s="92"/>
      <c r="EM50" s="92"/>
      <c r="EN50" s="92"/>
      <c r="EO50" s="92"/>
      <c r="EP50" s="92"/>
      <c r="EQ50" s="92"/>
      <c r="ER50" s="92"/>
      <c r="ES50" s="92"/>
      <c r="ET50" s="92"/>
      <c r="EU50" s="92"/>
      <c r="EV50" s="92"/>
      <c r="EW50" s="92"/>
      <c r="EX50" s="92"/>
      <c r="EY50" s="92"/>
      <c r="EZ50" s="92"/>
      <c r="FA50" s="92"/>
      <c r="FB50" s="92"/>
      <c r="FC50" s="92"/>
      <c r="FD50" s="92"/>
      <c r="FE50" s="92"/>
      <c r="FF50" s="92"/>
      <c r="FG50" s="92"/>
      <c r="FH50" s="92"/>
      <c r="FI50" s="92"/>
      <c r="FJ50" s="92"/>
      <c r="FK50" s="92"/>
      <c r="FL50" s="92"/>
      <c r="FM50" s="92"/>
      <c r="FN50" s="92"/>
      <c r="FO50" s="92"/>
      <c r="FP50" s="92"/>
      <c r="FQ50" s="92"/>
      <c r="FR50" s="92"/>
      <c r="FS50" s="92"/>
      <c r="FT50" s="92"/>
      <c r="FU50" s="92"/>
      <c r="FV50" s="92"/>
      <c r="FW50" s="92"/>
      <c r="FX50" s="92"/>
      <c r="FY50" s="92"/>
      <c r="FZ50" s="92"/>
      <c r="GA50" s="92"/>
      <c r="GB50" s="92"/>
      <c r="GC50" s="92"/>
      <c r="GD50" s="92"/>
      <c r="GE50" s="92"/>
      <c r="GF50" s="92"/>
      <c r="GG50" s="92"/>
      <c r="GH50" s="92"/>
      <c r="GI50" s="92"/>
      <c r="GJ50" s="92"/>
      <c r="GK50" s="92"/>
      <c r="GL50" s="92"/>
      <c r="GM50" s="92"/>
      <c r="GN50" s="92"/>
      <c r="GO50" s="92"/>
      <c r="GP50" s="92"/>
      <c r="GQ50" s="92"/>
      <c r="GR50" s="92"/>
      <c r="GS50" s="92"/>
      <c r="GT50" s="92"/>
      <c r="GU50" s="92"/>
      <c r="GV50" s="92"/>
      <c r="GW50" s="92"/>
      <c r="GX50" s="92"/>
      <c r="GY50" s="92"/>
      <c r="GZ50" s="92"/>
      <c r="HA50" s="92"/>
      <c r="HB50" s="92"/>
      <c r="HC50" s="92"/>
      <c r="HD50" s="92"/>
      <c r="HE50" s="92"/>
      <c r="HF50" s="92"/>
      <c r="HG50" s="92"/>
      <c r="HH50" s="92"/>
      <c r="HI50" s="92"/>
      <c r="HJ50" s="92"/>
      <c r="HK50" s="92"/>
      <c r="HL50" s="92"/>
      <c r="HM50" s="92"/>
      <c r="HN50" s="92"/>
      <c r="HO50" s="92"/>
      <c r="HP50" s="92"/>
      <c r="HQ50" s="92"/>
      <c r="HR50" s="92"/>
      <c r="HS50" s="92"/>
      <c r="HT50" s="92"/>
      <c r="HU50" s="92"/>
      <c r="HV50" s="92"/>
      <c r="HW50" s="92"/>
      <c r="HX50" s="92"/>
      <c r="HY50" s="92"/>
      <c r="HZ50" s="92"/>
      <c r="IA50" s="92"/>
    </row>
    <row r="51" s="93" customFormat="1" ht="24" customHeight="1" spans="1:235">
      <c r="A51" s="92"/>
      <c r="B51" s="92"/>
      <c r="C51" s="92"/>
      <c r="D51" s="92"/>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2"/>
      <c r="BR51" s="92"/>
      <c r="BS51" s="92"/>
      <c r="BT51" s="92"/>
      <c r="BU51" s="92"/>
      <c r="BV51" s="92"/>
      <c r="BW51" s="92"/>
      <c r="BX51" s="92"/>
      <c r="BY51" s="92"/>
      <c r="BZ51" s="92"/>
      <c r="CA51" s="92"/>
      <c r="CB51" s="92"/>
      <c r="CC51" s="92"/>
      <c r="CD51" s="92"/>
      <c r="CE51" s="92"/>
      <c r="CF51" s="92"/>
      <c r="CG51" s="92"/>
      <c r="CH51" s="92"/>
      <c r="CI51" s="92"/>
      <c r="CJ51" s="92"/>
      <c r="CK51" s="92"/>
      <c r="CL51" s="92"/>
      <c r="CM51" s="92"/>
      <c r="CN51" s="92"/>
      <c r="CO51" s="92"/>
      <c r="CP51" s="92"/>
      <c r="CQ51" s="92"/>
      <c r="CR51" s="92"/>
      <c r="CS51" s="92"/>
      <c r="CT51" s="92"/>
      <c r="CU51" s="92"/>
      <c r="CV51" s="92"/>
      <c r="CW51" s="92"/>
      <c r="CX51" s="92"/>
      <c r="CY51" s="92"/>
      <c r="CZ51" s="92"/>
      <c r="DA51" s="92"/>
      <c r="DB51" s="92"/>
      <c r="DC51" s="92"/>
      <c r="DD51" s="92"/>
      <c r="DE51" s="92"/>
      <c r="DF51" s="92"/>
      <c r="DG51" s="92"/>
      <c r="DH51" s="92"/>
      <c r="DI51" s="92"/>
      <c r="DJ51" s="92"/>
      <c r="DK51" s="92"/>
      <c r="DL51" s="92"/>
      <c r="DM51" s="92"/>
      <c r="DN51" s="92"/>
      <c r="DO51" s="92"/>
      <c r="DP51" s="92"/>
      <c r="DQ51" s="92"/>
      <c r="DR51" s="92"/>
      <c r="DS51" s="92"/>
      <c r="DT51" s="92"/>
      <c r="DU51" s="92"/>
      <c r="DV51" s="92"/>
      <c r="DW51" s="92"/>
      <c r="DX51" s="92"/>
      <c r="DY51" s="92"/>
      <c r="DZ51" s="92"/>
      <c r="EA51" s="92"/>
      <c r="EB51" s="92"/>
      <c r="EC51" s="92"/>
      <c r="ED51" s="92"/>
      <c r="EE51" s="92"/>
      <c r="EF51" s="92"/>
      <c r="EG51" s="92"/>
      <c r="EH51" s="92"/>
      <c r="EI51" s="92"/>
      <c r="EJ51" s="92"/>
      <c r="EK51" s="92"/>
      <c r="EL51" s="92"/>
      <c r="EM51" s="92"/>
      <c r="EN51" s="92"/>
      <c r="EO51" s="92"/>
      <c r="EP51" s="92"/>
      <c r="EQ51" s="92"/>
      <c r="ER51" s="92"/>
      <c r="ES51" s="92"/>
      <c r="ET51" s="92"/>
      <c r="EU51" s="92"/>
      <c r="EV51" s="92"/>
      <c r="EW51" s="92"/>
      <c r="EX51" s="92"/>
      <c r="EY51" s="92"/>
      <c r="EZ51" s="92"/>
      <c r="FA51" s="92"/>
      <c r="FB51" s="92"/>
      <c r="FC51" s="92"/>
      <c r="FD51" s="92"/>
      <c r="FE51" s="92"/>
      <c r="FF51" s="92"/>
      <c r="FG51" s="92"/>
      <c r="FH51" s="92"/>
      <c r="FI51" s="92"/>
      <c r="FJ51" s="92"/>
      <c r="FK51" s="92"/>
      <c r="FL51" s="92"/>
      <c r="FM51" s="92"/>
      <c r="FN51" s="92"/>
      <c r="FO51" s="92"/>
      <c r="FP51" s="92"/>
      <c r="FQ51" s="92"/>
      <c r="FR51" s="92"/>
      <c r="FS51" s="92"/>
      <c r="FT51" s="92"/>
      <c r="FU51" s="92"/>
      <c r="FV51" s="92"/>
      <c r="FW51" s="92"/>
      <c r="FX51" s="92"/>
      <c r="FY51" s="92"/>
      <c r="FZ51" s="92"/>
      <c r="GA51" s="92"/>
      <c r="GB51" s="92"/>
      <c r="GC51" s="92"/>
      <c r="GD51" s="92"/>
      <c r="GE51" s="92"/>
      <c r="GF51" s="92"/>
      <c r="GG51" s="92"/>
      <c r="GH51" s="92"/>
      <c r="GI51" s="92"/>
      <c r="GJ51" s="92"/>
      <c r="GK51" s="92"/>
      <c r="GL51" s="92"/>
      <c r="GM51" s="92"/>
      <c r="GN51" s="92"/>
      <c r="GO51" s="92"/>
      <c r="GP51" s="92"/>
      <c r="GQ51" s="92"/>
      <c r="GR51" s="92"/>
      <c r="GS51" s="92"/>
      <c r="GT51" s="92"/>
      <c r="GU51" s="92"/>
      <c r="GV51" s="92"/>
      <c r="GW51" s="92"/>
      <c r="GX51" s="92"/>
      <c r="GY51" s="92"/>
      <c r="GZ51" s="92"/>
      <c r="HA51" s="92"/>
      <c r="HB51" s="92"/>
      <c r="HC51" s="92"/>
      <c r="HD51" s="92"/>
      <c r="HE51" s="92"/>
      <c r="HF51" s="92"/>
      <c r="HG51" s="92"/>
      <c r="HH51" s="92"/>
      <c r="HI51" s="92"/>
      <c r="HJ51" s="92"/>
      <c r="HK51" s="92"/>
      <c r="HL51" s="92"/>
      <c r="HM51" s="92"/>
      <c r="HN51" s="92"/>
      <c r="HO51" s="92"/>
      <c r="HP51" s="92"/>
      <c r="HQ51" s="92"/>
      <c r="HR51" s="92"/>
      <c r="HS51" s="92"/>
      <c r="HT51" s="92"/>
      <c r="HU51" s="92"/>
      <c r="HV51" s="92"/>
      <c r="HW51" s="92"/>
      <c r="HX51" s="92"/>
      <c r="HY51" s="92"/>
      <c r="HZ51" s="92"/>
      <c r="IA51" s="92"/>
    </row>
    <row r="52" s="93" customFormat="1" ht="24" customHeight="1" spans="1:235">
      <c r="A52" s="92"/>
      <c r="B52" s="92"/>
      <c r="C52" s="92"/>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c r="CA52" s="92"/>
      <c r="CB52" s="92"/>
      <c r="CC52" s="92"/>
      <c r="CD52" s="92"/>
      <c r="CE52" s="92"/>
      <c r="CF52" s="92"/>
      <c r="CG52" s="92"/>
      <c r="CH52" s="92"/>
      <c r="CI52" s="92"/>
      <c r="CJ52" s="92"/>
      <c r="CK52" s="92"/>
      <c r="CL52" s="92"/>
      <c r="CM52" s="92"/>
      <c r="CN52" s="92"/>
      <c r="CO52" s="92"/>
      <c r="CP52" s="92"/>
      <c r="CQ52" s="92"/>
      <c r="CR52" s="92"/>
      <c r="CS52" s="92"/>
      <c r="CT52" s="92"/>
      <c r="CU52" s="92"/>
      <c r="CV52" s="92"/>
      <c r="CW52" s="92"/>
      <c r="CX52" s="92"/>
      <c r="CY52" s="92"/>
      <c r="CZ52" s="92"/>
      <c r="DA52" s="92"/>
      <c r="DB52" s="92"/>
      <c r="DC52" s="92"/>
      <c r="DD52" s="92"/>
      <c r="DE52" s="92"/>
      <c r="DF52" s="92"/>
      <c r="DG52" s="92"/>
      <c r="DH52" s="92"/>
      <c r="DI52" s="92"/>
      <c r="DJ52" s="92"/>
      <c r="DK52" s="92"/>
      <c r="DL52" s="92"/>
      <c r="DM52" s="92"/>
      <c r="DN52" s="92"/>
      <c r="DO52" s="92"/>
      <c r="DP52" s="92"/>
      <c r="DQ52" s="92"/>
      <c r="DR52" s="92"/>
      <c r="DS52" s="92"/>
      <c r="DT52" s="92"/>
      <c r="DU52" s="92"/>
      <c r="DV52" s="92"/>
      <c r="DW52" s="92"/>
      <c r="DX52" s="92"/>
      <c r="DY52" s="92"/>
      <c r="DZ52" s="92"/>
      <c r="EA52" s="92"/>
      <c r="EB52" s="92"/>
      <c r="EC52" s="92"/>
      <c r="ED52" s="92"/>
      <c r="EE52" s="92"/>
      <c r="EF52" s="92"/>
      <c r="EG52" s="92"/>
      <c r="EH52" s="92"/>
      <c r="EI52" s="92"/>
      <c r="EJ52" s="92"/>
      <c r="EK52" s="92"/>
      <c r="EL52" s="92"/>
      <c r="EM52" s="92"/>
      <c r="EN52" s="92"/>
      <c r="EO52" s="92"/>
      <c r="EP52" s="92"/>
      <c r="EQ52" s="92"/>
      <c r="ER52" s="92"/>
      <c r="ES52" s="92"/>
      <c r="ET52" s="92"/>
      <c r="EU52" s="92"/>
      <c r="EV52" s="92"/>
      <c r="EW52" s="92"/>
      <c r="EX52" s="92"/>
      <c r="EY52" s="92"/>
      <c r="EZ52" s="92"/>
      <c r="FA52" s="92"/>
      <c r="FB52" s="92"/>
      <c r="FC52" s="92"/>
      <c r="FD52" s="92"/>
      <c r="FE52" s="92"/>
      <c r="FF52" s="92"/>
      <c r="FG52" s="92"/>
      <c r="FH52" s="92"/>
      <c r="FI52" s="92"/>
      <c r="FJ52" s="92"/>
      <c r="FK52" s="92"/>
      <c r="FL52" s="92"/>
      <c r="FM52" s="92"/>
      <c r="FN52" s="92"/>
      <c r="FO52" s="92"/>
      <c r="FP52" s="92"/>
      <c r="FQ52" s="92"/>
      <c r="FR52" s="92"/>
      <c r="FS52" s="92"/>
      <c r="FT52" s="92"/>
      <c r="FU52" s="92"/>
      <c r="FV52" s="92"/>
      <c r="FW52" s="92"/>
      <c r="FX52" s="92"/>
      <c r="FY52" s="92"/>
      <c r="FZ52" s="92"/>
      <c r="GA52" s="92"/>
      <c r="GB52" s="92"/>
      <c r="GC52" s="92"/>
      <c r="GD52" s="92"/>
      <c r="GE52" s="92"/>
      <c r="GF52" s="92"/>
      <c r="GG52" s="92"/>
      <c r="GH52" s="92"/>
      <c r="GI52" s="92"/>
      <c r="GJ52" s="92"/>
      <c r="GK52" s="92"/>
      <c r="GL52" s="92"/>
      <c r="GM52" s="92"/>
      <c r="GN52" s="92"/>
      <c r="GO52" s="92"/>
      <c r="GP52" s="92"/>
      <c r="GQ52" s="92"/>
      <c r="GR52" s="92"/>
      <c r="GS52" s="92"/>
      <c r="GT52" s="92"/>
      <c r="GU52" s="92"/>
      <c r="GV52" s="92"/>
      <c r="GW52" s="92"/>
      <c r="GX52" s="92"/>
      <c r="GY52" s="92"/>
      <c r="GZ52" s="92"/>
      <c r="HA52" s="92"/>
      <c r="HB52" s="92"/>
      <c r="HC52" s="92"/>
      <c r="HD52" s="92"/>
      <c r="HE52" s="92"/>
      <c r="HF52" s="92"/>
      <c r="HG52" s="92"/>
      <c r="HH52" s="92"/>
      <c r="HI52" s="92"/>
      <c r="HJ52" s="92"/>
      <c r="HK52" s="92"/>
      <c r="HL52" s="92"/>
      <c r="HM52" s="92"/>
      <c r="HN52" s="92"/>
      <c r="HO52" s="92"/>
      <c r="HP52" s="92"/>
      <c r="HQ52" s="92"/>
      <c r="HR52" s="92"/>
      <c r="HS52" s="92"/>
      <c r="HT52" s="92"/>
      <c r="HU52" s="92"/>
      <c r="HV52" s="92"/>
      <c r="HW52" s="92"/>
      <c r="HX52" s="92"/>
      <c r="HY52" s="92"/>
      <c r="HZ52" s="92"/>
      <c r="IA52" s="92"/>
    </row>
    <row r="53" s="93" customFormat="1" ht="24" customHeight="1" spans="1:235">
      <c r="A53" s="92"/>
      <c r="B53" s="92"/>
      <c r="C53" s="92"/>
      <c r="D53" s="92"/>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c r="CA53" s="92"/>
      <c r="CB53" s="92"/>
      <c r="CC53" s="92"/>
      <c r="CD53" s="92"/>
      <c r="CE53" s="92"/>
      <c r="CF53" s="92"/>
      <c r="CG53" s="92"/>
      <c r="CH53" s="92"/>
      <c r="CI53" s="92"/>
      <c r="CJ53" s="92"/>
      <c r="CK53" s="92"/>
      <c r="CL53" s="92"/>
      <c r="CM53" s="92"/>
      <c r="CN53" s="92"/>
      <c r="CO53" s="92"/>
      <c r="CP53" s="92"/>
      <c r="CQ53" s="92"/>
      <c r="CR53" s="92"/>
      <c r="CS53" s="92"/>
      <c r="CT53" s="92"/>
      <c r="CU53" s="92"/>
      <c r="CV53" s="92"/>
      <c r="CW53" s="92"/>
      <c r="CX53" s="92"/>
      <c r="CY53" s="92"/>
      <c r="CZ53" s="92"/>
      <c r="DA53" s="92"/>
      <c r="DB53" s="92"/>
      <c r="DC53" s="92"/>
      <c r="DD53" s="92"/>
      <c r="DE53" s="92"/>
      <c r="DF53" s="92"/>
      <c r="DG53" s="92"/>
      <c r="DH53" s="92"/>
      <c r="DI53" s="92"/>
      <c r="DJ53" s="92"/>
      <c r="DK53" s="92"/>
      <c r="DL53" s="92"/>
      <c r="DM53" s="92"/>
      <c r="DN53" s="92"/>
      <c r="DO53" s="92"/>
      <c r="DP53" s="92"/>
      <c r="DQ53" s="92"/>
      <c r="DR53" s="92"/>
      <c r="DS53" s="92"/>
      <c r="DT53" s="92"/>
      <c r="DU53" s="92"/>
      <c r="DV53" s="92"/>
      <c r="DW53" s="92"/>
      <c r="DX53" s="92"/>
      <c r="DY53" s="92"/>
      <c r="DZ53" s="92"/>
      <c r="EA53" s="92"/>
      <c r="EB53" s="92"/>
      <c r="EC53" s="92"/>
      <c r="ED53" s="92"/>
      <c r="EE53" s="92"/>
      <c r="EF53" s="92"/>
      <c r="EG53" s="92"/>
      <c r="EH53" s="92"/>
      <c r="EI53" s="92"/>
      <c r="EJ53" s="92"/>
      <c r="EK53" s="92"/>
      <c r="EL53" s="92"/>
      <c r="EM53" s="92"/>
      <c r="EN53" s="92"/>
      <c r="EO53" s="92"/>
      <c r="EP53" s="92"/>
      <c r="EQ53" s="92"/>
      <c r="ER53" s="92"/>
      <c r="ES53" s="92"/>
      <c r="ET53" s="92"/>
      <c r="EU53" s="92"/>
      <c r="EV53" s="92"/>
      <c r="EW53" s="92"/>
      <c r="EX53" s="92"/>
      <c r="EY53" s="92"/>
      <c r="EZ53" s="92"/>
      <c r="FA53" s="92"/>
      <c r="FB53" s="92"/>
      <c r="FC53" s="92"/>
      <c r="FD53" s="92"/>
      <c r="FE53" s="92"/>
      <c r="FF53" s="92"/>
      <c r="FG53" s="92"/>
      <c r="FH53" s="92"/>
      <c r="FI53" s="92"/>
      <c r="FJ53" s="92"/>
      <c r="FK53" s="92"/>
      <c r="FL53" s="92"/>
      <c r="FM53" s="92"/>
      <c r="FN53" s="92"/>
      <c r="FO53" s="92"/>
      <c r="FP53" s="92"/>
      <c r="FQ53" s="92"/>
      <c r="FR53" s="92"/>
      <c r="FS53" s="92"/>
      <c r="FT53" s="92"/>
      <c r="FU53" s="92"/>
      <c r="FV53" s="92"/>
      <c r="FW53" s="92"/>
      <c r="FX53" s="92"/>
      <c r="FY53" s="92"/>
      <c r="FZ53" s="92"/>
      <c r="GA53" s="92"/>
      <c r="GB53" s="92"/>
      <c r="GC53" s="92"/>
      <c r="GD53" s="92"/>
      <c r="GE53" s="92"/>
      <c r="GF53" s="92"/>
      <c r="GG53" s="92"/>
      <c r="GH53" s="92"/>
      <c r="GI53" s="92"/>
      <c r="GJ53" s="92"/>
      <c r="GK53" s="92"/>
      <c r="GL53" s="92"/>
      <c r="GM53" s="92"/>
      <c r="GN53" s="92"/>
      <c r="GO53" s="92"/>
      <c r="GP53" s="92"/>
      <c r="GQ53" s="92"/>
      <c r="GR53" s="92"/>
      <c r="GS53" s="92"/>
      <c r="GT53" s="92"/>
      <c r="GU53" s="92"/>
      <c r="GV53" s="92"/>
      <c r="GW53" s="92"/>
      <c r="GX53" s="92"/>
      <c r="GY53" s="92"/>
      <c r="GZ53" s="92"/>
      <c r="HA53" s="92"/>
      <c r="HB53" s="92"/>
      <c r="HC53" s="92"/>
      <c r="HD53" s="92"/>
      <c r="HE53" s="92"/>
      <c r="HF53" s="92"/>
      <c r="HG53" s="92"/>
      <c r="HH53" s="92"/>
      <c r="HI53" s="92"/>
      <c r="HJ53" s="92"/>
      <c r="HK53" s="92"/>
      <c r="HL53" s="92"/>
      <c r="HM53" s="92"/>
      <c r="HN53" s="92"/>
      <c r="HO53" s="92"/>
      <c r="HP53" s="92"/>
      <c r="HQ53" s="92"/>
      <c r="HR53" s="92"/>
      <c r="HS53" s="92"/>
      <c r="HT53" s="92"/>
      <c r="HU53" s="92"/>
      <c r="HV53" s="92"/>
      <c r="HW53" s="92"/>
      <c r="HX53" s="92"/>
      <c r="HY53" s="92"/>
      <c r="HZ53" s="92"/>
      <c r="IA53" s="92"/>
    </row>
    <row r="54" s="93" customFormat="1" ht="24" customHeight="1" spans="1:235">
      <c r="A54" s="92"/>
      <c r="B54" s="92"/>
      <c r="C54" s="92"/>
      <c r="D54" s="92"/>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c r="CA54" s="92"/>
      <c r="CB54" s="92"/>
      <c r="CC54" s="92"/>
      <c r="CD54" s="92"/>
      <c r="CE54" s="92"/>
      <c r="CF54" s="92"/>
      <c r="CG54" s="92"/>
      <c r="CH54" s="92"/>
      <c r="CI54" s="92"/>
      <c r="CJ54" s="92"/>
      <c r="CK54" s="92"/>
      <c r="CL54" s="92"/>
      <c r="CM54" s="92"/>
      <c r="CN54" s="92"/>
      <c r="CO54" s="92"/>
      <c r="CP54" s="92"/>
      <c r="CQ54" s="92"/>
      <c r="CR54" s="92"/>
      <c r="CS54" s="92"/>
      <c r="CT54" s="92"/>
      <c r="CU54" s="92"/>
      <c r="CV54" s="92"/>
      <c r="CW54" s="92"/>
      <c r="CX54" s="92"/>
      <c r="CY54" s="92"/>
      <c r="CZ54" s="92"/>
      <c r="DA54" s="92"/>
      <c r="DB54" s="92"/>
      <c r="DC54" s="92"/>
      <c r="DD54" s="92"/>
      <c r="DE54" s="92"/>
      <c r="DF54" s="92"/>
      <c r="DG54" s="92"/>
      <c r="DH54" s="92"/>
      <c r="DI54" s="92"/>
      <c r="DJ54" s="92"/>
      <c r="DK54" s="92"/>
      <c r="DL54" s="92"/>
      <c r="DM54" s="92"/>
      <c r="DN54" s="92"/>
      <c r="DO54" s="92"/>
      <c r="DP54" s="92"/>
      <c r="DQ54" s="92"/>
      <c r="DR54" s="92"/>
      <c r="DS54" s="92"/>
      <c r="DT54" s="92"/>
      <c r="DU54" s="92"/>
      <c r="DV54" s="92"/>
      <c r="DW54" s="92"/>
      <c r="DX54" s="92"/>
      <c r="DY54" s="92"/>
      <c r="DZ54" s="92"/>
      <c r="EA54" s="92"/>
      <c r="EB54" s="92"/>
      <c r="EC54" s="92"/>
      <c r="ED54" s="92"/>
      <c r="EE54" s="92"/>
      <c r="EF54" s="92"/>
      <c r="EG54" s="92"/>
      <c r="EH54" s="92"/>
      <c r="EI54" s="92"/>
      <c r="EJ54" s="92"/>
      <c r="EK54" s="92"/>
      <c r="EL54" s="92"/>
      <c r="EM54" s="92"/>
      <c r="EN54" s="92"/>
      <c r="EO54" s="92"/>
      <c r="EP54" s="92"/>
      <c r="EQ54" s="92"/>
      <c r="ER54" s="92"/>
      <c r="ES54" s="92"/>
      <c r="ET54" s="92"/>
      <c r="EU54" s="92"/>
      <c r="EV54" s="92"/>
      <c r="EW54" s="92"/>
      <c r="EX54" s="92"/>
      <c r="EY54" s="92"/>
      <c r="EZ54" s="92"/>
      <c r="FA54" s="92"/>
      <c r="FB54" s="92"/>
      <c r="FC54" s="92"/>
      <c r="FD54" s="92"/>
      <c r="FE54" s="92"/>
      <c r="FF54" s="92"/>
      <c r="FG54" s="92"/>
      <c r="FH54" s="92"/>
      <c r="FI54" s="92"/>
      <c r="FJ54" s="92"/>
      <c r="FK54" s="92"/>
      <c r="FL54" s="92"/>
      <c r="FM54" s="92"/>
      <c r="FN54" s="92"/>
      <c r="FO54" s="92"/>
      <c r="FP54" s="92"/>
      <c r="FQ54" s="92"/>
      <c r="FR54" s="92"/>
      <c r="FS54" s="92"/>
      <c r="FT54" s="92"/>
      <c r="FU54" s="92"/>
      <c r="FV54" s="92"/>
      <c r="FW54" s="92"/>
      <c r="FX54" s="92"/>
      <c r="FY54" s="92"/>
      <c r="FZ54" s="92"/>
      <c r="GA54" s="92"/>
      <c r="GB54" s="92"/>
      <c r="GC54" s="92"/>
      <c r="GD54" s="92"/>
      <c r="GE54" s="92"/>
      <c r="GF54" s="92"/>
      <c r="GG54" s="92"/>
      <c r="GH54" s="92"/>
      <c r="GI54" s="92"/>
      <c r="GJ54" s="92"/>
      <c r="GK54" s="92"/>
      <c r="GL54" s="92"/>
      <c r="GM54" s="92"/>
      <c r="GN54" s="92"/>
      <c r="GO54" s="92"/>
      <c r="GP54" s="92"/>
      <c r="GQ54" s="92"/>
      <c r="GR54" s="92"/>
      <c r="GS54" s="92"/>
      <c r="GT54" s="92"/>
      <c r="GU54" s="92"/>
      <c r="GV54" s="92"/>
      <c r="GW54" s="92"/>
      <c r="GX54" s="92"/>
      <c r="GY54" s="92"/>
      <c r="GZ54" s="92"/>
      <c r="HA54" s="92"/>
      <c r="HB54" s="92"/>
      <c r="HC54" s="92"/>
      <c r="HD54" s="92"/>
      <c r="HE54" s="92"/>
      <c r="HF54" s="92"/>
      <c r="HG54" s="92"/>
      <c r="HH54" s="92"/>
      <c r="HI54" s="92"/>
      <c r="HJ54" s="92"/>
      <c r="HK54" s="92"/>
      <c r="HL54" s="92"/>
      <c r="HM54" s="92"/>
      <c r="HN54" s="92"/>
      <c r="HO54" s="92"/>
      <c r="HP54" s="92"/>
      <c r="HQ54" s="92"/>
      <c r="HR54" s="92"/>
      <c r="HS54" s="92"/>
      <c r="HT54" s="92"/>
      <c r="HU54" s="92"/>
      <c r="HV54" s="92"/>
      <c r="HW54" s="92"/>
      <c r="HX54" s="92"/>
      <c r="HY54" s="92"/>
      <c r="HZ54" s="92"/>
      <c r="IA54" s="92"/>
    </row>
    <row r="55" s="93" customFormat="1" ht="24" customHeight="1" spans="1:235">
      <c r="A55" s="92"/>
      <c r="B55" s="92"/>
      <c r="C55" s="92"/>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c r="CA55" s="92"/>
      <c r="CB55" s="92"/>
      <c r="CC55" s="92"/>
      <c r="CD55" s="92"/>
      <c r="CE55" s="92"/>
      <c r="CF55" s="92"/>
      <c r="CG55" s="92"/>
      <c r="CH55" s="92"/>
      <c r="CI55" s="92"/>
      <c r="CJ55" s="92"/>
      <c r="CK55" s="92"/>
      <c r="CL55" s="92"/>
      <c r="CM55" s="92"/>
      <c r="CN55" s="92"/>
      <c r="CO55" s="92"/>
      <c r="CP55" s="92"/>
      <c r="CQ55" s="92"/>
      <c r="CR55" s="92"/>
      <c r="CS55" s="92"/>
      <c r="CT55" s="92"/>
      <c r="CU55" s="92"/>
      <c r="CV55" s="92"/>
      <c r="CW55" s="92"/>
      <c r="CX55" s="92"/>
      <c r="CY55" s="92"/>
      <c r="CZ55" s="92"/>
      <c r="DA55" s="92"/>
      <c r="DB55" s="92"/>
      <c r="DC55" s="92"/>
      <c r="DD55" s="92"/>
      <c r="DE55" s="92"/>
      <c r="DF55" s="92"/>
      <c r="DG55" s="92"/>
      <c r="DH55" s="92"/>
      <c r="DI55" s="92"/>
      <c r="DJ55" s="92"/>
      <c r="DK55" s="92"/>
      <c r="DL55" s="92"/>
      <c r="DM55" s="92"/>
      <c r="DN55" s="92"/>
      <c r="DO55" s="92"/>
      <c r="DP55" s="92"/>
      <c r="DQ55" s="92"/>
      <c r="DR55" s="92"/>
      <c r="DS55" s="92"/>
      <c r="DT55" s="92"/>
      <c r="DU55" s="92"/>
      <c r="DV55" s="92"/>
      <c r="DW55" s="92"/>
      <c r="DX55" s="92"/>
      <c r="DY55" s="92"/>
      <c r="DZ55" s="92"/>
      <c r="EA55" s="92"/>
      <c r="EB55" s="92"/>
      <c r="EC55" s="92"/>
      <c r="ED55" s="92"/>
      <c r="EE55" s="92"/>
      <c r="EF55" s="92"/>
      <c r="EG55" s="92"/>
      <c r="EH55" s="92"/>
      <c r="EI55" s="92"/>
      <c r="EJ55" s="92"/>
      <c r="EK55" s="92"/>
      <c r="EL55" s="92"/>
      <c r="EM55" s="92"/>
      <c r="EN55" s="92"/>
      <c r="EO55" s="92"/>
      <c r="EP55" s="92"/>
      <c r="EQ55" s="92"/>
      <c r="ER55" s="92"/>
      <c r="ES55" s="92"/>
      <c r="ET55" s="92"/>
      <c r="EU55" s="92"/>
      <c r="EV55" s="92"/>
      <c r="EW55" s="92"/>
      <c r="EX55" s="92"/>
      <c r="EY55" s="92"/>
      <c r="EZ55" s="92"/>
      <c r="FA55" s="92"/>
      <c r="FB55" s="92"/>
      <c r="FC55" s="92"/>
      <c r="FD55" s="92"/>
      <c r="FE55" s="92"/>
      <c r="FF55" s="92"/>
      <c r="FG55" s="92"/>
      <c r="FH55" s="92"/>
      <c r="FI55" s="92"/>
      <c r="FJ55" s="92"/>
      <c r="FK55" s="92"/>
      <c r="FL55" s="92"/>
      <c r="FM55" s="92"/>
      <c r="FN55" s="92"/>
      <c r="FO55" s="92"/>
      <c r="FP55" s="92"/>
      <c r="FQ55" s="92"/>
      <c r="FR55" s="92"/>
      <c r="FS55" s="92"/>
      <c r="FT55" s="92"/>
      <c r="FU55" s="92"/>
      <c r="FV55" s="92"/>
      <c r="FW55" s="92"/>
      <c r="FX55" s="92"/>
      <c r="FY55" s="92"/>
      <c r="FZ55" s="92"/>
      <c r="GA55" s="92"/>
      <c r="GB55" s="92"/>
      <c r="GC55" s="92"/>
      <c r="GD55" s="92"/>
      <c r="GE55" s="92"/>
      <c r="GF55" s="92"/>
      <c r="GG55" s="92"/>
      <c r="GH55" s="92"/>
      <c r="GI55" s="92"/>
      <c r="GJ55" s="92"/>
      <c r="GK55" s="92"/>
      <c r="GL55" s="92"/>
      <c r="GM55" s="92"/>
      <c r="GN55" s="92"/>
      <c r="GO55" s="92"/>
      <c r="GP55" s="92"/>
      <c r="GQ55" s="92"/>
      <c r="GR55" s="92"/>
      <c r="GS55" s="92"/>
      <c r="GT55" s="92"/>
      <c r="GU55" s="92"/>
      <c r="GV55" s="92"/>
      <c r="GW55" s="92"/>
      <c r="GX55" s="92"/>
      <c r="GY55" s="92"/>
      <c r="GZ55" s="92"/>
      <c r="HA55" s="92"/>
      <c r="HB55" s="92"/>
      <c r="HC55" s="92"/>
      <c r="HD55" s="92"/>
      <c r="HE55" s="92"/>
      <c r="HF55" s="92"/>
      <c r="HG55" s="92"/>
      <c r="HH55" s="92"/>
      <c r="HI55" s="92"/>
      <c r="HJ55" s="92"/>
      <c r="HK55" s="92"/>
      <c r="HL55" s="92"/>
      <c r="HM55" s="92"/>
      <c r="HN55" s="92"/>
      <c r="HO55" s="92"/>
      <c r="HP55" s="92"/>
      <c r="HQ55" s="92"/>
      <c r="HR55" s="92"/>
      <c r="HS55" s="92"/>
      <c r="HT55" s="92"/>
      <c r="HU55" s="92"/>
      <c r="HV55" s="92"/>
      <c r="HW55" s="92"/>
      <c r="HX55" s="92"/>
      <c r="HY55" s="92"/>
      <c r="HZ55" s="92"/>
      <c r="IA55" s="92"/>
    </row>
    <row r="56" s="93" customFormat="1" ht="24" customHeight="1" spans="1:235">
      <c r="A56" s="92"/>
      <c r="B56" s="92"/>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c r="CA56" s="92"/>
      <c r="CB56" s="92"/>
      <c r="CC56" s="92"/>
      <c r="CD56" s="92"/>
      <c r="CE56" s="92"/>
      <c r="CF56" s="92"/>
      <c r="CG56" s="92"/>
      <c r="CH56" s="92"/>
      <c r="CI56" s="92"/>
      <c r="CJ56" s="92"/>
      <c r="CK56" s="92"/>
      <c r="CL56" s="92"/>
      <c r="CM56" s="92"/>
      <c r="CN56" s="92"/>
      <c r="CO56" s="92"/>
      <c r="CP56" s="92"/>
      <c r="CQ56" s="92"/>
      <c r="CR56" s="92"/>
      <c r="CS56" s="92"/>
      <c r="CT56" s="92"/>
      <c r="CU56" s="92"/>
      <c r="CV56" s="92"/>
      <c r="CW56" s="92"/>
      <c r="CX56" s="92"/>
      <c r="CY56" s="92"/>
      <c r="CZ56" s="92"/>
      <c r="DA56" s="92"/>
      <c r="DB56" s="92"/>
      <c r="DC56" s="92"/>
      <c r="DD56" s="92"/>
      <c r="DE56" s="92"/>
      <c r="DF56" s="92"/>
      <c r="DG56" s="92"/>
      <c r="DH56" s="92"/>
      <c r="DI56" s="92"/>
      <c r="DJ56" s="92"/>
      <c r="DK56" s="92"/>
      <c r="DL56" s="92"/>
      <c r="DM56" s="92"/>
      <c r="DN56" s="92"/>
      <c r="DO56" s="92"/>
      <c r="DP56" s="92"/>
      <c r="DQ56" s="92"/>
      <c r="DR56" s="92"/>
      <c r="DS56" s="92"/>
      <c r="DT56" s="92"/>
      <c r="DU56" s="92"/>
      <c r="DV56" s="92"/>
      <c r="DW56" s="92"/>
      <c r="DX56" s="92"/>
      <c r="DY56" s="92"/>
      <c r="DZ56" s="92"/>
      <c r="EA56" s="92"/>
      <c r="EB56" s="92"/>
      <c r="EC56" s="92"/>
      <c r="ED56" s="92"/>
      <c r="EE56" s="92"/>
      <c r="EF56" s="92"/>
      <c r="EG56" s="92"/>
      <c r="EH56" s="92"/>
      <c r="EI56" s="92"/>
      <c r="EJ56" s="92"/>
      <c r="EK56" s="92"/>
      <c r="EL56" s="92"/>
      <c r="EM56" s="92"/>
      <c r="EN56" s="92"/>
      <c r="EO56" s="92"/>
      <c r="EP56" s="92"/>
      <c r="EQ56" s="92"/>
      <c r="ER56" s="92"/>
      <c r="ES56" s="92"/>
      <c r="ET56" s="92"/>
      <c r="EU56" s="92"/>
      <c r="EV56" s="92"/>
      <c r="EW56" s="92"/>
      <c r="EX56" s="92"/>
      <c r="EY56" s="92"/>
      <c r="EZ56" s="92"/>
      <c r="FA56" s="92"/>
      <c r="FB56" s="92"/>
      <c r="FC56" s="92"/>
      <c r="FD56" s="92"/>
      <c r="FE56" s="92"/>
      <c r="FF56" s="92"/>
      <c r="FG56" s="92"/>
      <c r="FH56" s="92"/>
      <c r="FI56" s="92"/>
      <c r="FJ56" s="92"/>
      <c r="FK56" s="92"/>
      <c r="FL56" s="92"/>
      <c r="FM56" s="92"/>
      <c r="FN56" s="92"/>
      <c r="FO56" s="92"/>
      <c r="FP56" s="92"/>
      <c r="FQ56" s="92"/>
      <c r="FR56" s="92"/>
      <c r="FS56" s="92"/>
      <c r="FT56" s="92"/>
      <c r="FU56" s="92"/>
      <c r="FV56" s="92"/>
      <c r="FW56" s="92"/>
      <c r="FX56" s="92"/>
      <c r="FY56" s="92"/>
      <c r="FZ56" s="92"/>
      <c r="GA56" s="92"/>
      <c r="GB56" s="92"/>
      <c r="GC56" s="92"/>
      <c r="GD56" s="92"/>
      <c r="GE56" s="92"/>
      <c r="GF56" s="92"/>
      <c r="GG56" s="92"/>
      <c r="GH56" s="92"/>
      <c r="GI56" s="92"/>
      <c r="GJ56" s="92"/>
      <c r="GK56" s="92"/>
      <c r="GL56" s="92"/>
      <c r="GM56" s="92"/>
      <c r="GN56" s="92"/>
      <c r="GO56" s="92"/>
      <c r="GP56" s="92"/>
      <c r="GQ56" s="92"/>
      <c r="GR56" s="92"/>
      <c r="GS56" s="92"/>
      <c r="GT56" s="92"/>
      <c r="GU56" s="92"/>
      <c r="GV56" s="92"/>
      <c r="GW56" s="92"/>
      <c r="GX56" s="92"/>
      <c r="GY56" s="92"/>
      <c r="GZ56" s="92"/>
      <c r="HA56" s="92"/>
      <c r="HB56" s="92"/>
      <c r="HC56" s="92"/>
      <c r="HD56" s="92"/>
      <c r="HE56" s="92"/>
      <c r="HF56" s="92"/>
      <c r="HG56" s="92"/>
      <c r="HH56" s="92"/>
      <c r="HI56" s="92"/>
      <c r="HJ56" s="92"/>
      <c r="HK56" s="92"/>
      <c r="HL56" s="92"/>
      <c r="HM56" s="92"/>
      <c r="HN56" s="92"/>
      <c r="HO56" s="92"/>
      <c r="HP56" s="92"/>
      <c r="HQ56" s="92"/>
      <c r="HR56" s="92"/>
      <c r="HS56" s="92"/>
      <c r="HT56" s="92"/>
      <c r="HU56" s="92"/>
      <c r="HV56" s="92"/>
      <c r="HW56" s="92"/>
      <c r="HX56" s="92"/>
      <c r="HY56" s="92"/>
      <c r="HZ56" s="92"/>
      <c r="IA56" s="92"/>
    </row>
    <row r="57" s="93" customFormat="1" ht="24" customHeight="1" spans="1:235">
      <c r="A57" s="92"/>
      <c r="B57" s="92"/>
      <c r="C57" s="92"/>
      <c r="D57" s="92"/>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P57" s="92"/>
      <c r="BQ57" s="92"/>
      <c r="BR57" s="92"/>
      <c r="BS57" s="92"/>
      <c r="BT57" s="92"/>
      <c r="BU57" s="92"/>
      <c r="BV57" s="92"/>
      <c r="BW57" s="92"/>
      <c r="BX57" s="92"/>
      <c r="BY57" s="92"/>
      <c r="BZ57" s="92"/>
      <c r="CA57" s="92"/>
      <c r="CB57" s="92"/>
      <c r="CC57" s="92"/>
      <c r="CD57" s="92"/>
      <c r="CE57" s="92"/>
      <c r="CF57" s="92"/>
      <c r="CG57" s="92"/>
      <c r="CH57" s="92"/>
      <c r="CI57" s="92"/>
      <c r="CJ57" s="92"/>
      <c r="CK57" s="92"/>
      <c r="CL57" s="92"/>
      <c r="CM57" s="92"/>
      <c r="CN57" s="92"/>
      <c r="CO57" s="92"/>
      <c r="CP57" s="92"/>
      <c r="CQ57" s="92"/>
      <c r="CR57" s="92"/>
      <c r="CS57" s="92"/>
      <c r="CT57" s="92"/>
      <c r="CU57" s="92"/>
      <c r="CV57" s="92"/>
      <c r="CW57" s="92"/>
      <c r="CX57" s="92"/>
      <c r="CY57" s="92"/>
      <c r="CZ57" s="92"/>
      <c r="DA57" s="92"/>
      <c r="DB57" s="92"/>
      <c r="DC57" s="92"/>
      <c r="DD57" s="92"/>
      <c r="DE57" s="92"/>
      <c r="DF57" s="92"/>
      <c r="DG57" s="92"/>
      <c r="DH57" s="92"/>
      <c r="DI57" s="92"/>
      <c r="DJ57" s="92"/>
      <c r="DK57" s="92"/>
      <c r="DL57" s="92"/>
      <c r="DM57" s="92"/>
      <c r="DN57" s="92"/>
      <c r="DO57" s="92"/>
      <c r="DP57" s="92"/>
      <c r="DQ57" s="92"/>
      <c r="DR57" s="92"/>
      <c r="DS57" s="92"/>
      <c r="DT57" s="92"/>
      <c r="DU57" s="92"/>
      <c r="DV57" s="92"/>
      <c r="DW57" s="92"/>
      <c r="DX57" s="92"/>
      <c r="DY57" s="92"/>
      <c r="DZ57" s="92"/>
      <c r="EA57" s="92"/>
      <c r="EB57" s="92"/>
      <c r="EC57" s="92"/>
      <c r="ED57" s="92"/>
      <c r="EE57" s="92"/>
      <c r="EF57" s="92"/>
      <c r="EG57" s="92"/>
      <c r="EH57" s="92"/>
      <c r="EI57" s="92"/>
      <c r="EJ57" s="92"/>
      <c r="EK57" s="92"/>
      <c r="EL57" s="92"/>
      <c r="EM57" s="92"/>
      <c r="EN57" s="92"/>
      <c r="EO57" s="92"/>
      <c r="EP57" s="92"/>
      <c r="EQ57" s="92"/>
      <c r="ER57" s="92"/>
      <c r="ES57" s="92"/>
      <c r="ET57" s="92"/>
      <c r="EU57" s="92"/>
      <c r="EV57" s="92"/>
      <c r="EW57" s="92"/>
      <c r="EX57" s="92"/>
      <c r="EY57" s="92"/>
      <c r="EZ57" s="92"/>
      <c r="FA57" s="92"/>
      <c r="FB57" s="92"/>
      <c r="FC57" s="92"/>
      <c r="FD57" s="92"/>
      <c r="FE57" s="92"/>
      <c r="FF57" s="92"/>
      <c r="FG57" s="92"/>
      <c r="FH57" s="92"/>
      <c r="FI57" s="92"/>
      <c r="FJ57" s="92"/>
      <c r="FK57" s="92"/>
      <c r="FL57" s="92"/>
      <c r="FM57" s="92"/>
      <c r="FN57" s="92"/>
      <c r="FO57" s="92"/>
      <c r="FP57" s="92"/>
      <c r="FQ57" s="92"/>
      <c r="FR57" s="92"/>
      <c r="FS57" s="92"/>
      <c r="FT57" s="92"/>
      <c r="FU57" s="92"/>
      <c r="FV57" s="92"/>
      <c r="FW57" s="92"/>
      <c r="FX57" s="92"/>
      <c r="FY57" s="92"/>
      <c r="FZ57" s="92"/>
      <c r="GA57" s="92"/>
      <c r="GB57" s="92"/>
      <c r="GC57" s="92"/>
      <c r="GD57" s="92"/>
      <c r="GE57" s="92"/>
      <c r="GF57" s="92"/>
      <c r="GG57" s="92"/>
      <c r="GH57" s="92"/>
      <c r="GI57" s="92"/>
      <c r="GJ57" s="92"/>
      <c r="GK57" s="92"/>
      <c r="GL57" s="92"/>
      <c r="GM57" s="92"/>
      <c r="GN57" s="92"/>
      <c r="GO57" s="92"/>
      <c r="GP57" s="92"/>
      <c r="GQ57" s="92"/>
      <c r="GR57" s="92"/>
      <c r="GS57" s="92"/>
      <c r="GT57" s="92"/>
      <c r="GU57" s="92"/>
      <c r="GV57" s="92"/>
      <c r="GW57" s="92"/>
      <c r="GX57" s="92"/>
      <c r="GY57" s="92"/>
      <c r="GZ57" s="92"/>
      <c r="HA57" s="92"/>
      <c r="HB57" s="92"/>
      <c r="HC57" s="92"/>
      <c r="HD57" s="92"/>
      <c r="HE57" s="92"/>
      <c r="HF57" s="92"/>
      <c r="HG57" s="92"/>
      <c r="HH57" s="92"/>
      <c r="HI57" s="92"/>
      <c r="HJ57" s="92"/>
      <c r="HK57" s="92"/>
      <c r="HL57" s="92"/>
      <c r="HM57" s="92"/>
      <c r="HN57" s="92"/>
      <c r="HO57" s="92"/>
      <c r="HP57" s="92"/>
      <c r="HQ57" s="92"/>
      <c r="HR57" s="92"/>
      <c r="HS57" s="92"/>
      <c r="HT57" s="92"/>
      <c r="HU57" s="92"/>
      <c r="HV57" s="92"/>
      <c r="HW57" s="92"/>
      <c r="HX57" s="92"/>
      <c r="HY57" s="92"/>
      <c r="HZ57" s="92"/>
      <c r="IA57" s="92"/>
    </row>
    <row r="58" s="93" customFormat="1" ht="24" customHeight="1" spans="1:235">
      <c r="A58" s="92"/>
      <c r="B58" s="92"/>
      <c r="C58" s="92"/>
      <c r="D58" s="92"/>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2"/>
      <c r="CN58" s="92"/>
      <c r="CO58" s="92"/>
      <c r="CP58" s="92"/>
      <c r="CQ58" s="92"/>
      <c r="CR58" s="92"/>
      <c r="CS58" s="92"/>
      <c r="CT58" s="92"/>
      <c r="CU58" s="92"/>
      <c r="CV58" s="92"/>
      <c r="CW58" s="92"/>
      <c r="CX58" s="92"/>
      <c r="CY58" s="92"/>
      <c r="CZ58" s="92"/>
      <c r="DA58" s="92"/>
      <c r="DB58" s="92"/>
      <c r="DC58" s="92"/>
      <c r="DD58" s="92"/>
      <c r="DE58" s="92"/>
      <c r="DF58" s="92"/>
      <c r="DG58" s="92"/>
      <c r="DH58" s="92"/>
      <c r="DI58" s="92"/>
      <c r="DJ58" s="92"/>
      <c r="DK58" s="92"/>
      <c r="DL58" s="92"/>
      <c r="DM58" s="92"/>
      <c r="DN58" s="92"/>
      <c r="DO58" s="92"/>
      <c r="DP58" s="92"/>
      <c r="DQ58" s="92"/>
      <c r="DR58" s="92"/>
      <c r="DS58" s="92"/>
      <c r="DT58" s="92"/>
      <c r="DU58" s="92"/>
      <c r="DV58" s="92"/>
      <c r="DW58" s="92"/>
      <c r="DX58" s="92"/>
      <c r="DY58" s="92"/>
      <c r="DZ58" s="92"/>
      <c r="EA58" s="92"/>
      <c r="EB58" s="92"/>
      <c r="EC58" s="92"/>
      <c r="ED58" s="92"/>
      <c r="EE58" s="92"/>
      <c r="EF58" s="92"/>
      <c r="EG58" s="92"/>
      <c r="EH58" s="92"/>
      <c r="EI58" s="92"/>
      <c r="EJ58" s="92"/>
      <c r="EK58" s="92"/>
      <c r="EL58" s="92"/>
      <c r="EM58" s="92"/>
      <c r="EN58" s="92"/>
      <c r="EO58" s="92"/>
      <c r="EP58" s="92"/>
      <c r="EQ58" s="92"/>
      <c r="ER58" s="92"/>
      <c r="ES58" s="92"/>
      <c r="ET58" s="92"/>
      <c r="EU58" s="92"/>
      <c r="EV58" s="92"/>
      <c r="EW58" s="92"/>
      <c r="EX58" s="92"/>
      <c r="EY58" s="92"/>
      <c r="EZ58" s="92"/>
      <c r="FA58" s="92"/>
      <c r="FB58" s="92"/>
      <c r="FC58" s="92"/>
      <c r="FD58" s="92"/>
      <c r="FE58" s="92"/>
      <c r="FF58" s="92"/>
      <c r="FG58" s="92"/>
      <c r="FH58" s="92"/>
      <c r="FI58" s="92"/>
      <c r="FJ58" s="92"/>
      <c r="FK58" s="92"/>
      <c r="FL58" s="92"/>
      <c r="FM58" s="92"/>
      <c r="FN58" s="92"/>
      <c r="FO58" s="92"/>
      <c r="FP58" s="92"/>
      <c r="FQ58" s="92"/>
      <c r="FR58" s="92"/>
      <c r="FS58" s="92"/>
      <c r="FT58" s="92"/>
      <c r="FU58" s="92"/>
      <c r="FV58" s="92"/>
      <c r="FW58" s="92"/>
      <c r="FX58" s="92"/>
      <c r="FY58" s="92"/>
      <c r="FZ58" s="92"/>
      <c r="GA58" s="92"/>
      <c r="GB58" s="92"/>
      <c r="GC58" s="92"/>
      <c r="GD58" s="92"/>
      <c r="GE58" s="92"/>
      <c r="GF58" s="92"/>
      <c r="GG58" s="92"/>
      <c r="GH58" s="92"/>
      <c r="GI58" s="92"/>
      <c r="GJ58" s="92"/>
      <c r="GK58" s="92"/>
      <c r="GL58" s="92"/>
      <c r="GM58" s="92"/>
      <c r="GN58" s="92"/>
      <c r="GO58" s="92"/>
      <c r="GP58" s="92"/>
      <c r="GQ58" s="92"/>
      <c r="GR58" s="92"/>
      <c r="GS58" s="92"/>
      <c r="GT58" s="92"/>
      <c r="GU58" s="92"/>
      <c r="GV58" s="92"/>
      <c r="GW58" s="92"/>
      <c r="GX58" s="92"/>
      <c r="GY58" s="92"/>
      <c r="GZ58" s="92"/>
      <c r="HA58" s="92"/>
      <c r="HB58" s="92"/>
      <c r="HC58" s="92"/>
      <c r="HD58" s="92"/>
      <c r="HE58" s="92"/>
      <c r="HF58" s="92"/>
      <c r="HG58" s="92"/>
      <c r="HH58" s="92"/>
      <c r="HI58" s="92"/>
      <c r="HJ58" s="92"/>
      <c r="HK58" s="92"/>
      <c r="HL58" s="92"/>
      <c r="HM58" s="92"/>
      <c r="HN58" s="92"/>
      <c r="HO58" s="92"/>
      <c r="HP58" s="92"/>
      <c r="HQ58" s="92"/>
      <c r="HR58" s="92"/>
      <c r="HS58" s="92"/>
      <c r="HT58" s="92"/>
      <c r="HU58" s="92"/>
      <c r="HV58" s="92"/>
      <c r="HW58" s="92"/>
      <c r="HX58" s="92"/>
      <c r="HY58" s="92"/>
      <c r="HZ58" s="92"/>
      <c r="IA58" s="92"/>
    </row>
    <row r="59" s="93" customFormat="1" ht="24" customHeight="1" spans="1:235">
      <c r="A59" s="92"/>
      <c r="B59" s="92"/>
      <c r="C59" s="92"/>
      <c r="D59" s="9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2"/>
      <c r="CN59" s="92"/>
      <c r="CO59" s="92"/>
      <c r="CP59" s="92"/>
      <c r="CQ59" s="92"/>
      <c r="CR59" s="92"/>
      <c r="CS59" s="92"/>
      <c r="CT59" s="92"/>
      <c r="CU59" s="92"/>
      <c r="CV59" s="92"/>
      <c r="CW59" s="92"/>
      <c r="CX59" s="92"/>
      <c r="CY59" s="92"/>
      <c r="CZ59" s="92"/>
      <c r="DA59" s="92"/>
      <c r="DB59" s="92"/>
      <c r="DC59" s="92"/>
      <c r="DD59" s="92"/>
      <c r="DE59" s="92"/>
      <c r="DF59" s="92"/>
      <c r="DG59" s="92"/>
      <c r="DH59" s="92"/>
      <c r="DI59" s="92"/>
      <c r="DJ59" s="92"/>
      <c r="DK59" s="92"/>
      <c r="DL59" s="92"/>
      <c r="DM59" s="92"/>
      <c r="DN59" s="92"/>
      <c r="DO59" s="92"/>
      <c r="DP59" s="92"/>
      <c r="DQ59" s="92"/>
      <c r="DR59" s="92"/>
      <c r="DS59" s="92"/>
      <c r="DT59" s="92"/>
      <c r="DU59" s="92"/>
      <c r="DV59" s="92"/>
      <c r="DW59" s="92"/>
      <c r="DX59" s="92"/>
      <c r="DY59" s="92"/>
      <c r="DZ59" s="92"/>
      <c r="EA59" s="92"/>
      <c r="EB59" s="92"/>
      <c r="EC59" s="92"/>
      <c r="ED59" s="92"/>
      <c r="EE59" s="92"/>
      <c r="EF59" s="92"/>
      <c r="EG59" s="92"/>
      <c r="EH59" s="92"/>
      <c r="EI59" s="92"/>
      <c r="EJ59" s="92"/>
      <c r="EK59" s="92"/>
      <c r="EL59" s="92"/>
      <c r="EM59" s="92"/>
      <c r="EN59" s="92"/>
      <c r="EO59" s="92"/>
      <c r="EP59" s="92"/>
      <c r="EQ59" s="92"/>
      <c r="ER59" s="92"/>
      <c r="ES59" s="92"/>
      <c r="ET59" s="92"/>
      <c r="EU59" s="92"/>
      <c r="EV59" s="92"/>
      <c r="EW59" s="92"/>
      <c r="EX59" s="92"/>
      <c r="EY59" s="92"/>
      <c r="EZ59" s="92"/>
      <c r="FA59" s="92"/>
      <c r="FB59" s="92"/>
      <c r="FC59" s="92"/>
      <c r="FD59" s="92"/>
      <c r="FE59" s="92"/>
      <c r="FF59" s="92"/>
      <c r="FG59" s="92"/>
      <c r="FH59" s="92"/>
      <c r="FI59" s="92"/>
      <c r="FJ59" s="92"/>
      <c r="FK59" s="92"/>
      <c r="FL59" s="92"/>
      <c r="FM59" s="92"/>
      <c r="FN59" s="92"/>
      <c r="FO59" s="92"/>
      <c r="FP59" s="92"/>
      <c r="FQ59" s="92"/>
      <c r="FR59" s="92"/>
      <c r="FS59" s="92"/>
      <c r="FT59" s="92"/>
      <c r="FU59" s="92"/>
      <c r="FV59" s="92"/>
      <c r="FW59" s="92"/>
      <c r="FX59" s="92"/>
      <c r="FY59" s="92"/>
      <c r="FZ59" s="92"/>
      <c r="GA59" s="92"/>
      <c r="GB59" s="92"/>
      <c r="GC59" s="92"/>
      <c r="GD59" s="92"/>
      <c r="GE59" s="92"/>
      <c r="GF59" s="92"/>
      <c r="GG59" s="92"/>
      <c r="GH59" s="92"/>
      <c r="GI59" s="92"/>
      <c r="GJ59" s="92"/>
      <c r="GK59" s="92"/>
      <c r="GL59" s="92"/>
      <c r="GM59" s="92"/>
      <c r="GN59" s="92"/>
      <c r="GO59" s="92"/>
      <c r="GP59" s="92"/>
      <c r="GQ59" s="92"/>
      <c r="GR59" s="92"/>
      <c r="GS59" s="92"/>
      <c r="GT59" s="92"/>
      <c r="GU59" s="92"/>
      <c r="GV59" s="92"/>
      <c r="GW59" s="92"/>
      <c r="GX59" s="92"/>
      <c r="GY59" s="92"/>
      <c r="GZ59" s="92"/>
      <c r="HA59" s="92"/>
      <c r="HB59" s="92"/>
      <c r="HC59" s="92"/>
      <c r="HD59" s="92"/>
      <c r="HE59" s="92"/>
      <c r="HF59" s="92"/>
      <c r="HG59" s="92"/>
      <c r="HH59" s="92"/>
      <c r="HI59" s="92"/>
      <c r="HJ59" s="92"/>
      <c r="HK59" s="92"/>
      <c r="HL59" s="92"/>
      <c r="HM59" s="92"/>
      <c r="HN59" s="92"/>
      <c r="HO59" s="92"/>
      <c r="HP59" s="92"/>
      <c r="HQ59" s="92"/>
      <c r="HR59" s="92"/>
      <c r="HS59" s="92"/>
      <c r="HT59" s="92"/>
      <c r="HU59" s="92"/>
      <c r="HV59" s="92"/>
      <c r="HW59" s="92"/>
      <c r="HX59" s="92"/>
      <c r="HY59" s="92"/>
      <c r="HZ59" s="92"/>
      <c r="IA59" s="92"/>
    </row>
    <row r="60" s="93" customFormat="1" ht="24" customHeight="1" spans="1:235">
      <c r="A60" s="92"/>
      <c r="B60" s="92"/>
      <c r="C60" s="92"/>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2"/>
      <c r="CN60" s="92"/>
      <c r="CO60" s="92"/>
      <c r="CP60" s="92"/>
      <c r="CQ60" s="92"/>
      <c r="CR60" s="92"/>
      <c r="CS60" s="92"/>
      <c r="CT60" s="92"/>
      <c r="CU60" s="92"/>
      <c r="CV60" s="92"/>
      <c r="CW60" s="92"/>
      <c r="CX60" s="92"/>
      <c r="CY60" s="92"/>
      <c r="CZ60" s="92"/>
      <c r="DA60" s="92"/>
      <c r="DB60" s="92"/>
      <c r="DC60" s="92"/>
      <c r="DD60" s="92"/>
      <c r="DE60" s="92"/>
      <c r="DF60" s="92"/>
      <c r="DG60" s="92"/>
      <c r="DH60" s="92"/>
      <c r="DI60" s="92"/>
      <c r="DJ60" s="92"/>
      <c r="DK60" s="92"/>
      <c r="DL60" s="92"/>
      <c r="DM60" s="92"/>
      <c r="DN60" s="92"/>
      <c r="DO60" s="92"/>
      <c r="DP60" s="92"/>
      <c r="DQ60" s="92"/>
      <c r="DR60" s="92"/>
      <c r="DS60" s="92"/>
      <c r="DT60" s="92"/>
      <c r="DU60" s="92"/>
      <c r="DV60" s="92"/>
      <c r="DW60" s="92"/>
      <c r="DX60" s="92"/>
      <c r="DY60" s="92"/>
      <c r="DZ60" s="92"/>
      <c r="EA60" s="92"/>
      <c r="EB60" s="92"/>
      <c r="EC60" s="92"/>
      <c r="ED60" s="92"/>
      <c r="EE60" s="92"/>
      <c r="EF60" s="92"/>
      <c r="EG60" s="92"/>
      <c r="EH60" s="92"/>
      <c r="EI60" s="92"/>
      <c r="EJ60" s="92"/>
      <c r="EK60" s="92"/>
      <c r="EL60" s="92"/>
      <c r="EM60" s="92"/>
      <c r="EN60" s="92"/>
      <c r="EO60" s="92"/>
      <c r="EP60" s="92"/>
      <c r="EQ60" s="92"/>
      <c r="ER60" s="92"/>
      <c r="ES60" s="92"/>
      <c r="ET60" s="92"/>
      <c r="EU60" s="92"/>
      <c r="EV60" s="92"/>
      <c r="EW60" s="92"/>
      <c r="EX60" s="92"/>
      <c r="EY60" s="92"/>
      <c r="EZ60" s="92"/>
      <c r="FA60" s="92"/>
      <c r="FB60" s="92"/>
      <c r="FC60" s="92"/>
      <c r="FD60" s="92"/>
      <c r="FE60" s="92"/>
      <c r="FF60" s="92"/>
      <c r="FG60" s="92"/>
      <c r="FH60" s="92"/>
      <c r="FI60" s="92"/>
      <c r="FJ60" s="92"/>
      <c r="FK60" s="92"/>
      <c r="FL60" s="92"/>
      <c r="FM60" s="92"/>
      <c r="FN60" s="92"/>
      <c r="FO60" s="92"/>
      <c r="FP60" s="92"/>
      <c r="FQ60" s="92"/>
      <c r="FR60" s="92"/>
      <c r="FS60" s="92"/>
      <c r="FT60" s="92"/>
      <c r="FU60" s="92"/>
      <c r="FV60" s="92"/>
      <c r="FW60" s="92"/>
      <c r="FX60" s="92"/>
      <c r="FY60" s="92"/>
      <c r="FZ60" s="92"/>
      <c r="GA60" s="92"/>
      <c r="GB60" s="92"/>
      <c r="GC60" s="92"/>
      <c r="GD60" s="92"/>
      <c r="GE60" s="92"/>
      <c r="GF60" s="92"/>
      <c r="GG60" s="92"/>
      <c r="GH60" s="92"/>
      <c r="GI60" s="92"/>
      <c r="GJ60" s="92"/>
      <c r="GK60" s="92"/>
      <c r="GL60" s="92"/>
      <c r="GM60" s="92"/>
      <c r="GN60" s="92"/>
      <c r="GO60" s="92"/>
      <c r="GP60" s="92"/>
      <c r="GQ60" s="92"/>
      <c r="GR60" s="92"/>
      <c r="GS60" s="92"/>
      <c r="GT60" s="92"/>
      <c r="GU60" s="92"/>
      <c r="GV60" s="92"/>
      <c r="GW60" s="92"/>
      <c r="GX60" s="92"/>
      <c r="GY60" s="92"/>
      <c r="GZ60" s="92"/>
      <c r="HA60" s="92"/>
      <c r="HB60" s="92"/>
      <c r="HC60" s="92"/>
      <c r="HD60" s="92"/>
      <c r="HE60" s="92"/>
      <c r="HF60" s="92"/>
      <c r="HG60" s="92"/>
      <c r="HH60" s="92"/>
      <c r="HI60" s="92"/>
      <c r="HJ60" s="92"/>
      <c r="HK60" s="92"/>
      <c r="HL60" s="92"/>
      <c r="HM60" s="92"/>
      <c r="HN60" s="92"/>
      <c r="HO60" s="92"/>
      <c r="HP60" s="92"/>
      <c r="HQ60" s="92"/>
      <c r="HR60" s="92"/>
      <c r="HS60" s="92"/>
      <c r="HT60" s="92"/>
      <c r="HU60" s="92"/>
      <c r="HV60" s="92"/>
      <c r="HW60" s="92"/>
      <c r="HX60" s="92"/>
      <c r="HY60" s="92"/>
      <c r="HZ60" s="92"/>
      <c r="IA60" s="92"/>
    </row>
    <row r="61" s="93" customFormat="1" ht="24" customHeight="1" spans="1:235">
      <c r="A61" s="92"/>
      <c r="B61" s="92"/>
      <c r="C61" s="92"/>
      <c r="D61" s="92"/>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2"/>
      <c r="AQ61" s="92"/>
      <c r="AR61" s="92"/>
      <c r="AS61" s="92"/>
      <c r="AT61" s="92"/>
      <c r="AU61" s="92"/>
      <c r="AV61" s="92"/>
      <c r="AW61" s="92"/>
      <c r="AX61" s="92"/>
      <c r="AY61" s="92"/>
      <c r="AZ61" s="92"/>
      <c r="BA61" s="92"/>
      <c r="BB61" s="92"/>
      <c r="BC61" s="92"/>
      <c r="BD61" s="92"/>
      <c r="BE61" s="92"/>
      <c r="BF61" s="92"/>
      <c r="BG61" s="92"/>
      <c r="BH61" s="92"/>
      <c r="BI61" s="92"/>
      <c r="BJ61" s="92"/>
      <c r="BK61" s="92"/>
      <c r="BL61" s="92"/>
      <c r="BM61" s="92"/>
      <c r="BN61" s="92"/>
      <c r="BO61" s="92"/>
      <c r="BP61" s="92"/>
      <c r="BQ61" s="92"/>
      <c r="BR61" s="92"/>
      <c r="BS61" s="92"/>
      <c r="BT61" s="92"/>
      <c r="BU61" s="92"/>
      <c r="BV61" s="92"/>
      <c r="BW61" s="92"/>
      <c r="BX61" s="92"/>
      <c r="BY61" s="92"/>
      <c r="BZ61" s="92"/>
      <c r="CA61" s="92"/>
      <c r="CB61" s="92"/>
      <c r="CC61" s="92"/>
      <c r="CD61" s="92"/>
      <c r="CE61" s="92"/>
      <c r="CF61" s="92"/>
      <c r="CG61" s="92"/>
      <c r="CH61" s="92"/>
      <c r="CI61" s="92"/>
      <c r="CJ61" s="92"/>
      <c r="CK61" s="92"/>
      <c r="CL61" s="92"/>
      <c r="CM61" s="92"/>
      <c r="CN61" s="92"/>
      <c r="CO61" s="92"/>
      <c r="CP61" s="92"/>
      <c r="CQ61" s="92"/>
      <c r="CR61" s="92"/>
      <c r="CS61" s="92"/>
      <c r="CT61" s="92"/>
      <c r="CU61" s="92"/>
      <c r="CV61" s="92"/>
      <c r="CW61" s="92"/>
      <c r="CX61" s="92"/>
      <c r="CY61" s="92"/>
      <c r="CZ61" s="92"/>
      <c r="DA61" s="92"/>
      <c r="DB61" s="92"/>
      <c r="DC61" s="92"/>
      <c r="DD61" s="92"/>
      <c r="DE61" s="92"/>
      <c r="DF61" s="92"/>
      <c r="DG61" s="92"/>
      <c r="DH61" s="92"/>
      <c r="DI61" s="92"/>
      <c r="DJ61" s="92"/>
      <c r="DK61" s="92"/>
      <c r="DL61" s="92"/>
      <c r="DM61" s="92"/>
      <c r="DN61" s="92"/>
      <c r="DO61" s="92"/>
      <c r="DP61" s="92"/>
      <c r="DQ61" s="92"/>
      <c r="DR61" s="92"/>
      <c r="DS61" s="92"/>
      <c r="DT61" s="92"/>
      <c r="DU61" s="92"/>
      <c r="DV61" s="92"/>
      <c r="DW61" s="92"/>
      <c r="DX61" s="92"/>
      <c r="DY61" s="92"/>
      <c r="DZ61" s="92"/>
      <c r="EA61" s="92"/>
      <c r="EB61" s="92"/>
      <c r="EC61" s="92"/>
      <c r="ED61" s="92"/>
      <c r="EE61" s="92"/>
      <c r="EF61" s="92"/>
      <c r="EG61" s="92"/>
      <c r="EH61" s="92"/>
      <c r="EI61" s="92"/>
      <c r="EJ61" s="92"/>
      <c r="EK61" s="92"/>
      <c r="EL61" s="92"/>
      <c r="EM61" s="92"/>
      <c r="EN61" s="92"/>
      <c r="EO61" s="92"/>
      <c r="EP61" s="92"/>
      <c r="EQ61" s="92"/>
      <c r="ER61" s="92"/>
      <c r="ES61" s="92"/>
      <c r="ET61" s="92"/>
      <c r="EU61" s="92"/>
      <c r="EV61" s="92"/>
      <c r="EW61" s="92"/>
      <c r="EX61" s="92"/>
      <c r="EY61" s="92"/>
      <c r="EZ61" s="92"/>
      <c r="FA61" s="92"/>
      <c r="FB61" s="92"/>
      <c r="FC61" s="92"/>
      <c r="FD61" s="92"/>
      <c r="FE61" s="92"/>
      <c r="FF61" s="92"/>
      <c r="FG61" s="92"/>
      <c r="FH61" s="92"/>
      <c r="FI61" s="92"/>
      <c r="FJ61" s="92"/>
      <c r="FK61" s="92"/>
      <c r="FL61" s="92"/>
      <c r="FM61" s="92"/>
      <c r="FN61" s="92"/>
      <c r="FO61" s="92"/>
      <c r="FP61" s="92"/>
      <c r="FQ61" s="92"/>
      <c r="FR61" s="92"/>
      <c r="FS61" s="92"/>
      <c r="FT61" s="92"/>
      <c r="FU61" s="92"/>
      <c r="FV61" s="92"/>
      <c r="FW61" s="92"/>
      <c r="FX61" s="92"/>
      <c r="FY61" s="92"/>
      <c r="FZ61" s="92"/>
      <c r="GA61" s="92"/>
      <c r="GB61" s="92"/>
      <c r="GC61" s="92"/>
      <c r="GD61" s="92"/>
      <c r="GE61" s="92"/>
      <c r="GF61" s="92"/>
      <c r="GG61" s="92"/>
      <c r="GH61" s="92"/>
      <c r="GI61" s="92"/>
      <c r="GJ61" s="92"/>
      <c r="GK61" s="92"/>
      <c r="GL61" s="92"/>
      <c r="GM61" s="92"/>
      <c r="GN61" s="92"/>
      <c r="GO61" s="92"/>
      <c r="GP61" s="92"/>
      <c r="GQ61" s="92"/>
      <c r="GR61" s="92"/>
      <c r="GS61" s="92"/>
      <c r="GT61" s="92"/>
      <c r="GU61" s="92"/>
      <c r="GV61" s="92"/>
      <c r="GW61" s="92"/>
      <c r="GX61" s="92"/>
      <c r="GY61" s="92"/>
      <c r="GZ61" s="92"/>
      <c r="HA61" s="92"/>
      <c r="HB61" s="92"/>
      <c r="HC61" s="92"/>
      <c r="HD61" s="92"/>
      <c r="HE61" s="92"/>
      <c r="HF61" s="92"/>
      <c r="HG61" s="92"/>
      <c r="HH61" s="92"/>
      <c r="HI61" s="92"/>
      <c r="HJ61" s="92"/>
      <c r="HK61" s="92"/>
      <c r="HL61" s="92"/>
      <c r="HM61" s="92"/>
      <c r="HN61" s="92"/>
      <c r="HO61" s="92"/>
      <c r="HP61" s="92"/>
      <c r="HQ61" s="92"/>
      <c r="HR61" s="92"/>
      <c r="HS61" s="92"/>
      <c r="HT61" s="92"/>
      <c r="HU61" s="92"/>
      <c r="HV61" s="92"/>
      <c r="HW61" s="92"/>
      <c r="HX61" s="92"/>
      <c r="HY61" s="92"/>
      <c r="HZ61" s="92"/>
      <c r="IA61" s="92"/>
    </row>
    <row r="62" s="93" customFormat="1" ht="24" customHeight="1" spans="1:235">
      <c r="A62" s="92"/>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c r="BP62" s="92"/>
      <c r="BQ62" s="92"/>
      <c r="BR62" s="92"/>
      <c r="BS62" s="92"/>
      <c r="BT62" s="92"/>
      <c r="BU62" s="92"/>
      <c r="BV62" s="92"/>
      <c r="BW62" s="92"/>
      <c r="BX62" s="92"/>
      <c r="BY62" s="92"/>
      <c r="BZ62" s="92"/>
      <c r="CA62" s="92"/>
      <c r="CB62" s="92"/>
      <c r="CC62" s="92"/>
      <c r="CD62" s="92"/>
      <c r="CE62" s="92"/>
      <c r="CF62" s="92"/>
      <c r="CG62" s="92"/>
      <c r="CH62" s="92"/>
      <c r="CI62" s="92"/>
      <c r="CJ62" s="92"/>
      <c r="CK62" s="92"/>
      <c r="CL62" s="92"/>
      <c r="CM62" s="92"/>
      <c r="CN62" s="92"/>
      <c r="CO62" s="92"/>
      <c r="CP62" s="92"/>
      <c r="CQ62" s="92"/>
      <c r="CR62" s="92"/>
      <c r="CS62" s="92"/>
      <c r="CT62" s="92"/>
      <c r="CU62" s="92"/>
      <c r="CV62" s="92"/>
      <c r="CW62" s="92"/>
      <c r="CX62" s="92"/>
      <c r="CY62" s="92"/>
      <c r="CZ62" s="92"/>
      <c r="DA62" s="92"/>
      <c r="DB62" s="92"/>
      <c r="DC62" s="92"/>
      <c r="DD62" s="92"/>
      <c r="DE62" s="92"/>
      <c r="DF62" s="92"/>
      <c r="DG62" s="92"/>
      <c r="DH62" s="92"/>
      <c r="DI62" s="92"/>
      <c r="DJ62" s="92"/>
      <c r="DK62" s="92"/>
      <c r="DL62" s="92"/>
      <c r="DM62" s="92"/>
      <c r="DN62" s="92"/>
      <c r="DO62" s="92"/>
      <c r="DP62" s="92"/>
      <c r="DQ62" s="92"/>
      <c r="DR62" s="92"/>
      <c r="DS62" s="92"/>
      <c r="DT62" s="92"/>
      <c r="DU62" s="92"/>
      <c r="DV62" s="92"/>
      <c r="DW62" s="92"/>
      <c r="DX62" s="92"/>
      <c r="DY62" s="92"/>
      <c r="DZ62" s="92"/>
      <c r="EA62" s="92"/>
      <c r="EB62" s="92"/>
      <c r="EC62" s="92"/>
      <c r="ED62" s="92"/>
      <c r="EE62" s="92"/>
      <c r="EF62" s="92"/>
      <c r="EG62" s="92"/>
      <c r="EH62" s="92"/>
      <c r="EI62" s="92"/>
      <c r="EJ62" s="92"/>
      <c r="EK62" s="92"/>
      <c r="EL62" s="92"/>
      <c r="EM62" s="92"/>
      <c r="EN62" s="92"/>
      <c r="EO62" s="92"/>
      <c r="EP62" s="92"/>
      <c r="EQ62" s="92"/>
      <c r="ER62" s="92"/>
      <c r="ES62" s="92"/>
      <c r="ET62" s="92"/>
      <c r="EU62" s="92"/>
      <c r="EV62" s="92"/>
      <c r="EW62" s="92"/>
      <c r="EX62" s="92"/>
      <c r="EY62" s="92"/>
      <c r="EZ62" s="92"/>
      <c r="FA62" s="92"/>
      <c r="FB62" s="92"/>
      <c r="FC62" s="92"/>
      <c r="FD62" s="92"/>
      <c r="FE62" s="92"/>
      <c r="FF62" s="92"/>
      <c r="FG62" s="92"/>
      <c r="FH62" s="92"/>
      <c r="FI62" s="92"/>
      <c r="FJ62" s="92"/>
      <c r="FK62" s="92"/>
      <c r="FL62" s="92"/>
      <c r="FM62" s="92"/>
      <c r="FN62" s="92"/>
      <c r="FO62" s="92"/>
      <c r="FP62" s="92"/>
      <c r="FQ62" s="92"/>
      <c r="FR62" s="92"/>
      <c r="FS62" s="92"/>
      <c r="FT62" s="92"/>
      <c r="FU62" s="92"/>
      <c r="FV62" s="92"/>
      <c r="FW62" s="92"/>
      <c r="FX62" s="92"/>
      <c r="FY62" s="92"/>
      <c r="FZ62" s="92"/>
      <c r="GA62" s="92"/>
      <c r="GB62" s="92"/>
      <c r="GC62" s="92"/>
      <c r="GD62" s="92"/>
      <c r="GE62" s="92"/>
      <c r="GF62" s="92"/>
      <c r="GG62" s="92"/>
      <c r="GH62" s="92"/>
      <c r="GI62" s="92"/>
      <c r="GJ62" s="92"/>
      <c r="GK62" s="92"/>
      <c r="GL62" s="92"/>
      <c r="GM62" s="92"/>
      <c r="GN62" s="92"/>
      <c r="GO62" s="92"/>
      <c r="GP62" s="92"/>
      <c r="GQ62" s="92"/>
      <c r="GR62" s="92"/>
      <c r="GS62" s="92"/>
      <c r="GT62" s="92"/>
      <c r="GU62" s="92"/>
      <c r="GV62" s="92"/>
      <c r="GW62" s="92"/>
      <c r="GX62" s="92"/>
      <c r="GY62" s="92"/>
      <c r="GZ62" s="92"/>
      <c r="HA62" s="92"/>
      <c r="HB62" s="92"/>
      <c r="HC62" s="92"/>
      <c r="HD62" s="92"/>
      <c r="HE62" s="92"/>
      <c r="HF62" s="92"/>
      <c r="HG62" s="92"/>
      <c r="HH62" s="92"/>
      <c r="HI62" s="92"/>
      <c r="HJ62" s="92"/>
      <c r="HK62" s="92"/>
      <c r="HL62" s="92"/>
      <c r="HM62" s="92"/>
      <c r="HN62" s="92"/>
      <c r="HO62" s="92"/>
      <c r="HP62" s="92"/>
      <c r="HQ62" s="92"/>
      <c r="HR62" s="92"/>
      <c r="HS62" s="92"/>
      <c r="HT62" s="92"/>
      <c r="HU62" s="92"/>
      <c r="HV62" s="92"/>
      <c r="HW62" s="92"/>
      <c r="HX62" s="92"/>
      <c r="HY62" s="92"/>
      <c r="HZ62" s="92"/>
      <c r="IA62" s="92"/>
    </row>
    <row r="63" s="93" customFormat="1" ht="24" customHeight="1" spans="1:235">
      <c r="A63" s="92"/>
      <c r="B63" s="92"/>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92"/>
      <c r="AS63" s="92"/>
      <c r="AT63" s="92"/>
      <c r="AU63" s="92"/>
      <c r="AV63" s="92"/>
      <c r="AW63" s="92"/>
      <c r="AX63" s="92"/>
      <c r="AY63" s="92"/>
      <c r="AZ63" s="92"/>
      <c r="BA63" s="92"/>
      <c r="BB63" s="92"/>
      <c r="BC63" s="92"/>
      <c r="BD63" s="92"/>
      <c r="BE63" s="92"/>
      <c r="BF63" s="92"/>
      <c r="BG63" s="92"/>
      <c r="BH63" s="92"/>
      <c r="BI63" s="92"/>
      <c r="BJ63" s="92"/>
      <c r="BK63" s="92"/>
      <c r="BL63" s="92"/>
      <c r="BM63" s="92"/>
      <c r="BN63" s="92"/>
      <c r="BO63" s="92"/>
      <c r="BP63" s="92"/>
      <c r="BQ63" s="92"/>
      <c r="BR63" s="92"/>
      <c r="BS63" s="92"/>
      <c r="BT63" s="92"/>
      <c r="BU63" s="92"/>
      <c r="BV63" s="92"/>
      <c r="BW63" s="92"/>
      <c r="BX63" s="92"/>
      <c r="BY63" s="92"/>
      <c r="BZ63" s="92"/>
      <c r="CA63" s="92"/>
      <c r="CB63" s="92"/>
      <c r="CC63" s="92"/>
      <c r="CD63" s="92"/>
      <c r="CE63" s="92"/>
      <c r="CF63" s="92"/>
      <c r="CG63" s="92"/>
      <c r="CH63" s="92"/>
      <c r="CI63" s="92"/>
      <c r="CJ63" s="92"/>
      <c r="CK63" s="92"/>
      <c r="CL63" s="92"/>
      <c r="CM63" s="92"/>
      <c r="CN63" s="92"/>
      <c r="CO63" s="92"/>
      <c r="CP63" s="92"/>
      <c r="CQ63" s="92"/>
      <c r="CR63" s="92"/>
      <c r="CS63" s="92"/>
      <c r="CT63" s="92"/>
      <c r="CU63" s="92"/>
      <c r="CV63" s="92"/>
      <c r="CW63" s="92"/>
      <c r="CX63" s="92"/>
      <c r="CY63" s="92"/>
      <c r="CZ63" s="92"/>
      <c r="DA63" s="92"/>
      <c r="DB63" s="92"/>
      <c r="DC63" s="92"/>
      <c r="DD63" s="92"/>
      <c r="DE63" s="92"/>
      <c r="DF63" s="92"/>
      <c r="DG63" s="92"/>
      <c r="DH63" s="92"/>
      <c r="DI63" s="92"/>
      <c r="DJ63" s="92"/>
      <c r="DK63" s="92"/>
      <c r="DL63" s="92"/>
      <c r="DM63" s="92"/>
      <c r="DN63" s="92"/>
      <c r="DO63" s="92"/>
      <c r="DP63" s="92"/>
      <c r="DQ63" s="92"/>
      <c r="DR63" s="92"/>
      <c r="DS63" s="92"/>
      <c r="DT63" s="92"/>
      <c r="DU63" s="92"/>
      <c r="DV63" s="92"/>
      <c r="DW63" s="92"/>
      <c r="DX63" s="92"/>
      <c r="DY63" s="92"/>
      <c r="DZ63" s="92"/>
      <c r="EA63" s="92"/>
      <c r="EB63" s="92"/>
      <c r="EC63" s="92"/>
      <c r="ED63" s="92"/>
      <c r="EE63" s="92"/>
      <c r="EF63" s="92"/>
      <c r="EG63" s="92"/>
      <c r="EH63" s="92"/>
      <c r="EI63" s="92"/>
      <c r="EJ63" s="92"/>
      <c r="EK63" s="92"/>
      <c r="EL63" s="92"/>
      <c r="EM63" s="92"/>
      <c r="EN63" s="92"/>
      <c r="EO63" s="92"/>
      <c r="EP63" s="92"/>
      <c r="EQ63" s="92"/>
      <c r="ER63" s="92"/>
      <c r="ES63" s="92"/>
      <c r="ET63" s="92"/>
      <c r="EU63" s="92"/>
      <c r="EV63" s="92"/>
      <c r="EW63" s="92"/>
      <c r="EX63" s="92"/>
      <c r="EY63" s="92"/>
      <c r="EZ63" s="92"/>
      <c r="FA63" s="92"/>
      <c r="FB63" s="92"/>
      <c r="FC63" s="92"/>
      <c r="FD63" s="92"/>
      <c r="FE63" s="92"/>
      <c r="FF63" s="92"/>
      <c r="FG63" s="92"/>
      <c r="FH63" s="92"/>
      <c r="FI63" s="92"/>
      <c r="FJ63" s="92"/>
      <c r="FK63" s="92"/>
      <c r="FL63" s="92"/>
      <c r="FM63" s="92"/>
      <c r="FN63" s="92"/>
      <c r="FO63" s="92"/>
      <c r="FP63" s="92"/>
      <c r="FQ63" s="92"/>
      <c r="FR63" s="92"/>
      <c r="FS63" s="92"/>
      <c r="FT63" s="92"/>
      <c r="FU63" s="92"/>
      <c r="FV63" s="92"/>
      <c r="FW63" s="92"/>
      <c r="FX63" s="92"/>
      <c r="FY63" s="92"/>
      <c r="FZ63" s="92"/>
      <c r="GA63" s="92"/>
      <c r="GB63" s="92"/>
      <c r="GC63" s="92"/>
      <c r="GD63" s="92"/>
      <c r="GE63" s="92"/>
      <c r="GF63" s="92"/>
      <c r="GG63" s="92"/>
      <c r="GH63" s="92"/>
      <c r="GI63" s="92"/>
      <c r="GJ63" s="92"/>
      <c r="GK63" s="92"/>
      <c r="GL63" s="92"/>
      <c r="GM63" s="92"/>
      <c r="GN63" s="92"/>
      <c r="GO63" s="92"/>
      <c r="GP63" s="92"/>
      <c r="GQ63" s="92"/>
      <c r="GR63" s="92"/>
      <c r="GS63" s="92"/>
      <c r="GT63" s="92"/>
      <c r="GU63" s="92"/>
      <c r="GV63" s="92"/>
      <c r="GW63" s="92"/>
      <c r="GX63" s="92"/>
      <c r="GY63" s="92"/>
      <c r="GZ63" s="92"/>
      <c r="HA63" s="92"/>
      <c r="HB63" s="92"/>
      <c r="HC63" s="92"/>
      <c r="HD63" s="92"/>
      <c r="HE63" s="92"/>
      <c r="HF63" s="92"/>
      <c r="HG63" s="92"/>
      <c r="HH63" s="92"/>
      <c r="HI63" s="92"/>
      <c r="HJ63" s="92"/>
      <c r="HK63" s="92"/>
      <c r="HL63" s="92"/>
      <c r="HM63" s="92"/>
      <c r="HN63" s="92"/>
      <c r="HO63" s="92"/>
      <c r="HP63" s="92"/>
      <c r="HQ63" s="92"/>
      <c r="HR63" s="92"/>
      <c r="HS63" s="92"/>
      <c r="HT63" s="92"/>
      <c r="HU63" s="92"/>
      <c r="HV63" s="92"/>
      <c r="HW63" s="92"/>
      <c r="HX63" s="92"/>
      <c r="HY63" s="92"/>
      <c r="HZ63" s="92"/>
      <c r="IA63" s="92"/>
    </row>
    <row r="64" s="93" customFormat="1" ht="24" customHeight="1" spans="1:235">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P64" s="92"/>
      <c r="BQ64" s="92"/>
      <c r="BR64" s="92"/>
      <c r="BS64" s="92"/>
      <c r="BT64" s="92"/>
      <c r="BU64" s="92"/>
      <c r="BV64" s="92"/>
      <c r="BW64" s="92"/>
      <c r="BX64" s="92"/>
      <c r="BY64" s="92"/>
      <c r="BZ64" s="92"/>
      <c r="CA64" s="92"/>
      <c r="CB64" s="92"/>
      <c r="CC64" s="92"/>
      <c r="CD64" s="92"/>
      <c r="CE64" s="92"/>
      <c r="CF64" s="92"/>
      <c r="CG64" s="92"/>
      <c r="CH64" s="92"/>
      <c r="CI64" s="92"/>
      <c r="CJ64" s="92"/>
      <c r="CK64" s="92"/>
      <c r="CL64" s="92"/>
      <c r="CM64" s="92"/>
      <c r="CN64" s="92"/>
      <c r="CO64" s="92"/>
      <c r="CP64" s="92"/>
      <c r="CQ64" s="92"/>
      <c r="CR64" s="92"/>
      <c r="CS64" s="92"/>
      <c r="CT64" s="92"/>
      <c r="CU64" s="92"/>
      <c r="CV64" s="92"/>
      <c r="CW64" s="92"/>
      <c r="CX64" s="92"/>
      <c r="CY64" s="92"/>
      <c r="CZ64" s="92"/>
      <c r="DA64" s="92"/>
      <c r="DB64" s="92"/>
      <c r="DC64" s="92"/>
      <c r="DD64" s="92"/>
      <c r="DE64" s="92"/>
      <c r="DF64" s="92"/>
      <c r="DG64" s="92"/>
      <c r="DH64" s="92"/>
      <c r="DI64" s="92"/>
      <c r="DJ64" s="92"/>
      <c r="DK64" s="92"/>
      <c r="DL64" s="92"/>
      <c r="DM64" s="92"/>
      <c r="DN64" s="92"/>
      <c r="DO64" s="92"/>
      <c r="DP64" s="92"/>
      <c r="DQ64" s="92"/>
      <c r="DR64" s="92"/>
      <c r="DS64" s="92"/>
      <c r="DT64" s="92"/>
      <c r="DU64" s="92"/>
      <c r="DV64" s="92"/>
      <c r="DW64" s="92"/>
      <c r="DX64" s="92"/>
      <c r="DY64" s="92"/>
      <c r="DZ64" s="92"/>
      <c r="EA64" s="92"/>
      <c r="EB64" s="92"/>
      <c r="EC64" s="92"/>
      <c r="ED64" s="92"/>
      <c r="EE64" s="92"/>
      <c r="EF64" s="92"/>
      <c r="EG64" s="92"/>
      <c r="EH64" s="92"/>
      <c r="EI64" s="92"/>
      <c r="EJ64" s="92"/>
      <c r="EK64" s="92"/>
      <c r="EL64" s="92"/>
      <c r="EM64" s="92"/>
      <c r="EN64" s="92"/>
      <c r="EO64" s="92"/>
      <c r="EP64" s="92"/>
      <c r="EQ64" s="92"/>
      <c r="ER64" s="92"/>
      <c r="ES64" s="92"/>
      <c r="ET64" s="92"/>
      <c r="EU64" s="92"/>
      <c r="EV64" s="92"/>
      <c r="EW64" s="92"/>
      <c r="EX64" s="92"/>
      <c r="EY64" s="92"/>
      <c r="EZ64" s="92"/>
      <c r="FA64" s="92"/>
      <c r="FB64" s="92"/>
      <c r="FC64" s="92"/>
      <c r="FD64" s="92"/>
      <c r="FE64" s="92"/>
      <c r="FF64" s="92"/>
      <c r="FG64" s="92"/>
      <c r="FH64" s="92"/>
      <c r="FI64" s="92"/>
      <c r="FJ64" s="92"/>
      <c r="FK64" s="92"/>
      <c r="FL64" s="92"/>
      <c r="FM64" s="92"/>
      <c r="FN64" s="92"/>
      <c r="FO64" s="92"/>
      <c r="FP64" s="92"/>
      <c r="FQ64" s="92"/>
      <c r="FR64" s="92"/>
      <c r="FS64" s="92"/>
      <c r="FT64" s="92"/>
      <c r="FU64" s="92"/>
      <c r="FV64" s="92"/>
      <c r="FW64" s="92"/>
      <c r="FX64" s="92"/>
      <c r="FY64" s="92"/>
      <c r="FZ64" s="92"/>
      <c r="GA64" s="92"/>
      <c r="GB64" s="92"/>
      <c r="GC64" s="92"/>
      <c r="GD64" s="92"/>
      <c r="GE64" s="92"/>
      <c r="GF64" s="92"/>
      <c r="GG64" s="92"/>
      <c r="GH64" s="92"/>
      <c r="GI64" s="92"/>
      <c r="GJ64" s="92"/>
      <c r="GK64" s="92"/>
      <c r="GL64" s="92"/>
      <c r="GM64" s="92"/>
      <c r="GN64" s="92"/>
      <c r="GO64" s="92"/>
      <c r="GP64" s="92"/>
      <c r="GQ64" s="92"/>
      <c r="GR64" s="92"/>
      <c r="GS64" s="92"/>
      <c r="GT64" s="92"/>
      <c r="GU64" s="92"/>
      <c r="GV64" s="92"/>
      <c r="GW64" s="92"/>
      <c r="GX64" s="92"/>
      <c r="GY64" s="92"/>
      <c r="GZ64" s="92"/>
      <c r="HA64" s="92"/>
      <c r="HB64" s="92"/>
      <c r="HC64" s="92"/>
      <c r="HD64" s="92"/>
      <c r="HE64" s="92"/>
      <c r="HF64" s="92"/>
      <c r="HG64" s="92"/>
      <c r="HH64" s="92"/>
      <c r="HI64" s="92"/>
      <c r="HJ64" s="92"/>
      <c r="HK64" s="92"/>
      <c r="HL64" s="92"/>
      <c r="HM64" s="92"/>
      <c r="HN64" s="92"/>
      <c r="HO64" s="92"/>
      <c r="HP64" s="92"/>
      <c r="HQ64" s="92"/>
      <c r="HR64" s="92"/>
      <c r="HS64" s="92"/>
      <c r="HT64" s="92"/>
      <c r="HU64" s="92"/>
      <c r="HV64" s="92"/>
      <c r="HW64" s="92"/>
      <c r="HX64" s="92"/>
      <c r="HY64" s="92"/>
      <c r="HZ64" s="92"/>
      <c r="IA64" s="92"/>
    </row>
    <row r="65" s="93" customFormat="1" ht="24" customHeight="1" spans="1:235">
      <c r="A65" s="92"/>
      <c r="B65" s="92"/>
      <c r="C65" s="92"/>
      <c r="D65" s="92"/>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c r="BP65" s="92"/>
      <c r="BQ65" s="92"/>
      <c r="BR65" s="92"/>
      <c r="BS65" s="92"/>
      <c r="BT65" s="92"/>
      <c r="BU65" s="92"/>
      <c r="BV65" s="92"/>
      <c r="BW65" s="92"/>
      <c r="BX65" s="92"/>
      <c r="BY65" s="92"/>
      <c r="BZ65" s="92"/>
      <c r="CA65" s="92"/>
      <c r="CB65" s="92"/>
      <c r="CC65" s="92"/>
      <c r="CD65" s="92"/>
      <c r="CE65" s="92"/>
      <c r="CF65" s="92"/>
      <c r="CG65" s="92"/>
      <c r="CH65" s="92"/>
      <c r="CI65" s="92"/>
      <c r="CJ65" s="92"/>
      <c r="CK65" s="92"/>
      <c r="CL65" s="92"/>
      <c r="CM65" s="92"/>
      <c r="CN65" s="92"/>
      <c r="CO65" s="92"/>
      <c r="CP65" s="92"/>
      <c r="CQ65" s="92"/>
      <c r="CR65" s="92"/>
      <c r="CS65" s="92"/>
      <c r="CT65" s="92"/>
      <c r="CU65" s="92"/>
      <c r="CV65" s="92"/>
      <c r="CW65" s="92"/>
      <c r="CX65" s="92"/>
      <c r="CY65" s="92"/>
      <c r="CZ65" s="92"/>
      <c r="DA65" s="92"/>
      <c r="DB65" s="92"/>
      <c r="DC65" s="92"/>
      <c r="DD65" s="92"/>
      <c r="DE65" s="92"/>
      <c r="DF65" s="92"/>
      <c r="DG65" s="92"/>
      <c r="DH65" s="92"/>
      <c r="DI65" s="92"/>
      <c r="DJ65" s="92"/>
      <c r="DK65" s="92"/>
      <c r="DL65" s="92"/>
      <c r="DM65" s="92"/>
      <c r="DN65" s="92"/>
      <c r="DO65" s="92"/>
      <c r="DP65" s="92"/>
      <c r="DQ65" s="92"/>
      <c r="DR65" s="92"/>
      <c r="DS65" s="92"/>
      <c r="DT65" s="92"/>
      <c r="DU65" s="92"/>
      <c r="DV65" s="92"/>
      <c r="DW65" s="92"/>
      <c r="DX65" s="92"/>
      <c r="DY65" s="92"/>
      <c r="DZ65" s="92"/>
      <c r="EA65" s="92"/>
      <c r="EB65" s="92"/>
      <c r="EC65" s="92"/>
      <c r="ED65" s="92"/>
      <c r="EE65" s="92"/>
      <c r="EF65" s="92"/>
      <c r="EG65" s="92"/>
      <c r="EH65" s="92"/>
      <c r="EI65" s="92"/>
      <c r="EJ65" s="92"/>
      <c r="EK65" s="92"/>
      <c r="EL65" s="92"/>
      <c r="EM65" s="92"/>
      <c r="EN65" s="92"/>
      <c r="EO65" s="92"/>
      <c r="EP65" s="92"/>
      <c r="EQ65" s="92"/>
      <c r="ER65" s="92"/>
      <c r="ES65" s="92"/>
      <c r="ET65" s="92"/>
      <c r="EU65" s="92"/>
      <c r="EV65" s="92"/>
      <c r="EW65" s="92"/>
      <c r="EX65" s="92"/>
      <c r="EY65" s="92"/>
      <c r="EZ65" s="92"/>
      <c r="FA65" s="92"/>
      <c r="FB65" s="92"/>
      <c r="FC65" s="92"/>
      <c r="FD65" s="92"/>
      <c r="FE65" s="92"/>
      <c r="FF65" s="92"/>
      <c r="FG65" s="92"/>
      <c r="FH65" s="92"/>
      <c r="FI65" s="92"/>
      <c r="FJ65" s="92"/>
      <c r="FK65" s="92"/>
      <c r="FL65" s="92"/>
      <c r="FM65" s="92"/>
      <c r="FN65" s="92"/>
      <c r="FO65" s="92"/>
      <c r="FP65" s="92"/>
      <c r="FQ65" s="92"/>
      <c r="FR65" s="92"/>
      <c r="FS65" s="92"/>
      <c r="FT65" s="92"/>
      <c r="FU65" s="92"/>
      <c r="FV65" s="92"/>
      <c r="FW65" s="92"/>
      <c r="FX65" s="92"/>
      <c r="FY65" s="92"/>
      <c r="FZ65" s="92"/>
      <c r="GA65" s="92"/>
      <c r="GB65" s="92"/>
      <c r="GC65" s="92"/>
      <c r="GD65" s="92"/>
      <c r="GE65" s="92"/>
      <c r="GF65" s="92"/>
      <c r="GG65" s="92"/>
      <c r="GH65" s="92"/>
      <c r="GI65" s="92"/>
      <c r="GJ65" s="92"/>
      <c r="GK65" s="92"/>
      <c r="GL65" s="92"/>
      <c r="GM65" s="92"/>
      <c r="GN65" s="92"/>
      <c r="GO65" s="92"/>
      <c r="GP65" s="92"/>
      <c r="GQ65" s="92"/>
      <c r="GR65" s="92"/>
      <c r="GS65" s="92"/>
      <c r="GT65" s="92"/>
      <c r="GU65" s="92"/>
      <c r="GV65" s="92"/>
      <c r="GW65" s="92"/>
      <c r="GX65" s="92"/>
      <c r="GY65" s="92"/>
      <c r="GZ65" s="92"/>
      <c r="HA65" s="92"/>
      <c r="HB65" s="92"/>
      <c r="HC65" s="92"/>
      <c r="HD65" s="92"/>
      <c r="HE65" s="92"/>
      <c r="HF65" s="92"/>
      <c r="HG65" s="92"/>
      <c r="HH65" s="92"/>
      <c r="HI65" s="92"/>
      <c r="HJ65" s="92"/>
      <c r="HK65" s="92"/>
      <c r="HL65" s="92"/>
      <c r="HM65" s="92"/>
      <c r="HN65" s="92"/>
      <c r="HO65" s="92"/>
      <c r="HP65" s="92"/>
      <c r="HQ65" s="92"/>
      <c r="HR65" s="92"/>
      <c r="HS65" s="92"/>
      <c r="HT65" s="92"/>
      <c r="HU65" s="92"/>
      <c r="HV65" s="92"/>
      <c r="HW65" s="92"/>
      <c r="HX65" s="92"/>
      <c r="HY65" s="92"/>
      <c r="HZ65" s="92"/>
      <c r="IA65" s="92"/>
    </row>
    <row r="66" s="93" customFormat="1" ht="24" customHeight="1" spans="1:235">
      <c r="A66" s="92"/>
      <c r="B66" s="92"/>
      <c r="C66" s="92"/>
      <c r="D66" s="92"/>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2"/>
      <c r="BV66" s="92"/>
      <c r="BW66" s="92"/>
      <c r="BX66" s="92"/>
      <c r="BY66" s="92"/>
      <c r="BZ66" s="92"/>
      <c r="CA66" s="92"/>
      <c r="CB66" s="92"/>
      <c r="CC66" s="92"/>
      <c r="CD66" s="92"/>
      <c r="CE66" s="92"/>
      <c r="CF66" s="92"/>
      <c r="CG66" s="92"/>
      <c r="CH66" s="92"/>
      <c r="CI66" s="92"/>
      <c r="CJ66" s="92"/>
      <c r="CK66" s="92"/>
      <c r="CL66" s="92"/>
      <c r="CM66" s="92"/>
      <c r="CN66" s="92"/>
      <c r="CO66" s="92"/>
      <c r="CP66" s="92"/>
      <c r="CQ66" s="92"/>
      <c r="CR66" s="92"/>
      <c r="CS66" s="92"/>
      <c r="CT66" s="92"/>
      <c r="CU66" s="92"/>
      <c r="CV66" s="92"/>
      <c r="CW66" s="92"/>
      <c r="CX66" s="92"/>
      <c r="CY66" s="92"/>
      <c r="CZ66" s="92"/>
      <c r="DA66" s="92"/>
      <c r="DB66" s="92"/>
      <c r="DC66" s="92"/>
      <c r="DD66" s="92"/>
      <c r="DE66" s="92"/>
      <c r="DF66" s="92"/>
      <c r="DG66" s="92"/>
      <c r="DH66" s="92"/>
      <c r="DI66" s="92"/>
      <c r="DJ66" s="92"/>
      <c r="DK66" s="92"/>
      <c r="DL66" s="92"/>
      <c r="DM66" s="92"/>
      <c r="DN66" s="92"/>
      <c r="DO66" s="92"/>
      <c r="DP66" s="92"/>
      <c r="DQ66" s="92"/>
      <c r="DR66" s="92"/>
      <c r="DS66" s="92"/>
      <c r="DT66" s="92"/>
      <c r="DU66" s="92"/>
      <c r="DV66" s="92"/>
      <c r="DW66" s="92"/>
      <c r="DX66" s="92"/>
      <c r="DY66" s="92"/>
      <c r="DZ66" s="92"/>
      <c r="EA66" s="92"/>
      <c r="EB66" s="92"/>
      <c r="EC66" s="92"/>
      <c r="ED66" s="92"/>
      <c r="EE66" s="92"/>
      <c r="EF66" s="92"/>
      <c r="EG66" s="92"/>
      <c r="EH66" s="92"/>
      <c r="EI66" s="92"/>
      <c r="EJ66" s="92"/>
      <c r="EK66" s="92"/>
      <c r="EL66" s="92"/>
      <c r="EM66" s="92"/>
      <c r="EN66" s="92"/>
      <c r="EO66" s="92"/>
      <c r="EP66" s="92"/>
      <c r="EQ66" s="92"/>
      <c r="ER66" s="92"/>
      <c r="ES66" s="92"/>
      <c r="ET66" s="92"/>
      <c r="EU66" s="92"/>
      <c r="EV66" s="92"/>
      <c r="EW66" s="92"/>
      <c r="EX66" s="92"/>
      <c r="EY66" s="92"/>
      <c r="EZ66" s="92"/>
      <c r="FA66" s="92"/>
      <c r="FB66" s="92"/>
      <c r="FC66" s="92"/>
      <c r="FD66" s="92"/>
      <c r="FE66" s="92"/>
      <c r="FF66" s="92"/>
      <c r="FG66" s="92"/>
      <c r="FH66" s="92"/>
      <c r="FI66" s="92"/>
      <c r="FJ66" s="92"/>
      <c r="FK66" s="92"/>
      <c r="FL66" s="92"/>
      <c r="FM66" s="92"/>
      <c r="FN66" s="92"/>
      <c r="FO66" s="92"/>
      <c r="FP66" s="92"/>
      <c r="FQ66" s="92"/>
      <c r="FR66" s="92"/>
      <c r="FS66" s="92"/>
      <c r="FT66" s="92"/>
      <c r="FU66" s="92"/>
      <c r="FV66" s="92"/>
      <c r="FW66" s="92"/>
      <c r="FX66" s="92"/>
      <c r="FY66" s="92"/>
      <c r="FZ66" s="92"/>
      <c r="GA66" s="92"/>
      <c r="GB66" s="92"/>
      <c r="GC66" s="92"/>
      <c r="GD66" s="92"/>
      <c r="GE66" s="92"/>
      <c r="GF66" s="92"/>
      <c r="GG66" s="92"/>
      <c r="GH66" s="92"/>
      <c r="GI66" s="92"/>
      <c r="GJ66" s="92"/>
      <c r="GK66" s="92"/>
      <c r="GL66" s="92"/>
      <c r="GM66" s="92"/>
      <c r="GN66" s="92"/>
      <c r="GO66" s="92"/>
      <c r="GP66" s="92"/>
      <c r="GQ66" s="92"/>
      <c r="GR66" s="92"/>
      <c r="GS66" s="92"/>
      <c r="GT66" s="92"/>
      <c r="GU66" s="92"/>
      <c r="GV66" s="92"/>
      <c r="GW66" s="92"/>
      <c r="GX66" s="92"/>
      <c r="GY66" s="92"/>
      <c r="GZ66" s="92"/>
      <c r="HA66" s="92"/>
      <c r="HB66" s="92"/>
      <c r="HC66" s="92"/>
      <c r="HD66" s="92"/>
      <c r="HE66" s="92"/>
      <c r="HF66" s="92"/>
      <c r="HG66" s="92"/>
      <c r="HH66" s="92"/>
      <c r="HI66" s="92"/>
      <c r="HJ66" s="92"/>
      <c r="HK66" s="92"/>
      <c r="HL66" s="92"/>
      <c r="HM66" s="92"/>
      <c r="HN66" s="92"/>
      <c r="HO66" s="92"/>
      <c r="HP66" s="92"/>
      <c r="HQ66" s="92"/>
      <c r="HR66" s="92"/>
      <c r="HS66" s="92"/>
      <c r="HT66" s="92"/>
      <c r="HU66" s="92"/>
      <c r="HV66" s="92"/>
      <c r="HW66" s="92"/>
      <c r="HX66" s="92"/>
      <c r="HY66" s="92"/>
      <c r="HZ66" s="92"/>
      <c r="IA66" s="92"/>
    </row>
    <row r="67" s="93" customFormat="1" ht="24" customHeight="1" spans="1:235">
      <c r="A67" s="92"/>
      <c r="B67" s="92"/>
      <c r="C67" s="92"/>
      <c r="D67" s="92"/>
      <c r="E67" s="92"/>
      <c r="F67" s="92"/>
      <c r="G67" s="92"/>
      <c r="H67" s="92"/>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92"/>
      <c r="AS67" s="92"/>
      <c r="AT67" s="92"/>
      <c r="AU67" s="92"/>
      <c r="AV67" s="92"/>
      <c r="AW67" s="92"/>
      <c r="AX67" s="92"/>
      <c r="AY67" s="92"/>
      <c r="AZ67" s="92"/>
      <c r="BA67" s="92"/>
      <c r="BB67" s="92"/>
      <c r="BC67" s="92"/>
      <c r="BD67" s="92"/>
      <c r="BE67" s="92"/>
      <c r="BF67" s="92"/>
      <c r="BG67" s="92"/>
      <c r="BH67" s="92"/>
      <c r="BI67" s="92"/>
      <c r="BJ67" s="92"/>
      <c r="BK67" s="92"/>
      <c r="BL67" s="92"/>
      <c r="BM67" s="92"/>
      <c r="BN67" s="92"/>
      <c r="BO67" s="92"/>
      <c r="BP67" s="92"/>
      <c r="BQ67" s="92"/>
      <c r="BR67" s="92"/>
      <c r="BS67" s="92"/>
      <c r="BT67" s="92"/>
      <c r="BU67" s="92"/>
      <c r="BV67" s="92"/>
      <c r="BW67" s="92"/>
      <c r="BX67" s="92"/>
      <c r="BY67" s="92"/>
      <c r="BZ67" s="92"/>
      <c r="CA67" s="92"/>
      <c r="CB67" s="92"/>
      <c r="CC67" s="92"/>
      <c r="CD67" s="92"/>
      <c r="CE67" s="92"/>
      <c r="CF67" s="92"/>
      <c r="CG67" s="92"/>
      <c r="CH67" s="92"/>
      <c r="CI67" s="92"/>
      <c r="CJ67" s="92"/>
      <c r="CK67" s="92"/>
      <c r="CL67" s="92"/>
      <c r="CM67" s="92"/>
      <c r="CN67" s="92"/>
      <c r="CO67" s="92"/>
      <c r="CP67" s="92"/>
      <c r="CQ67" s="92"/>
      <c r="CR67" s="92"/>
      <c r="CS67" s="92"/>
      <c r="CT67" s="92"/>
      <c r="CU67" s="92"/>
      <c r="CV67" s="92"/>
      <c r="CW67" s="92"/>
      <c r="CX67" s="92"/>
      <c r="CY67" s="92"/>
      <c r="CZ67" s="92"/>
      <c r="DA67" s="92"/>
      <c r="DB67" s="92"/>
      <c r="DC67" s="92"/>
      <c r="DD67" s="92"/>
      <c r="DE67" s="92"/>
      <c r="DF67" s="92"/>
      <c r="DG67" s="92"/>
      <c r="DH67" s="92"/>
      <c r="DI67" s="92"/>
      <c r="DJ67" s="92"/>
      <c r="DK67" s="92"/>
      <c r="DL67" s="92"/>
      <c r="DM67" s="92"/>
      <c r="DN67" s="92"/>
      <c r="DO67" s="92"/>
      <c r="DP67" s="92"/>
      <c r="DQ67" s="92"/>
      <c r="DR67" s="92"/>
      <c r="DS67" s="92"/>
      <c r="DT67" s="92"/>
      <c r="DU67" s="92"/>
      <c r="DV67" s="92"/>
      <c r="DW67" s="92"/>
      <c r="DX67" s="92"/>
      <c r="DY67" s="92"/>
      <c r="DZ67" s="92"/>
      <c r="EA67" s="92"/>
      <c r="EB67" s="92"/>
      <c r="EC67" s="92"/>
      <c r="ED67" s="92"/>
      <c r="EE67" s="92"/>
      <c r="EF67" s="92"/>
      <c r="EG67" s="92"/>
      <c r="EH67" s="92"/>
      <c r="EI67" s="92"/>
      <c r="EJ67" s="92"/>
      <c r="EK67" s="92"/>
      <c r="EL67" s="92"/>
      <c r="EM67" s="92"/>
      <c r="EN67" s="92"/>
      <c r="EO67" s="92"/>
      <c r="EP67" s="92"/>
      <c r="EQ67" s="92"/>
      <c r="ER67" s="92"/>
      <c r="ES67" s="92"/>
      <c r="ET67" s="92"/>
      <c r="EU67" s="92"/>
      <c r="EV67" s="92"/>
      <c r="EW67" s="92"/>
      <c r="EX67" s="92"/>
      <c r="EY67" s="92"/>
      <c r="EZ67" s="92"/>
      <c r="FA67" s="92"/>
      <c r="FB67" s="92"/>
      <c r="FC67" s="92"/>
      <c r="FD67" s="92"/>
      <c r="FE67" s="92"/>
      <c r="FF67" s="92"/>
      <c r="FG67" s="92"/>
      <c r="FH67" s="92"/>
      <c r="FI67" s="92"/>
      <c r="FJ67" s="92"/>
      <c r="FK67" s="92"/>
      <c r="FL67" s="92"/>
      <c r="FM67" s="92"/>
      <c r="FN67" s="92"/>
      <c r="FO67" s="92"/>
      <c r="FP67" s="92"/>
      <c r="FQ67" s="92"/>
      <c r="FR67" s="92"/>
      <c r="FS67" s="92"/>
      <c r="FT67" s="92"/>
      <c r="FU67" s="92"/>
      <c r="FV67" s="92"/>
      <c r="FW67" s="92"/>
      <c r="FX67" s="92"/>
      <c r="FY67" s="92"/>
      <c r="FZ67" s="92"/>
      <c r="GA67" s="92"/>
      <c r="GB67" s="92"/>
      <c r="GC67" s="92"/>
      <c r="GD67" s="92"/>
      <c r="GE67" s="92"/>
      <c r="GF67" s="92"/>
      <c r="GG67" s="92"/>
      <c r="GH67" s="92"/>
      <c r="GI67" s="92"/>
      <c r="GJ67" s="92"/>
      <c r="GK67" s="92"/>
      <c r="GL67" s="92"/>
      <c r="GM67" s="92"/>
      <c r="GN67" s="92"/>
      <c r="GO67" s="92"/>
      <c r="GP67" s="92"/>
      <c r="GQ67" s="92"/>
      <c r="GR67" s="92"/>
      <c r="GS67" s="92"/>
      <c r="GT67" s="92"/>
      <c r="GU67" s="92"/>
      <c r="GV67" s="92"/>
      <c r="GW67" s="92"/>
      <c r="GX67" s="92"/>
      <c r="GY67" s="92"/>
      <c r="GZ67" s="92"/>
      <c r="HA67" s="92"/>
      <c r="HB67" s="92"/>
      <c r="HC67" s="92"/>
      <c r="HD67" s="92"/>
      <c r="HE67" s="92"/>
      <c r="HF67" s="92"/>
      <c r="HG67" s="92"/>
      <c r="HH67" s="92"/>
      <c r="HI67" s="92"/>
      <c r="HJ67" s="92"/>
      <c r="HK67" s="92"/>
      <c r="HL67" s="92"/>
      <c r="HM67" s="92"/>
      <c r="HN67" s="92"/>
      <c r="HO67" s="92"/>
      <c r="HP67" s="92"/>
      <c r="HQ67" s="92"/>
      <c r="HR67" s="92"/>
      <c r="HS67" s="92"/>
      <c r="HT67" s="92"/>
      <c r="HU67" s="92"/>
      <c r="HV67" s="92"/>
      <c r="HW67" s="92"/>
      <c r="HX67" s="92"/>
      <c r="HY67" s="92"/>
      <c r="HZ67" s="92"/>
      <c r="IA67" s="92"/>
    </row>
    <row r="68" s="93" customFormat="1" ht="24" customHeight="1" spans="1:235">
      <c r="A68" s="92"/>
      <c r="B68" s="92"/>
      <c r="C68" s="92"/>
      <c r="D68" s="92"/>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BD68" s="92"/>
      <c r="BE68" s="92"/>
      <c r="BF68" s="92"/>
      <c r="BG68" s="92"/>
      <c r="BH68" s="92"/>
      <c r="BI68" s="92"/>
      <c r="BJ68" s="92"/>
      <c r="BK68" s="92"/>
      <c r="BL68" s="92"/>
      <c r="BM68" s="92"/>
      <c r="BN68" s="92"/>
      <c r="BO68" s="92"/>
      <c r="BP68" s="92"/>
      <c r="BQ68" s="92"/>
      <c r="BR68" s="92"/>
      <c r="BS68" s="92"/>
      <c r="BT68" s="92"/>
      <c r="BU68" s="92"/>
      <c r="BV68" s="92"/>
      <c r="BW68" s="92"/>
      <c r="BX68" s="92"/>
      <c r="BY68" s="92"/>
      <c r="BZ68" s="92"/>
      <c r="CA68" s="92"/>
      <c r="CB68" s="92"/>
      <c r="CC68" s="92"/>
      <c r="CD68" s="92"/>
      <c r="CE68" s="92"/>
      <c r="CF68" s="92"/>
      <c r="CG68" s="92"/>
      <c r="CH68" s="92"/>
      <c r="CI68" s="92"/>
      <c r="CJ68" s="92"/>
      <c r="CK68" s="92"/>
      <c r="CL68" s="92"/>
      <c r="CM68" s="92"/>
      <c r="CN68" s="92"/>
      <c r="CO68" s="92"/>
      <c r="CP68" s="92"/>
      <c r="CQ68" s="92"/>
      <c r="CR68" s="92"/>
      <c r="CS68" s="92"/>
      <c r="CT68" s="92"/>
      <c r="CU68" s="92"/>
      <c r="CV68" s="92"/>
      <c r="CW68" s="92"/>
      <c r="CX68" s="92"/>
      <c r="CY68" s="92"/>
      <c r="CZ68" s="92"/>
      <c r="DA68" s="92"/>
      <c r="DB68" s="92"/>
      <c r="DC68" s="92"/>
      <c r="DD68" s="92"/>
      <c r="DE68" s="92"/>
      <c r="DF68" s="92"/>
      <c r="DG68" s="92"/>
      <c r="DH68" s="92"/>
      <c r="DI68" s="92"/>
      <c r="DJ68" s="92"/>
      <c r="DK68" s="92"/>
      <c r="DL68" s="92"/>
      <c r="DM68" s="92"/>
      <c r="DN68" s="92"/>
      <c r="DO68" s="92"/>
      <c r="DP68" s="92"/>
      <c r="DQ68" s="92"/>
      <c r="DR68" s="92"/>
      <c r="DS68" s="92"/>
      <c r="DT68" s="92"/>
      <c r="DU68" s="92"/>
      <c r="DV68" s="92"/>
      <c r="DW68" s="92"/>
      <c r="DX68" s="92"/>
      <c r="DY68" s="92"/>
      <c r="DZ68" s="92"/>
      <c r="EA68" s="92"/>
      <c r="EB68" s="92"/>
      <c r="EC68" s="92"/>
      <c r="ED68" s="92"/>
      <c r="EE68" s="92"/>
      <c r="EF68" s="92"/>
      <c r="EG68" s="92"/>
      <c r="EH68" s="92"/>
      <c r="EI68" s="92"/>
      <c r="EJ68" s="92"/>
      <c r="EK68" s="92"/>
      <c r="EL68" s="92"/>
      <c r="EM68" s="92"/>
      <c r="EN68" s="92"/>
      <c r="EO68" s="92"/>
      <c r="EP68" s="92"/>
      <c r="EQ68" s="92"/>
      <c r="ER68" s="92"/>
      <c r="ES68" s="92"/>
      <c r="ET68" s="92"/>
      <c r="EU68" s="92"/>
      <c r="EV68" s="92"/>
      <c r="EW68" s="92"/>
      <c r="EX68" s="92"/>
      <c r="EY68" s="92"/>
      <c r="EZ68" s="92"/>
      <c r="FA68" s="92"/>
      <c r="FB68" s="92"/>
      <c r="FC68" s="92"/>
      <c r="FD68" s="92"/>
      <c r="FE68" s="92"/>
      <c r="FF68" s="92"/>
      <c r="FG68" s="92"/>
      <c r="FH68" s="92"/>
      <c r="FI68" s="92"/>
      <c r="FJ68" s="92"/>
      <c r="FK68" s="92"/>
      <c r="FL68" s="92"/>
      <c r="FM68" s="92"/>
      <c r="FN68" s="92"/>
      <c r="FO68" s="92"/>
      <c r="FP68" s="92"/>
      <c r="FQ68" s="92"/>
      <c r="FR68" s="92"/>
      <c r="FS68" s="92"/>
      <c r="FT68" s="92"/>
      <c r="FU68" s="92"/>
      <c r="FV68" s="92"/>
      <c r="FW68" s="92"/>
      <c r="FX68" s="92"/>
      <c r="FY68" s="92"/>
      <c r="FZ68" s="92"/>
      <c r="GA68" s="92"/>
      <c r="GB68" s="92"/>
      <c r="GC68" s="92"/>
      <c r="GD68" s="92"/>
      <c r="GE68" s="92"/>
      <c r="GF68" s="92"/>
      <c r="GG68" s="92"/>
      <c r="GH68" s="92"/>
      <c r="GI68" s="92"/>
      <c r="GJ68" s="92"/>
      <c r="GK68" s="92"/>
      <c r="GL68" s="92"/>
      <c r="GM68" s="92"/>
      <c r="GN68" s="92"/>
      <c r="GO68" s="92"/>
      <c r="GP68" s="92"/>
      <c r="GQ68" s="92"/>
      <c r="GR68" s="92"/>
      <c r="GS68" s="92"/>
      <c r="GT68" s="92"/>
      <c r="GU68" s="92"/>
      <c r="GV68" s="92"/>
      <c r="GW68" s="92"/>
      <c r="GX68" s="92"/>
      <c r="GY68" s="92"/>
      <c r="GZ68" s="92"/>
      <c r="HA68" s="92"/>
      <c r="HB68" s="92"/>
      <c r="HC68" s="92"/>
      <c r="HD68" s="92"/>
      <c r="HE68" s="92"/>
      <c r="HF68" s="92"/>
      <c r="HG68" s="92"/>
      <c r="HH68" s="92"/>
      <c r="HI68" s="92"/>
      <c r="HJ68" s="92"/>
      <c r="HK68" s="92"/>
      <c r="HL68" s="92"/>
      <c r="HM68" s="92"/>
      <c r="HN68" s="92"/>
      <c r="HO68" s="92"/>
      <c r="HP68" s="92"/>
      <c r="HQ68" s="92"/>
      <c r="HR68" s="92"/>
      <c r="HS68" s="92"/>
      <c r="HT68" s="92"/>
      <c r="HU68" s="92"/>
      <c r="HV68" s="92"/>
      <c r="HW68" s="92"/>
      <c r="HX68" s="92"/>
      <c r="HY68" s="92"/>
      <c r="HZ68" s="92"/>
      <c r="IA68" s="92"/>
    </row>
    <row r="69" s="93" customFormat="1" ht="24" customHeight="1" spans="1:235">
      <c r="A69" s="92"/>
      <c r="B69" s="92"/>
      <c r="C69" s="92"/>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c r="BD69" s="92"/>
      <c r="BE69" s="92"/>
      <c r="BF69" s="92"/>
      <c r="BG69" s="92"/>
      <c r="BH69" s="92"/>
      <c r="BI69" s="92"/>
      <c r="BJ69" s="92"/>
      <c r="BK69" s="92"/>
      <c r="BL69" s="92"/>
      <c r="BM69" s="92"/>
      <c r="BN69" s="92"/>
      <c r="BO69" s="92"/>
      <c r="BP69" s="92"/>
      <c r="BQ69" s="92"/>
      <c r="BR69" s="92"/>
      <c r="BS69" s="92"/>
      <c r="BT69" s="92"/>
      <c r="BU69" s="92"/>
      <c r="BV69" s="92"/>
      <c r="BW69" s="92"/>
      <c r="BX69" s="92"/>
      <c r="BY69" s="92"/>
      <c r="BZ69" s="92"/>
      <c r="CA69" s="92"/>
      <c r="CB69" s="92"/>
      <c r="CC69" s="92"/>
      <c r="CD69" s="92"/>
      <c r="CE69" s="92"/>
      <c r="CF69" s="92"/>
      <c r="CG69" s="92"/>
      <c r="CH69" s="92"/>
      <c r="CI69" s="92"/>
      <c r="CJ69" s="92"/>
      <c r="CK69" s="92"/>
      <c r="CL69" s="92"/>
      <c r="CM69" s="92"/>
      <c r="CN69" s="92"/>
      <c r="CO69" s="92"/>
      <c r="CP69" s="92"/>
      <c r="CQ69" s="92"/>
      <c r="CR69" s="92"/>
      <c r="CS69" s="92"/>
      <c r="CT69" s="92"/>
      <c r="CU69" s="92"/>
      <c r="CV69" s="92"/>
      <c r="CW69" s="92"/>
      <c r="CX69" s="92"/>
      <c r="CY69" s="92"/>
      <c r="CZ69" s="92"/>
      <c r="DA69" s="92"/>
      <c r="DB69" s="92"/>
      <c r="DC69" s="92"/>
      <c r="DD69" s="92"/>
      <c r="DE69" s="92"/>
      <c r="DF69" s="92"/>
      <c r="DG69" s="92"/>
      <c r="DH69" s="92"/>
      <c r="DI69" s="92"/>
      <c r="DJ69" s="92"/>
      <c r="DK69" s="92"/>
      <c r="DL69" s="92"/>
      <c r="DM69" s="92"/>
      <c r="DN69" s="92"/>
      <c r="DO69" s="92"/>
      <c r="DP69" s="92"/>
      <c r="DQ69" s="92"/>
      <c r="DR69" s="92"/>
      <c r="DS69" s="92"/>
      <c r="DT69" s="92"/>
      <c r="DU69" s="92"/>
      <c r="DV69" s="92"/>
      <c r="DW69" s="92"/>
      <c r="DX69" s="92"/>
      <c r="DY69" s="92"/>
      <c r="DZ69" s="92"/>
      <c r="EA69" s="92"/>
      <c r="EB69" s="92"/>
      <c r="EC69" s="92"/>
      <c r="ED69" s="92"/>
      <c r="EE69" s="92"/>
      <c r="EF69" s="92"/>
      <c r="EG69" s="92"/>
      <c r="EH69" s="92"/>
      <c r="EI69" s="92"/>
      <c r="EJ69" s="92"/>
      <c r="EK69" s="92"/>
      <c r="EL69" s="92"/>
      <c r="EM69" s="92"/>
      <c r="EN69" s="92"/>
      <c r="EO69" s="92"/>
      <c r="EP69" s="92"/>
      <c r="EQ69" s="92"/>
      <c r="ER69" s="92"/>
      <c r="ES69" s="92"/>
      <c r="ET69" s="92"/>
      <c r="EU69" s="92"/>
      <c r="EV69" s="92"/>
      <c r="EW69" s="92"/>
      <c r="EX69" s="92"/>
      <c r="EY69" s="92"/>
      <c r="EZ69" s="92"/>
      <c r="FA69" s="92"/>
      <c r="FB69" s="92"/>
      <c r="FC69" s="92"/>
      <c r="FD69" s="92"/>
      <c r="FE69" s="92"/>
      <c r="FF69" s="92"/>
      <c r="FG69" s="92"/>
      <c r="FH69" s="92"/>
      <c r="FI69" s="92"/>
      <c r="FJ69" s="92"/>
      <c r="FK69" s="92"/>
      <c r="FL69" s="92"/>
      <c r="FM69" s="92"/>
      <c r="FN69" s="92"/>
      <c r="FO69" s="92"/>
      <c r="FP69" s="92"/>
      <c r="FQ69" s="92"/>
      <c r="FR69" s="92"/>
      <c r="FS69" s="92"/>
      <c r="FT69" s="92"/>
      <c r="FU69" s="92"/>
      <c r="FV69" s="92"/>
      <c r="FW69" s="92"/>
      <c r="FX69" s="92"/>
      <c r="FY69" s="92"/>
      <c r="FZ69" s="92"/>
      <c r="GA69" s="92"/>
      <c r="GB69" s="92"/>
      <c r="GC69" s="92"/>
      <c r="GD69" s="92"/>
      <c r="GE69" s="92"/>
      <c r="GF69" s="92"/>
      <c r="GG69" s="92"/>
      <c r="GH69" s="92"/>
      <c r="GI69" s="92"/>
      <c r="GJ69" s="92"/>
      <c r="GK69" s="92"/>
      <c r="GL69" s="92"/>
      <c r="GM69" s="92"/>
      <c r="GN69" s="92"/>
      <c r="GO69" s="92"/>
      <c r="GP69" s="92"/>
      <c r="GQ69" s="92"/>
      <c r="GR69" s="92"/>
      <c r="GS69" s="92"/>
      <c r="GT69" s="92"/>
      <c r="GU69" s="92"/>
      <c r="GV69" s="92"/>
      <c r="GW69" s="92"/>
      <c r="GX69" s="92"/>
      <c r="GY69" s="92"/>
      <c r="GZ69" s="92"/>
      <c r="HA69" s="92"/>
      <c r="HB69" s="92"/>
      <c r="HC69" s="92"/>
      <c r="HD69" s="92"/>
      <c r="HE69" s="92"/>
      <c r="HF69" s="92"/>
      <c r="HG69" s="92"/>
      <c r="HH69" s="92"/>
      <c r="HI69" s="92"/>
      <c r="HJ69" s="92"/>
      <c r="HK69" s="92"/>
      <c r="HL69" s="92"/>
      <c r="HM69" s="92"/>
      <c r="HN69" s="92"/>
      <c r="HO69" s="92"/>
      <c r="HP69" s="92"/>
      <c r="HQ69" s="92"/>
      <c r="HR69" s="92"/>
      <c r="HS69" s="92"/>
      <c r="HT69" s="92"/>
      <c r="HU69" s="92"/>
      <c r="HV69" s="92"/>
      <c r="HW69" s="92"/>
      <c r="HX69" s="92"/>
      <c r="HY69" s="92"/>
      <c r="HZ69" s="92"/>
      <c r="IA69" s="92"/>
    </row>
    <row r="70" s="93" customFormat="1" ht="24" customHeight="1" spans="1:235">
      <c r="A70" s="92"/>
      <c r="B70" s="92"/>
      <c r="C70" s="92"/>
      <c r="D70" s="92"/>
      <c r="E70" s="92"/>
      <c r="F70" s="92"/>
      <c r="G70" s="92"/>
      <c r="H70" s="92"/>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c r="BD70" s="92"/>
      <c r="BE70" s="92"/>
      <c r="BF70" s="92"/>
      <c r="BG70" s="92"/>
      <c r="BH70" s="92"/>
      <c r="BI70" s="92"/>
      <c r="BJ70" s="92"/>
      <c r="BK70" s="92"/>
      <c r="BL70" s="92"/>
      <c r="BM70" s="92"/>
      <c r="BN70" s="92"/>
      <c r="BO70" s="92"/>
      <c r="BP70" s="92"/>
      <c r="BQ70" s="92"/>
      <c r="BR70" s="92"/>
      <c r="BS70" s="92"/>
      <c r="BT70" s="92"/>
      <c r="BU70" s="92"/>
      <c r="BV70" s="92"/>
      <c r="BW70" s="92"/>
      <c r="BX70" s="92"/>
      <c r="BY70" s="92"/>
      <c r="BZ70" s="92"/>
      <c r="CA70" s="92"/>
      <c r="CB70" s="92"/>
      <c r="CC70" s="92"/>
      <c r="CD70" s="92"/>
      <c r="CE70" s="92"/>
      <c r="CF70" s="92"/>
      <c r="CG70" s="92"/>
      <c r="CH70" s="92"/>
      <c r="CI70" s="92"/>
      <c r="CJ70" s="92"/>
      <c r="CK70" s="92"/>
      <c r="CL70" s="92"/>
      <c r="CM70" s="92"/>
      <c r="CN70" s="92"/>
      <c r="CO70" s="92"/>
      <c r="CP70" s="92"/>
      <c r="CQ70" s="92"/>
      <c r="CR70" s="92"/>
      <c r="CS70" s="92"/>
      <c r="CT70" s="92"/>
      <c r="CU70" s="92"/>
      <c r="CV70" s="92"/>
      <c r="CW70" s="92"/>
      <c r="CX70" s="92"/>
      <c r="CY70" s="92"/>
      <c r="CZ70" s="92"/>
      <c r="DA70" s="92"/>
      <c r="DB70" s="92"/>
      <c r="DC70" s="92"/>
      <c r="DD70" s="92"/>
      <c r="DE70" s="92"/>
      <c r="DF70" s="92"/>
      <c r="DG70" s="92"/>
      <c r="DH70" s="92"/>
      <c r="DI70" s="92"/>
      <c r="DJ70" s="92"/>
      <c r="DK70" s="92"/>
      <c r="DL70" s="92"/>
      <c r="DM70" s="92"/>
      <c r="DN70" s="92"/>
      <c r="DO70" s="92"/>
      <c r="DP70" s="92"/>
      <c r="DQ70" s="92"/>
      <c r="DR70" s="92"/>
      <c r="DS70" s="92"/>
      <c r="DT70" s="92"/>
      <c r="DU70" s="92"/>
      <c r="DV70" s="92"/>
      <c r="DW70" s="92"/>
      <c r="DX70" s="92"/>
      <c r="DY70" s="92"/>
      <c r="DZ70" s="92"/>
      <c r="EA70" s="92"/>
      <c r="EB70" s="92"/>
      <c r="EC70" s="92"/>
      <c r="ED70" s="92"/>
      <c r="EE70" s="92"/>
      <c r="EF70" s="92"/>
      <c r="EG70" s="92"/>
      <c r="EH70" s="92"/>
      <c r="EI70" s="92"/>
      <c r="EJ70" s="92"/>
      <c r="EK70" s="92"/>
      <c r="EL70" s="92"/>
      <c r="EM70" s="92"/>
      <c r="EN70" s="92"/>
      <c r="EO70" s="92"/>
      <c r="EP70" s="92"/>
      <c r="EQ70" s="92"/>
      <c r="ER70" s="92"/>
      <c r="ES70" s="92"/>
      <c r="ET70" s="92"/>
      <c r="EU70" s="92"/>
      <c r="EV70" s="92"/>
      <c r="EW70" s="92"/>
      <c r="EX70" s="92"/>
      <c r="EY70" s="92"/>
      <c r="EZ70" s="92"/>
      <c r="FA70" s="92"/>
      <c r="FB70" s="92"/>
      <c r="FC70" s="92"/>
      <c r="FD70" s="92"/>
      <c r="FE70" s="92"/>
      <c r="FF70" s="92"/>
      <c r="FG70" s="92"/>
      <c r="FH70" s="92"/>
      <c r="FI70" s="92"/>
      <c r="FJ70" s="92"/>
      <c r="FK70" s="92"/>
      <c r="FL70" s="92"/>
      <c r="FM70" s="92"/>
      <c r="FN70" s="92"/>
      <c r="FO70" s="92"/>
      <c r="FP70" s="92"/>
      <c r="FQ70" s="92"/>
      <c r="FR70" s="92"/>
      <c r="FS70" s="92"/>
      <c r="FT70" s="92"/>
      <c r="FU70" s="92"/>
      <c r="FV70" s="92"/>
      <c r="FW70" s="92"/>
      <c r="FX70" s="92"/>
      <c r="FY70" s="92"/>
      <c r="FZ70" s="92"/>
      <c r="GA70" s="92"/>
      <c r="GB70" s="92"/>
      <c r="GC70" s="92"/>
      <c r="GD70" s="92"/>
      <c r="GE70" s="92"/>
      <c r="GF70" s="92"/>
      <c r="GG70" s="92"/>
      <c r="GH70" s="92"/>
      <c r="GI70" s="92"/>
      <c r="GJ70" s="92"/>
      <c r="GK70" s="92"/>
      <c r="GL70" s="92"/>
      <c r="GM70" s="92"/>
      <c r="GN70" s="92"/>
      <c r="GO70" s="92"/>
      <c r="GP70" s="92"/>
      <c r="GQ70" s="92"/>
      <c r="GR70" s="92"/>
      <c r="GS70" s="92"/>
      <c r="GT70" s="92"/>
      <c r="GU70" s="92"/>
      <c r="GV70" s="92"/>
      <c r="GW70" s="92"/>
      <c r="GX70" s="92"/>
      <c r="GY70" s="92"/>
      <c r="GZ70" s="92"/>
      <c r="HA70" s="92"/>
      <c r="HB70" s="92"/>
      <c r="HC70" s="92"/>
      <c r="HD70" s="92"/>
      <c r="HE70" s="92"/>
      <c r="HF70" s="92"/>
      <c r="HG70" s="92"/>
      <c r="HH70" s="92"/>
      <c r="HI70" s="92"/>
      <c r="HJ70" s="92"/>
      <c r="HK70" s="92"/>
      <c r="HL70" s="92"/>
      <c r="HM70" s="92"/>
      <c r="HN70" s="92"/>
      <c r="HO70" s="92"/>
      <c r="HP70" s="92"/>
      <c r="HQ70" s="92"/>
      <c r="HR70" s="92"/>
      <c r="HS70" s="92"/>
      <c r="HT70" s="92"/>
      <c r="HU70" s="92"/>
      <c r="HV70" s="92"/>
      <c r="HW70" s="92"/>
      <c r="HX70" s="92"/>
      <c r="HY70" s="92"/>
      <c r="HZ70" s="92"/>
      <c r="IA70" s="92"/>
    </row>
    <row r="71" s="93" customFormat="1" ht="24" customHeight="1" spans="1:235">
      <c r="A71" s="92"/>
      <c r="B71" s="92"/>
      <c r="C71" s="92"/>
      <c r="D71" s="92"/>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c r="BD71" s="92"/>
      <c r="BE71" s="92"/>
      <c r="BF71" s="92"/>
      <c r="BG71" s="92"/>
      <c r="BH71" s="92"/>
      <c r="BI71" s="92"/>
      <c r="BJ71" s="92"/>
      <c r="BK71" s="92"/>
      <c r="BL71" s="92"/>
      <c r="BM71" s="92"/>
      <c r="BN71" s="92"/>
      <c r="BO71" s="92"/>
      <c r="BP71" s="92"/>
      <c r="BQ71" s="92"/>
      <c r="BR71" s="92"/>
      <c r="BS71" s="92"/>
      <c r="BT71" s="92"/>
      <c r="BU71" s="92"/>
      <c r="BV71" s="92"/>
      <c r="BW71" s="92"/>
      <c r="BX71" s="92"/>
      <c r="BY71" s="92"/>
      <c r="BZ71" s="92"/>
      <c r="CA71" s="92"/>
      <c r="CB71" s="92"/>
      <c r="CC71" s="92"/>
      <c r="CD71" s="92"/>
      <c r="CE71" s="92"/>
      <c r="CF71" s="92"/>
      <c r="CG71" s="92"/>
      <c r="CH71" s="92"/>
      <c r="CI71" s="92"/>
      <c r="CJ71" s="92"/>
      <c r="CK71" s="92"/>
      <c r="CL71" s="92"/>
      <c r="CM71" s="92"/>
      <c r="CN71" s="92"/>
      <c r="CO71" s="92"/>
      <c r="CP71" s="92"/>
      <c r="CQ71" s="92"/>
      <c r="CR71" s="92"/>
      <c r="CS71" s="92"/>
      <c r="CT71" s="92"/>
      <c r="CU71" s="92"/>
      <c r="CV71" s="92"/>
      <c r="CW71" s="92"/>
      <c r="CX71" s="92"/>
      <c r="CY71" s="92"/>
      <c r="CZ71" s="92"/>
      <c r="DA71" s="92"/>
      <c r="DB71" s="92"/>
      <c r="DC71" s="92"/>
      <c r="DD71" s="92"/>
      <c r="DE71" s="92"/>
      <c r="DF71" s="92"/>
      <c r="DG71" s="92"/>
      <c r="DH71" s="92"/>
      <c r="DI71" s="92"/>
      <c r="DJ71" s="92"/>
      <c r="DK71" s="92"/>
      <c r="DL71" s="92"/>
      <c r="DM71" s="92"/>
      <c r="DN71" s="92"/>
      <c r="DO71" s="92"/>
      <c r="DP71" s="92"/>
      <c r="DQ71" s="92"/>
      <c r="DR71" s="92"/>
      <c r="DS71" s="92"/>
      <c r="DT71" s="92"/>
      <c r="DU71" s="92"/>
      <c r="DV71" s="92"/>
      <c r="DW71" s="92"/>
      <c r="DX71" s="92"/>
      <c r="DY71" s="92"/>
      <c r="DZ71" s="92"/>
      <c r="EA71" s="92"/>
      <c r="EB71" s="92"/>
      <c r="EC71" s="92"/>
      <c r="ED71" s="92"/>
      <c r="EE71" s="92"/>
      <c r="EF71" s="92"/>
      <c r="EG71" s="92"/>
      <c r="EH71" s="92"/>
      <c r="EI71" s="92"/>
      <c r="EJ71" s="92"/>
      <c r="EK71" s="92"/>
      <c r="EL71" s="92"/>
      <c r="EM71" s="92"/>
      <c r="EN71" s="92"/>
      <c r="EO71" s="92"/>
      <c r="EP71" s="92"/>
      <c r="EQ71" s="92"/>
      <c r="ER71" s="92"/>
      <c r="ES71" s="92"/>
      <c r="ET71" s="92"/>
      <c r="EU71" s="92"/>
      <c r="EV71" s="92"/>
      <c r="EW71" s="92"/>
      <c r="EX71" s="92"/>
      <c r="EY71" s="92"/>
      <c r="EZ71" s="92"/>
      <c r="FA71" s="92"/>
      <c r="FB71" s="92"/>
      <c r="FC71" s="92"/>
      <c r="FD71" s="92"/>
      <c r="FE71" s="92"/>
      <c r="FF71" s="92"/>
      <c r="FG71" s="92"/>
      <c r="FH71" s="92"/>
      <c r="FI71" s="92"/>
      <c r="FJ71" s="92"/>
      <c r="FK71" s="92"/>
      <c r="FL71" s="92"/>
      <c r="FM71" s="92"/>
      <c r="FN71" s="92"/>
      <c r="FO71" s="92"/>
      <c r="FP71" s="92"/>
      <c r="FQ71" s="92"/>
      <c r="FR71" s="92"/>
      <c r="FS71" s="92"/>
      <c r="FT71" s="92"/>
      <c r="FU71" s="92"/>
      <c r="FV71" s="92"/>
      <c r="FW71" s="92"/>
      <c r="FX71" s="92"/>
      <c r="FY71" s="92"/>
      <c r="FZ71" s="92"/>
      <c r="GA71" s="92"/>
      <c r="GB71" s="92"/>
      <c r="GC71" s="92"/>
      <c r="GD71" s="92"/>
      <c r="GE71" s="92"/>
      <c r="GF71" s="92"/>
      <c r="GG71" s="92"/>
      <c r="GH71" s="92"/>
      <c r="GI71" s="92"/>
      <c r="GJ71" s="92"/>
      <c r="GK71" s="92"/>
      <c r="GL71" s="92"/>
      <c r="GM71" s="92"/>
      <c r="GN71" s="92"/>
      <c r="GO71" s="92"/>
      <c r="GP71" s="92"/>
      <c r="GQ71" s="92"/>
      <c r="GR71" s="92"/>
      <c r="GS71" s="92"/>
      <c r="GT71" s="92"/>
      <c r="GU71" s="92"/>
      <c r="GV71" s="92"/>
      <c r="GW71" s="92"/>
      <c r="GX71" s="92"/>
      <c r="GY71" s="92"/>
      <c r="GZ71" s="92"/>
      <c r="HA71" s="92"/>
      <c r="HB71" s="92"/>
      <c r="HC71" s="92"/>
      <c r="HD71" s="92"/>
      <c r="HE71" s="92"/>
      <c r="HF71" s="92"/>
      <c r="HG71" s="92"/>
      <c r="HH71" s="92"/>
      <c r="HI71" s="92"/>
      <c r="HJ71" s="92"/>
      <c r="HK71" s="92"/>
      <c r="HL71" s="92"/>
      <c r="HM71" s="92"/>
      <c r="HN71" s="92"/>
      <c r="HO71" s="92"/>
      <c r="HP71" s="92"/>
      <c r="HQ71" s="92"/>
      <c r="HR71" s="92"/>
      <c r="HS71" s="92"/>
      <c r="HT71" s="92"/>
      <c r="HU71" s="92"/>
      <c r="HV71" s="92"/>
      <c r="HW71" s="92"/>
      <c r="HX71" s="92"/>
      <c r="HY71" s="92"/>
      <c r="HZ71" s="92"/>
      <c r="IA71" s="92"/>
    </row>
    <row r="72" s="93" customFormat="1" ht="24" customHeight="1" spans="1:235">
      <c r="A72" s="92"/>
      <c r="B72" s="92"/>
      <c r="C72" s="92"/>
      <c r="D72" s="92"/>
      <c r="E72" s="92"/>
      <c r="F72" s="92"/>
      <c r="G72" s="92"/>
      <c r="H72" s="92"/>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c r="BD72" s="92"/>
      <c r="BE72" s="92"/>
      <c r="BF72" s="92"/>
      <c r="BG72" s="92"/>
      <c r="BH72" s="92"/>
      <c r="BI72" s="92"/>
      <c r="BJ72" s="92"/>
      <c r="BK72" s="92"/>
      <c r="BL72" s="92"/>
      <c r="BM72" s="92"/>
      <c r="BN72" s="92"/>
      <c r="BO72" s="92"/>
      <c r="BP72" s="92"/>
      <c r="BQ72" s="92"/>
      <c r="BR72" s="92"/>
      <c r="BS72" s="92"/>
      <c r="BT72" s="92"/>
      <c r="BU72" s="92"/>
      <c r="BV72" s="92"/>
      <c r="BW72" s="92"/>
      <c r="BX72" s="92"/>
      <c r="BY72" s="92"/>
      <c r="BZ72" s="92"/>
      <c r="CA72" s="92"/>
      <c r="CB72" s="92"/>
      <c r="CC72" s="92"/>
      <c r="CD72" s="92"/>
      <c r="CE72" s="92"/>
      <c r="CF72" s="92"/>
      <c r="CG72" s="92"/>
      <c r="CH72" s="92"/>
      <c r="CI72" s="92"/>
      <c r="CJ72" s="92"/>
      <c r="CK72" s="92"/>
      <c r="CL72" s="92"/>
      <c r="CM72" s="92"/>
      <c r="CN72" s="92"/>
      <c r="CO72" s="92"/>
      <c r="CP72" s="92"/>
      <c r="CQ72" s="92"/>
      <c r="CR72" s="92"/>
      <c r="CS72" s="92"/>
      <c r="CT72" s="92"/>
      <c r="CU72" s="92"/>
      <c r="CV72" s="92"/>
      <c r="CW72" s="92"/>
      <c r="CX72" s="92"/>
      <c r="CY72" s="92"/>
      <c r="CZ72" s="92"/>
      <c r="DA72" s="92"/>
      <c r="DB72" s="92"/>
      <c r="DC72" s="92"/>
      <c r="DD72" s="92"/>
      <c r="DE72" s="92"/>
      <c r="DF72" s="92"/>
      <c r="DG72" s="92"/>
      <c r="DH72" s="92"/>
      <c r="DI72" s="92"/>
      <c r="DJ72" s="92"/>
      <c r="DK72" s="92"/>
      <c r="DL72" s="92"/>
      <c r="DM72" s="92"/>
      <c r="DN72" s="92"/>
      <c r="DO72" s="92"/>
      <c r="DP72" s="92"/>
      <c r="DQ72" s="92"/>
      <c r="DR72" s="92"/>
      <c r="DS72" s="92"/>
      <c r="DT72" s="92"/>
      <c r="DU72" s="92"/>
      <c r="DV72" s="92"/>
      <c r="DW72" s="92"/>
      <c r="DX72" s="92"/>
      <c r="DY72" s="92"/>
      <c r="DZ72" s="92"/>
      <c r="EA72" s="92"/>
      <c r="EB72" s="92"/>
      <c r="EC72" s="92"/>
      <c r="ED72" s="92"/>
      <c r="EE72" s="92"/>
      <c r="EF72" s="92"/>
      <c r="EG72" s="92"/>
      <c r="EH72" s="92"/>
      <c r="EI72" s="92"/>
      <c r="EJ72" s="92"/>
      <c r="EK72" s="92"/>
      <c r="EL72" s="92"/>
      <c r="EM72" s="92"/>
      <c r="EN72" s="92"/>
      <c r="EO72" s="92"/>
      <c r="EP72" s="92"/>
      <c r="EQ72" s="92"/>
      <c r="ER72" s="92"/>
      <c r="ES72" s="92"/>
      <c r="ET72" s="92"/>
      <c r="EU72" s="92"/>
      <c r="EV72" s="92"/>
      <c r="EW72" s="92"/>
      <c r="EX72" s="92"/>
      <c r="EY72" s="92"/>
      <c r="EZ72" s="92"/>
      <c r="FA72" s="92"/>
      <c r="FB72" s="92"/>
      <c r="FC72" s="92"/>
      <c r="FD72" s="92"/>
      <c r="FE72" s="92"/>
      <c r="FF72" s="92"/>
      <c r="FG72" s="92"/>
      <c r="FH72" s="92"/>
      <c r="FI72" s="92"/>
      <c r="FJ72" s="92"/>
      <c r="FK72" s="92"/>
      <c r="FL72" s="92"/>
      <c r="FM72" s="92"/>
      <c r="FN72" s="92"/>
      <c r="FO72" s="92"/>
      <c r="FP72" s="92"/>
      <c r="FQ72" s="92"/>
      <c r="FR72" s="92"/>
      <c r="FS72" s="92"/>
      <c r="FT72" s="92"/>
      <c r="FU72" s="92"/>
      <c r="FV72" s="92"/>
      <c r="FW72" s="92"/>
      <c r="FX72" s="92"/>
      <c r="FY72" s="92"/>
      <c r="FZ72" s="92"/>
      <c r="GA72" s="92"/>
      <c r="GB72" s="92"/>
      <c r="GC72" s="92"/>
      <c r="GD72" s="92"/>
      <c r="GE72" s="92"/>
      <c r="GF72" s="92"/>
      <c r="GG72" s="92"/>
      <c r="GH72" s="92"/>
      <c r="GI72" s="92"/>
      <c r="GJ72" s="92"/>
      <c r="GK72" s="92"/>
      <c r="GL72" s="92"/>
      <c r="GM72" s="92"/>
      <c r="GN72" s="92"/>
      <c r="GO72" s="92"/>
      <c r="GP72" s="92"/>
      <c r="GQ72" s="92"/>
      <c r="GR72" s="92"/>
      <c r="GS72" s="92"/>
      <c r="GT72" s="92"/>
      <c r="GU72" s="92"/>
      <c r="GV72" s="92"/>
      <c r="GW72" s="92"/>
      <c r="GX72" s="92"/>
      <c r="GY72" s="92"/>
      <c r="GZ72" s="92"/>
      <c r="HA72" s="92"/>
      <c r="HB72" s="92"/>
      <c r="HC72" s="92"/>
      <c r="HD72" s="92"/>
      <c r="HE72" s="92"/>
      <c r="HF72" s="92"/>
      <c r="HG72" s="92"/>
      <c r="HH72" s="92"/>
      <c r="HI72" s="92"/>
      <c r="HJ72" s="92"/>
      <c r="HK72" s="92"/>
      <c r="HL72" s="92"/>
      <c r="HM72" s="92"/>
      <c r="HN72" s="92"/>
      <c r="HO72" s="92"/>
      <c r="HP72" s="92"/>
      <c r="HQ72" s="92"/>
      <c r="HR72" s="92"/>
      <c r="HS72" s="92"/>
      <c r="HT72" s="92"/>
      <c r="HU72" s="92"/>
      <c r="HV72" s="92"/>
      <c r="HW72" s="92"/>
      <c r="HX72" s="92"/>
      <c r="HY72" s="92"/>
      <c r="HZ72" s="92"/>
      <c r="IA72" s="92"/>
    </row>
    <row r="73" s="93" customFormat="1" ht="24" customHeight="1" spans="1:235">
      <c r="A73" s="92"/>
      <c r="B73" s="92"/>
      <c r="C73" s="92"/>
      <c r="D73" s="92"/>
      <c r="E73" s="92"/>
      <c r="F73" s="92"/>
      <c r="G73" s="92"/>
      <c r="H73" s="92"/>
      <c r="I73" s="92"/>
      <c r="J73" s="92"/>
      <c r="K73" s="92"/>
      <c r="L73" s="92"/>
      <c r="M73" s="92"/>
      <c r="N73" s="92"/>
      <c r="O73" s="92"/>
      <c r="P73" s="92"/>
      <c r="Q73" s="92"/>
      <c r="R73" s="92"/>
      <c r="S73" s="92"/>
      <c r="T73" s="92"/>
      <c r="U73" s="92"/>
      <c r="V73" s="92"/>
      <c r="W73" s="92"/>
      <c r="X73" s="92"/>
      <c r="Y73" s="92"/>
      <c r="Z73" s="92"/>
      <c r="AA73" s="92"/>
      <c r="AB73" s="92"/>
      <c r="AC73" s="92"/>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c r="BD73" s="92"/>
      <c r="BE73" s="92"/>
      <c r="BF73" s="92"/>
      <c r="BG73" s="92"/>
      <c r="BH73" s="92"/>
      <c r="BI73" s="92"/>
      <c r="BJ73" s="92"/>
      <c r="BK73" s="92"/>
      <c r="BL73" s="92"/>
      <c r="BM73" s="92"/>
      <c r="BN73" s="92"/>
      <c r="BO73" s="92"/>
      <c r="BP73" s="92"/>
      <c r="BQ73" s="92"/>
      <c r="BR73" s="92"/>
      <c r="BS73" s="92"/>
      <c r="BT73" s="92"/>
      <c r="BU73" s="92"/>
      <c r="BV73" s="92"/>
      <c r="BW73" s="92"/>
      <c r="BX73" s="92"/>
      <c r="BY73" s="92"/>
      <c r="BZ73" s="92"/>
      <c r="CA73" s="92"/>
      <c r="CB73" s="92"/>
      <c r="CC73" s="92"/>
      <c r="CD73" s="92"/>
      <c r="CE73" s="92"/>
      <c r="CF73" s="92"/>
      <c r="CG73" s="92"/>
      <c r="CH73" s="92"/>
      <c r="CI73" s="92"/>
      <c r="CJ73" s="92"/>
      <c r="CK73" s="92"/>
      <c r="CL73" s="92"/>
      <c r="CM73" s="92"/>
      <c r="CN73" s="92"/>
      <c r="CO73" s="92"/>
      <c r="CP73" s="92"/>
      <c r="CQ73" s="92"/>
      <c r="CR73" s="92"/>
      <c r="CS73" s="92"/>
      <c r="CT73" s="92"/>
      <c r="CU73" s="92"/>
      <c r="CV73" s="92"/>
      <c r="CW73" s="92"/>
      <c r="CX73" s="92"/>
      <c r="CY73" s="92"/>
      <c r="CZ73" s="92"/>
      <c r="DA73" s="92"/>
      <c r="DB73" s="92"/>
      <c r="DC73" s="92"/>
      <c r="DD73" s="92"/>
      <c r="DE73" s="92"/>
      <c r="DF73" s="92"/>
      <c r="DG73" s="92"/>
      <c r="DH73" s="92"/>
      <c r="DI73" s="92"/>
      <c r="DJ73" s="92"/>
      <c r="DK73" s="92"/>
      <c r="DL73" s="92"/>
      <c r="DM73" s="92"/>
      <c r="DN73" s="92"/>
      <c r="DO73" s="92"/>
      <c r="DP73" s="92"/>
      <c r="DQ73" s="92"/>
      <c r="DR73" s="92"/>
      <c r="DS73" s="92"/>
      <c r="DT73" s="92"/>
      <c r="DU73" s="92"/>
      <c r="DV73" s="92"/>
      <c r="DW73" s="92"/>
      <c r="DX73" s="92"/>
      <c r="DY73" s="92"/>
      <c r="DZ73" s="92"/>
      <c r="EA73" s="92"/>
      <c r="EB73" s="92"/>
      <c r="EC73" s="92"/>
      <c r="ED73" s="92"/>
      <c r="EE73" s="92"/>
      <c r="EF73" s="92"/>
      <c r="EG73" s="92"/>
      <c r="EH73" s="92"/>
      <c r="EI73" s="92"/>
      <c r="EJ73" s="92"/>
      <c r="EK73" s="92"/>
      <c r="EL73" s="92"/>
      <c r="EM73" s="92"/>
      <c r="EN73" s="92"/>
      <c r="EO73" s="92"/>
      <c r="EP73" s="92"/>
      <c r="EQ73" s="92"/>
      <c r="ER73" s="92"/>
      <c r="ES73" s="92"/>
      <c r="ET73" s="92"/>
      <c r="EU73" s="92"/>
      <c r="EV73" s="92"/>
      <c r="EW73" s="92"/>
      <c r="EX73" s="92"/>
      <c r="EY73" s="92"/>
      <c r="EZ73" s="92"/>
      <c r="FA73" s="92"/>
      <c r="FB73" s="92"/>
      <c r="FC73" s="92"/>
      <c r="FD73" s="92"/>
      <c r="FE73" s="92"/>
      <c r="FF73" s="92"/>
      <c r="FG73" s="92"/>
      <c r="FH73" s="92"/>
      <c r="FI73" s="92"/>
      <c r="FJ73" s="92"/>
      <c r="FK73" s="92"/>
      <c r="FL73" s="92"/>
      <c r="FM73" s="92"/>
      <c r="FN73" s="92"/>
      <c r="FO73" s="92"/>
      <c r="FP73" s="92"/>
      <c r="FQ73" s="92"/>
      <c r="FR73" s="92"/>
      <c r="FS73" s="92"/>
      <c r="FT73" s="92"/>
      <c r="FU73" s="92"/>
      <c r="FV73" s="92"/>
      <c r="FW73" s="92"/>
      <c r="FX73" s="92"/>
      <c r="FY73" s="92"/>
      <c r="FZ73" s="92"/>
      <c r="GA73" s="92"/>
      <c r="GB73" s="92"/>
      <c r="GC73" s="92"/>
      <c r="GD73" s="92"/>
      <c r="GE73" s="92"/>
      <c r="GF73" s="92"/>
      <c r="GG73" s="92"/>
      <c r="GH73" s="92"/>
      <c r="GI73" s="92"/>
      <c r="GJ73" s="92"/>
      <c r="GK73" s="92"/>
      <c r="GL73" s="92"/>
      <c r="GM73" s="92"/>
      <c r="GN73" s="92"/>
      <c r="GO73" s="92"/>
      <c r="GP73" s="92"/>
      <c r="GQ73" s="92"/>
      <c r="GR73" s="92"/>
      <c r="GS73" s="92"/>
      <c r="GT73" s="92"/>
      <c r="GU73" s="92"/>
      <c r="GV73" s="92"/>
      <c r="GW73" s="92"/>
      <c r="GX73" s="92"/>
      <c r="GY73" s="92"/>
      <c r="GZ73" s="92"/>
      <c r="HA73" s="92"/>
      <c r="HB73" s="92"/>
      <c r="HC73" s="92"/>
      <c r="HD73" s="92"/>
      <c r="HE73" s="92"/>
      <c r="HF73" s="92"/>
      <c r="HG73" s="92"/>
      <c r="HH73" s="92"/>
      <c r="HI73" s="92"/>
      <c r="HJ73" s="92"/>
      <c r="HK73" s="92"/>
      <c r="HL73" s="92"/>
      <c r="HM73" s="92"/>
      <c r="HN73" s="92"/>
      <c r="HO73" s="92"/>
      <c r="HP73" s="92"/>
      <c r="HQ73" s="92"/>
      <c r="HR73" s="92"/>
      <c r="HS73" s="92"/>
      <c r="HT73" s="92"/>
      <c r="HU73" s="92"/>
      <c r="HV73" s="92"/>
      <c r="HW73" s="92"/>
      <c r="HX73" s="92"/>
      <c r="HY73" s="92"/>
      <c r="HZ73" s="92"/>
      <c r="IA73" s="92"/>
    </row>
    <row r="74" s="93" customFormat="1" ht="24" customHeight="1" spans="1:235">
      <c r="A74" s="92"/>
      <c r="B74" s="92"/>
      <c r="C74" s="92"/>
      <c r="D74" s="92"/>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BD74" s="92"/>
      <c r="BE74" s="92"/>
      <c r="BF74" s="92"/>
      <c r="BG74" s="92"/>
      <c r="BH74" s="92"/>
      <c r="BI74" s="92"/>
      <c r="BJ74" s="92"/>
      <c r="BK74" s="92"/>
      <c r="BL74" s="92"/>
      <c r="BM74" s="92"/>
      <c r="BN74" s="92"/>
      <c r="BO74" s="92"/>
      <c r="BP74" s="92"/>
      <c r="BQ74" s="92"/>
      <c r="BR74" s="92"/>
      <c r="BS74" s="92"/>
      <c r="BT74" s="92"/>
      <c r="BU74" s="92"/>
      <c r="BV74" s="92"/>
      <c r="BW74" s="92"/>
      <c r="BX74" s="92"/>
      <c r="BY74" s="92"/>
      <c r="BZ74" s="92"/>
      <c r="CA74" s="92"/>
      <c r="CB74" s="92"/>
      <c r="CC74" s="92"/>
      <c r="CD74" s="92"/>
      <c r="CE74" s="92"/>
      <c r="CF74" s="92"/>
      <c r="CG74" s="92"/>
      <c r="CH74" s="92"/>
      <c r="CI74" s="92"/>
      <c r="CJ74" s="92"/>
      <c r="CK74" s="92"/>
      <c r="CL74" s="92"/>
      <c r="CM74" s="92"/>
      <c r="CN74" s="92"/>
      <c r="CO74" s="92"/>
      <c r="CP74" s="92"/>
      <c r="CQ74" s="92"/>
      <c r="CR74" s="92"/>
      <c r="CS74" s="92"/>
      <c r="CT74" s="92"/>
      <c r="CU74" s="92"/>
      <c r="CV74" s="92"/>
      <c r="CW74" s="92"/>
      <c r="CX74" s="92"/>
      <c r="CY74" s="92"/>
      <c r="CZ74" s="92"/>
      <c r="DA74" s="92"/>
      <c r="DB74" s="92"/>
      <c r="DC74" s="92"/>
      <c r="DD74" s="92"/>
      <c r="DE74" s="92"/>
      <c r="DF74" s="92"/>
      <c r="DG74" s="92"/>
      <c r="DH74" s="92"/>
      <c r="DI74" s="92"/>
      <c r="DJ74" s="92"/>
      <c r="DK74" s="92"/>
      <c r="DL74" s="92"/>
      <c r="DM74" s="92"/>
      <c r="DN74" s="92"/>
      <c r="DO74" s="92"/>
      <c r="DP74" s="92"/>
      <c r="DQ74" s="92"/>
      <c r="DR74" s="92"/>
      <c r="DS74" s="92"/>
      <c r="DT74" s="92"/>
      <c r="DU74" s="92"/>
      <c r="DV74" s="92"/>
      <c r="DW74" s="92"/>
      <c r="DX74" s="92"/>
      <c r="DY74" s="92"/>
      <c r="DZ74" s="92"/>
      <c r="EA74" s="92"/>
      <c r="EB74" s="92"/>
      <c r="EC74" s="92"/>
      <c r="ED74" s="92"/>
      <c r="EE74" s="92"/>
      <c r="EF74" s="92"/>
      <c r="EG74" s="92"/>
      <c r="EH74" s="92"/>
      <c r="EI74" s="92"/>
      <c r="EJ74" s="92"/>
      <c r="EK74" s="92"/>
      <c r="EL74" s="92"/>
      <c r="EM74" s="92"/>
      <c r="EN74" s="92"/>
      <c r="EO74" s="92"/>
      <c r="EP74" s="92"/>
      <c r="EQ74" s="92"/>
      <c r="ER74" s="92"/>
      <c r="ES74" s="92"/>
      <c r="ET74" s="92"/>
      <c r="EU74" s="92"/>
      <c r="EV74" s="92"/>
      <c r="EW74" s="92"/>
      <c r="EX74" s="92"/>
      <c r="EY74" s="92"/>
      <c r="EZ74" s="92"/>
      <c r="FA74" s="92"/>
      <c r="FB74" s="92"/>
      <c r="FC74" s="92"/>
      <c r="FD74" s="92"/>
      <c r="FE74" s="92"/>
      <c r="FF74" s="92"/>
      <c r="FG74" s="92"/>
      <c r="FH74" s="92"/>
      <c r="FI74" s="92"/>
      <c r="FJ74" s="92"/>
      <c r="FK74" s="92"/>
      <c r="FL74" s="92"/>
      <c r="FM74" s="92"/>
      <c r="FN74" s="92"/>
      <c r="FO74" s="92"/>
      <c r="FP74" s="92"/>
      <c r="FQ74" s="92"/>
      <c r="FR74" s="92"/>
      <c r="FS74" s="92"/>
      <c r="FT74" s="92"/>
      <c r="FU74" s="92"/>
      <c r="FV74" s="92"/>
      <c r="FW74" s="92"/>
      <c r="FX74" s="92"/>
      <c r="FY74" s="92"/>
      <c r="FZ74" s="92"/>
      <c r="GA74" s="92"/>
      <c r="GB74" s="92"/>
      <c r="GC74" s="92"/>
      <c r="GD74" s="92"/>
      <c r="GE74" s="92"/>
      <c r="GF74" s="92"/>
      <c r="GG74" s="92"/>
      <c r="GH74" s="92"/>
      <c r="GI74" s="92"/>
      <c r="GJ74" s="92"/>
      <c r="GK74" s="92"/>
      <c r="GL74" s="92"/>
      <c r="GM74" s="92"/>
      <c r="GN74" s="92"/>
      <c r="GO74" s="92"/>
      <c r="GP74" s="92"/>
      <c r="GQ74" s="92"/>
      <c r="GR74" s="92"/>
      <c r="GS74" s="92"/>
      <c r="GT74" s="92"/>
      <c r="GU74" s="92"/>
      <c r="GV74" s="92"/>
      <c r="GW74" s="92"/>
      <c r="GX74" s="92"/>
      <c r="GY74" s="92"/>
      <c r="GZ74" s="92"/>
      <c r="HA74" s="92"/>
      <c r="HB74" s="92"/>
      <c r="HC74" s="92"/>
      <c r="HD74" s="92"/>
      <c r="HE74" s="92"/>
      <c r="HF74" s="92"/>
      <c r="HG74" s="92"/>
      <c r="HH74" s="92"/>
      <c r="HI74" s="92"/>
      <c r="HJ74" s="92"/>
      <c r="HK74" s="92"/>
      <c r="HL74" s="92"/>
      <c r="HM74" s="92"/>
      <c r="HN74" s="92"/>
      <c r="HO74" s="92"/>
      <c r="HP74" s="92"/>
      <c r="HQ74" s="92"/>
      <c r="HR74" s="92"/>
      <c r="HS74" s="92"/>
      <c r="HT74" s="92"/>
      <c r="HU74" s="92"/>
      <c r="HV74" s="92"/>
      <c r="HW74" s="92"/>
      <c r="HX74" s="92"/>
      <c r="HY74" s="92"/>
      <c r="HZ74" s="92"/>
      <c r="IA74" s="92"/>
    </row>
    <row r="75" s="93" customFormat="1" ht="24" customHeight="1" spans="1:235">
      <c r="A75" s="92"/>
      <c r="B75" s="92"/>
      <c r="C75" s="92"/>
      <c r="D75" s="92"/>
      <c r="E75" s="92"/>
      <c r="F75" s="92"/>
      <c r="G75" s="92"/>
      <c r="H75" s="92"/>
      <c r="I75" s="92"/>
      <c r="J75" s="92"/>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92"/>
      <c r="DG75" s="92"/>
      <c r="DH75" s="92"/>
      <c r="DI75" s="92"/>
      <c r="DJ75" s="92"/>
      <c r="DK75" s="92"/>
      <c r="DL75" s="92"/>
      <c r="DM75" s="92"/>
      <c r="DN75" s="92"/>
      <c r="DO75" s="92"/>
      <c r="DP75" s="92"/>
      <c r="DQ75" s="92"/>
      <c r="DR75" s="92"/>
      <c r="DS75" s="92"/>
      <c r="DT75" s="92"/>
      <c r="DU75" s="92"/>
      <c r="DV75" s="92"/>
      <c r="DW75" s="92"/>
      <c r="DX75" s="92"/>
      <c r="DY75" s="92"/>
      <c r="DZ75" s="92"/>
      <c r="EA75" s="92"/>
      <c r="EB75" s="92"/>
      <c r="EC75" s="92"/>
      <c r="ED75" s="92"/>
      <c r="EE75" s="92"/>
      <c r="EF75" s="92"/>
      <c r="EG75" s="92"/>
      <c r="EH75" s="92"/>
      <c r="EI75" s="92"/>
      <c r="EJ75" s="92"/>
      <c r="EK75" s="92"/>
      <c r="EL75" s="92"/>
      <c r="EM75" s="92"/>
      <c r="EN75" s="92"/>
      <c r="EO75" s="92"/>
      <c r="EP75" s="92"/>
      <c r="EQ75" s="92"/>
      <c r="ER75" s="92"/>
      <c r="ES75" s="92"/>
      <c r="ET75" s="92"/>
      <c r="EU75" s="92"/>
      <c r="EV75" s="92"/>
      <c r="EW75" s="92"/>
      <c r="EX75" s="92"/>
      <c r="EY75" s="92"/>
      <c r="EZ75" s="92"/>
      <c r="FA75" s="92"/>
      <c r="FB75" s="92"/>
      <c r="FC75" s="92"/>
      <c r="FD75" s="92"/>
      <c r="FE75" s="92"/>
      <c r="FF75" s="92"/>
      <c r="FG75" s="92"/>
      <c r="FH75" s="92"/>
      <c r="FI75" s="92"/>
      <c r="FJ75" s="92"/>
      <c r="FK75" s="92"/>
      <c r="FL75" s="92"/>
      <c r="FM75" s="92"/>
      <c r="FN75" s="92"/>
      <c r="FO75" s="92"/>
      <c r="FP75" s="92"/>
      <c r="FQ75" s="92"/>
      <c r="FR75" s="92"/>
      <c r="FS75" s="92"/>
      <c r="FT75" s="92"/>
      <c r="FU75" s="92"/>
      <c r="FV75" s="92"/>
      <c r="FW75" s="92"/>
      <c r="FX75" s="92"/>
      <c r="FY75" s="92"/>
      <c r="FZ75" s="92"/>
      <c r="GA75" s="92"/>
      <c r="GB75" s="92"/>
      <c r="GC75" s="92"/>
      <c r="GD75" s="92"/>
      <c r="GE75" s="92"/>
      <c r="GF75" s="92"/>
      <c r="GG75" s="92"/>
      <c r="GH75" s="92"/>
      <c r="GI75" s="92"/>
      <c r="GJ75" s="92"/>
      <c r="GK75" s="92"/>
      <c r="GL75" s="92"/>
      <c r="GM75" s="92"/>
      <c r="GN75" s="92"/>
      <c r="GO75" s="92"/>
      <c r="GP75" s="92"/>
      <c r="GQ75" s="92"/>
      <c r="GR75" s="92"/>
      <c r="GS75" s="92"/>
      <c r="GT75" s="92"/>
      <c r="GU75" s="92"/>
      <c r="GV75" s="92"/>
      <c r="GW75" s="92"/>
      <c r="GX75" s="92"/>
      <c r="GY75" s="92"/>
      <c r="GZ75" s="92"/>
      <c r="HA75" s="92"/>
      <c r="HB75" s="92"/>
      <c r="HC75" s="92"/>
      <c r="HD75" s="92"/>
      <c r="HE75" s="92"/>
      <c r="HF75" s="92"/>
      <c r="HG75" s="92"/>
      <c r="HH75" s="92"/>
      <c r="HI75" s="92"/>
      <c r="HJ75" s="92"/>
      <c r="HK75" s="92"/>
      <c r="HL75" s="92"/>
      <c r="HM75" s="92"/>
      <c r="HN75" s="92"/>
      <c r="HO75" s="92"/>
      <c r="HP75" s="92"/>
      <c r="HQ75" s="92"/>
      <c r="HR75" s="92"/>
      <c r="HS75" s="92"/>
      <c r="HT75" s="92"/>
      <c r="HU75" s="92"/>
      <c r="HV75" s="92"/>
      <c r="HW75" s="92"/>
      <c r="HX75" s="92"/>
      <c r="HY75" s="92"/>
      <c r="HZ75" s="92"/>
      <c r="IA75" s="92"/>
    </row>
    <row r="76" s="93" customFormat="1" ht="24" customHeight="1" spans="1:235">
      <c r="A76" s="92"/>
      <c r="B76" s="92"/>
      <c r="C76" s="92"/>
      <c r="D76" s="92"/>
      <c r="E76" s="92"/>
      <c r="F76" s="92"/>
      <c r="G76" s="92"/>
      <c r="H76" s="92"/>
      <c r="I76" s="92"/>
      <c r="J76" s="92"/>
      <c r="K76" s="92"/>
      <c r="L76" s="92"/>
      <c r="M76" s="92"/>
      <c r="N76" s="92"/>
      <c r="O76" s="92"/>
      <c r="P76" s="92"/>
      <c r="Q76" s="92"/>
      <c r="R76" s="92"/>
      <c r="S76" s="92"/>
      <c r="T76" s="92"/>
      <c r="U76" s="92"/>
      <c r="V76" s="92"/>
      <c r="W76" s="92"/>
      <c r="X76" s="92"/>
      <c r="Y76" s="92"/>
      <c r="Z76" s="92"/>
      <c r="AA76" s="92"/>
      <c r="AB76" s="92"/>
      <c r="AC76" s="92"/>
      <c r="AD76" s="92"/>
      <c r="AE76" s="92"/>
      <c r="AF76" s="92"/>
      <c r="AG76" s="92"/>
      <c r="AH76" s="92"/>
      <c r="AI76" s="92"/>
      <c r="AJ76" s="92"/>
      <c r="AK76" s="92"/>
      <c r="AL76" s="92"/>
      <c r="AM76" s="92"/>
      <c r="AN76" s="92"/>
      <c r="AO76" s="92"/>
      <c r="AP76" s="92"/>
      <c r="AQ76" s="92"/>
      <c r="AR76" s="92"/>
      <c r="AS76" s="92"/>
      <c r="AT76" s="92"/>
      <c r="AU76" s="92"/>
      <c r="AV76" s="92"/>
      <c r="AW76" s="92"/>
      <c r="AX76" s="92"/>
      <c r="AY76" s="92"/>
      <c r="AZ76" s="92"/>
      <c r="BA76" s="92"/>
      <c r="BB76" s="92"/>
      <c r="BC76" s="92"/>
      <c r="BD76" s="92"/>
      <c r="BE76" s="92"/>
      <c r="BF76" s="92"/>
      <c r="BG76" s="92"/>
      <c r="BH76" s="92"/>
      <c r="BI76" s="92"/>
      <c r="BJ76" s="92"/>
      <c r="BK76" s="92"/>
      <c r="BL76" s="92"/>
      <c r="BM76" s="92"/>
      <c r="BN76" s="92"/>
      <c r="BO76" s="92"/>
      <c r="BP76" s="92"/>
      <c r="BQ76" s="92"/>
      <c r="BR76" s="92"/>
      <c r="BS76" s="92"/>
      <c r="BT76" s="92"/>
      <c r="BU76" s="92"/>
      <c r="BV76" s="92"/>
      <c r="BW76" s="92"/>
      <c r="BX76" s="92"/>
      <c r="BY76" s="92"/>
      <c r="BZ76" s="92"/>
      <c r="CA76" s="92"/>
      <c r="CB76" s="92"/>
      <c r="CC76" s="92"/>
      <c r="CD76" s="92"/>
      <c r="CE76" s="92"/>
      <c r="CF76" s="92"/>
      <c r="CG76" s="92"/>
      <c r="CH76" s="92"/>
      <c r="CI76" s="92"/>
      <c r="CJ76" s="92"/>
      <c r="CK76" s="92"/>
      <c r="CL76" s="92"/>
      <c r="CM76" s="92"/>
      <c r="CN76" s="92"/>
      <c r="CO76" s="92"/>
      <c r="CP76" s="92"/>
      <c r="CQ76" s="92"/>
      <c r="CR76" s="92"/>
      <c r="CS76" s="92"/>
      <c r="CT76" s="92"/>
      <c r="CU76" s="92"/>
      <c r="CV76" s="92"/>
      <c r="CW76" s="92"/>
      <c r="CX76" s="92"/>
      <c r="CY76" s="92"/>
      <c r="CZ76" s="92"/>
      <c r="DA76" s="92"/>
      <c r="DB76" s="92"/>
      <c r="DC76" s="92"/>
      <c r="DD76" s="92"/>
      <c r="DE76" s="92"/>
      <c r="DF76" s="92"/>
      <c r="DG76" s="92"/>
      <c r="DH76" s="92"/>
      <c r="DI76" s="92"/>
      <c r="DJ76" s="92"/>
      <c r="DK76" s="92"/>
      <c r="DL76" s="92"/>
      <c r="DM76" s="92"/>
      <c r="DN76" s="92"/>
      <c r="DO76" s="92"/>
      <c r="DP76" s="92"/>
      <c r="DQ76" s="92"/>
      <c r="DR76" s="92"/>
      <c r="DS76" s="92"/>
      <c r="DT76" s="92"/>
      <c r="DU76" s="92"/>
      <c r="DV76" s="92"/>
      <c r="DW76" s="92"/>
      <c r="DX76" s="92"/>
      <c r="DY76" s="92"/>
      <c r="DZ76" s="92"/>
      <c r="EA76" s="92"/>
      <c r="EB76" s="92"/>
      <c r="EC76" s="92"/>
      <c r="ED76" s="92"/>
      <c r="EE76" s="92"/>
      <c r="EF76" s="92"/>
      <c r="EG76" s="92"/>
      <c r="EH76" s="92"/>
      <c r="EI76" s="92"/>
      <c r="EJ76" s="92"/>
      <c r="EK76" s="92"/>
      <c r="EL76" s="92"/>
      <c r="EM76" s="92"/>
      <c r="EN76" s="92"/>
      <c r="EO76" s="92"/>
      <c r="EP76" s="92"/>
      <c r="EQ76" s="92"/>
      <c r="ER76" s="92"/>
      <c r="ES76" s="92"/>
      <c r="ET76" s="92"/>
      <c r="EU76" s="92"/>
      <c r="EV76" s="92"/>
      <c r="EW76" s="92"/>
      <c r="EX76" s="92"/>
      <c r="EY76" s="92"/>
      <c r="EZ76" s="92"/>
      <c r="FA76" s="92"/>
      <c r="FB76" s="92"/>
      <c r="FC76" s="92"/>
      <c r="FD76" s="92"/>
      <c r="FE76" s="92"/>
      <c r="FF76" s="92"/>
      <c r="FG76" s="92"/>
      <c r="FH76" s="92"/>
      <c r="FI76" s="92"/>
      <c r="FJ76" s="92"/>
      <c r="FK76" s="92"/>
      <c r="FL76" s="92"/>
      <c r="FM76" s="92"/>
      <c r="FN76" s="92"/>
      <c r="FO76" s="92"/>
      <c r="FP76" s="92"/>
      <c r="FQ76" s="92"/>
      <c r="FR76" s="92"/>
      <c r="FS76" s="92"/>
      <c r="FT76" s="92"/>
      <c r="FU76" s="92"/>
      <c r="FV76" s="92"/>
      <c r="FW76" s="92"/>
      <c r="FX76" s="92"/>
      <c r="FY76" s="92"/>
      <c r="FZ76" s="92"/>
      <c r="GA76" s="92"/>
      <c r="GB76" s="92"/>
      <c r="GC76" s="92"/>
      <c r="GD76" s="92"/>
      <c r="GE76" s="92"/>
      <c r="GF76" s="92"/>
      <c r="GG76" s="92"/>
      <c r="GH76" s="92"/>
      <c r="GI76" s="92"/>
      <c r="GJ76" s="92"/>
      <c r="GK76" s="92"/>
      <c r="GL76" s="92"/>
      <c r="GM76" s="92"/>
      <c r="GN76" s="92"/>
      <c r="GO76" s="92"/>
      <c r="GP76" s="92"/>
      <c r="GQ76" s="92"/>
      <c r="GR76" s="92"/>
      <c r="GS76" s="92"/>
      <c r="GT76" s="92"/>
      <c r="GU76" s="92"/>
      <c r="GV76" s="92"/>
      <c r="GW76" s="92"/>
      <c r="GX76" s="92"/>
      <c r="GY76" s="92"/>
      <c r="GZ76" s="92"/>
      <c r="HA76" s="92"/>
      <c r="HB76" s="92"/>
      <c r="HC76" s="92"/>
      <c r="HD76" s="92"/>
      <c r="HE76" s="92"/>
      <c r="HF76" s="92"/>
      <c r="HG76" s="92"/>
      <c r="HH76" s="92"/>
      <c r="HI76" s="92"/>
      <c r="HJ76" s="92"/>
      <c r="HK76" s="92"/>
      <c r="HL76" s="92"/>
      <c r="HM76" s="92"/>
      <c r="HN76" s="92"/>
      <c r="HO76" s="92"/>
      <c r="HP76" s="92"/>
      <c r="HQ76" s="92"/>
      <c r="HR76" s="92"/>
      <c r="HS76" s="92"/>
      <c r="HT76" s="92"/>
      <c r="HU76" s="92"/>
      <c r="HV76" s="92"/>
      <c r="HW76" s="92"/>
      <c r="HX76" s="92"/>
      <c r="HY76" s="92"/>
      <c r="HZ76" s="92"/>
      <c r="IA76" s="92"/>
    </row>
    <row r="77" s="93" customFormat="1" ht="24" customHeight="1" spans="1:235">
      <c r="A77" s="92"/>
      <c r="B77" s="92"/>
      <c r="C77" s="92"/>
      <c r="D77" s="92"/>
      <c r="E77" s="92"/>
      <c r="F77" s="92"/>
      <c r="G77" s="92"/>
      <c r="H77" s="92"/>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92"/>
      <c r="AH77" s="92"/>
      <c r="AI77" s="92"/>
      <c r="AJ77" s="92"/>
      <c r="AK77" s="92"/>
      <c r="AL77" s="92"/>
      <c r="AM77" s="92"/>
      <c r="AN77" s="92"/>
      <c r="AO77" s="92"/>
      <c r="AP77" s="92"/>
      <c r="AQ77" s="92"/>
      <c r="AR77" s="92"/>
      <c r="AS77" s="92"/>
      <c r="AT77" s="92"/>
      <c r="AU77" s="92"/>
      <c r="AV77" s="92"/>
      <c r="AW77" s="92"/>
      <c r="AX77" s="92"/>
      <c r="AY77" s="92"/>
      <c r="AZ77" s="92"/>
      <c r="BA77" s="92"/>
      <c r="BB77" s="92"/>
      <c r="BC77" s="92"/>
      <c r="BD77" s="92"/>
      <c r="BE77" s="92"/>
      <c r="BF77" s="92"/>
      <c r="BG77" s="92"/>
      <c r="BH77" s="92"/>
      <c r="BI77" s="92"/>
      <c r="BJ77" s="92"/>
      <c r="BK77" s="92"/>
      <c r="BL77" s="92"/>
      <c r="BM77" s="92"/>
      <c r="BN77" s="92"/>
      <c r="BO77" s="92"/>
      <c r="BP77" s="92"/>
      <c r="BQ77" s="92"/>
      <c r="BR77" s="92"/>
      <c r="BS77" s="92"/>
      <c r="BT77" s="92"/>
      <c r="BU77" s="92"/>
      <c r="BV77" s="92"/>
      <c r="BW77" s="92"/>
      <c r="BX77" s="92"/>
      <c r="BY77" s="92"/>
      <c r="BZ77" s="92"/>
      <c r="CA77" s="92"/>
      <c r="CB77" s="92"/>
      <c r="CC77" s="92"/>
      <c r="CD77" s="92"/>
      <c r="CE77" s="92"/>
      <c r="CF77" s="92"/>
      <c r="CG77" s="92"/>
      <c r="CH77" s="92"/>
      <c r="CI77" s="92"/>
      <c r="CJ77" s="92"/>
      <c r="CK77" s="92"/>
      <c r="CL77" s="92"/>
      <c r="CM77" s="92"/>
      <c r="CN77" s="92"/>
      <c r="CO77" s="92"/>
      <c r="CP77" s="92"/>
      <c r="CQ77" s="92"/>
      <c r="CR77" s="92"/>
      <c r="CS77" s="92"/>
      <c r="CT77" s="92"/>
      <c r="CU77" s="92"/>
      <c r="CV77" s="92"/>
      <c r="CW77" s="92"/>
      <c r="CX77" s="92"/>
      <c r="CY77" s="92"/>
      <c r="CZ77" s="92"/>
      <c r="DA77" s="92"/>
      <c r="DB77" s="92"/>
      <c r="DC77" s="92"/>
      <c r="DD77" s="92"/>
      <c r="DE77" s="92"/>
      <c r="DF77" s="92"/>
      <c r="DG77" s="92"/>
      <c r="DH77" s="92"/>
      <c r="DI77" s="92"/>
      <c r="DJ77" s="92"/>
      <c r="DK77" s="92"/>
      <c r="DL77" s="92"/>
      <c r="DM77" s="92"/>
      <c r="DN77" s="92"/>
      <c r="DO77" s="92"/>
      <c r="DP77" s="92"/>
      <c r="DQ77" s="92"/>
      <c r="DR77" s="92"/>
      <c r="DS77" s="92"/>
      <c r="DT77" s="92"/>
      <c r="DU77" s="92"/>
      <c r="DV77" s="92"/>
      <c r="DW77" s="92"/>
      <c r="DX77" s="92"/>
      <c r="DY77" s="92"/>
      <c r="DZ77" s="92"/>
      <c r="EA77" s="92"/>
      <c r="EB77" s="92"/>
      <c r="EC77" s="92"/>
      <c r="ED77" s="92"/>
      <c r="EE77" s="92"/>
      <c r="EF77" s="92"/>
      <c r="EG77" s="92"/>
      <c r="EH77" s="92"/>
      <c r="EI77" s="92"/>
      <c r="EJ77" s="92"/>
      <c r="EK77" s="92"/>
      <c r="EL77" s="92"/>
      <c r="EM77" s="92"/>
      <c r="EN77" s="92"/>
      <c r="EO77" s="92"/>
      <c r="EP77" s="92"/>
      <c r="EQ77" s="92"/>
      <c r="ER77" s="92"/>
      <c r="ES77" s="92"/>
      <c r="ET77" s="92"/>
      <c r="EU77" s="92"/>
      <c r="EV77" s="92"/>
      <c r="EW77" s="92"/>
      <c r="EX77" s="92"/>
      <c r="EY77" s="92"/>
      <c r="EZ77" s="92"/>
      <c r="FA77" s="92"/>
      <c r="FB77" s="92"/>
      <c r="FC77" s="92"/>
      <c r="FD77" s="92"/>
      <c r="FE77" s="92"/>
      <c r="FF77" s="92"/>
      <c r="FG77" s="92"/>
      <c r="FH77" s="92"/>
      <c r="FI77" s="92"/>
      <c r="FJ77" s="92"/>
      <c r="FK77" s="92"/>
      <c r="FL77" s="92"/>
      <c r="FM77" s="92"/>
      <c r="FN77" s="92"/>
      <c r="FO77" s="92"/>
      <c r="FP77" s="92"/>
      <c r="FQ77" s="92"/>
      <c r="FR77" s="92"/>
      <c r="FS77" s="92"/>
      <c r="FT77" s="92"/>
      <c r="FU77" s="92"/>
      <c r="FV77" s="92"/>
      <c r="FW77" s="92"/>
      <c r="FX77" s="92"/>
      <c r="FY77" s="92"/>
      <c r="FZ77" s="92"/>
      <c r="GA77" s="92"/>
      <c r="GB77" s="92"/>
      <c r="GC77" s="92"/>
      <c r="GD77" s="92"/>
      <c r="GE77" s="92"/>
      <c r="GF77" s="92"/>
      <c r="GG77" s="92"/>
      <c r="GH77" s="92"/>
      <c r="GI77" s="92"/>
      <c r="GJ77" s="92"/>
      <c r="GK77" s="92"/>
      <c r="GL77" s="92"/>
      <c r="GM77" s="92"/>
      <c r="GN77" s="92"/>
      <c r="GO77" s="92"/>
      <c r="GP77" s="92"/>
      <c r="GQ77" s="92"/>
      <c r="GR77" s="92"/>
      <c r="GS77" s="92"/>
      <c r="GT77" s="92"/>
      <c r="GU77" s="92"/>
      <c r="GV77" s="92"/>
      <c r="GW77" s="92"/>
      <c r="GX77" s="92"/>
      <c r="GY77" s="92"/>
      <c r="GZ77" s="92"/>
      <c r="HA77" s="92"/>
      <c r="HB77" s="92"/>
      <c r="HC77" s="92"/>
      <c r="HD77" s="92"/>
      <c r="HE77" s="92"/>
      <c r="HF77" s="92"/>
      <c r="HG77" s="92"/>
      <c r="HH77" s="92"/>
      <c r="HI77" s="92"/>
      <c r="HJ77" s="92"/>
      <c r="HK77" s="92"/>
      <c r="HL77" s="92"/>
      <c r="HM77" s="92"/>
      <c r="HN77" s="92"/>
      <c r="HO77" s="92"/>
      <c r="HP77" s="92"/>
      <c r="HQ77" s="92"/>
      <c r="HR77" s="92"/>
      <c r="HS77" s="92"/>
      <c r="HT77" s="92"/>
      <c r="HU77" s="92"/>
      <c r="HV77" s="92"/>
      <c r="HW77" s="92"/>
      <c r="HX77" s="92"/>
      <c r="HY77" s="92"/>
      <c r="HZ77" s="92"/>
      <c r="IA77" s="92"/>
    </row>
    <row r="78" s="93" customFormat="1" ht="24" customHeight="1" spans="1:235">
      <c r="A78" s="92"/>
      <c r="B78" s="92"/>
      <c r="C78" s="92"/>
      <c r="D78" s="92"/>
      <c r="E78" s="92"/>
      <c r="F78" s="92"/>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c r="AH78" s="92"/>
      <c r="AI78" s="92"/>
      <c r="AJ78" s="92"/>
      <c r="AK78" s="92"/>
      <c r="AL78" s="92"/>
      <c r="AM78" s="92"/>
      <c r="AN78" s="92"/>
      <c r="AO78" s="92"/>
      <c r="AP78" s="92"/>
      <c r="AQ78" s="92"/>
      <c r="AR78" s="92"/>
      <c r="AS78" s="92"/>
      <c r="AT78" s="92"/>
      <c r="AU78" s="92"/>
      <c r="AV78" s="92"/>
      <c r="AW78" s="92"/>
      <c r="AX78" s="92"/>
      <c r="AY78" s="92"/>
      <c r="AZ78" s="92"/>
      <c r="BA78" s="92"/>
      <c r="BB78" s="92"/>
      <c r="BC78" s="92"/>
      <c r="BD78" s="92"/>
      <c r="BE78" s="92"/>
      <c r="BF78" s="92"/>
      <c r="BG78" s="92"/>
      <c r="BH78" s="92"/>
      <c r="BI78" s="92"/>
      <c r="BJ78" s="92"/>
      <c r="BK78" s="92"/>
      <c r="BL78" s="92"/>
      <c r="BM78" s="92"/>
      <c r="BN78" s="92"/>
      <c r="BO78" s="92"/>
      <c r="BP78" s="92"/>
      <c r="BQ78" s="92"/>
      <c r="BR78" s="92"/>
      <c r="BS78" s="92"/>
      <c r="BT78" s="92"/>
      <c r="BU78" s="92"/>
      <c r="BV78" s="92"/>
      <c r="BW78" s="92"/>
      <c r="BX78" s="92"/>
      <c r="BY78" s="92"/>
      <c r="BZ78" s="92"/>
      <c r="CA78" s="92"/>
      <c r="CB78" s="92"/>
      <c r="CC78" s="92"/>
      <c r="CD78" s="92"/>
      <c r="CE78" s="92"/>
      <c r="CF78" s="92"/>
      <c r="CG78" s="92"/>
      <c r="CH78" s="92"/>
      <c r="CI78" s="92"/>
      <c r="CJ78" s="92"/>
      <c r="CK78" s="92"/>
      <c r="CL78" s="92"/>
      <c r="CM78" s="92"/>
      <c r="CN78" s="92"/>
      <c r="CO78" s="92"/>
      <c r="CP78" s="92"/>
      <c r="CQ78" s="92"/>
      <c r="CR78" s="92"/>
      <c r="CS78" s="92"/>
      <c r="CT78" s="92"/>
      <c r="CU78" s="92"/>
      <c r="CV78" s="92"/>
      <c r="CW78" s="92"/>
      <c r="CX78" s="92"/>
      <c r="CY78" s="92"/>
      <c r="CZ78" s="92"/>
      <c r="DA78" s="92"/>
      <c r="DB78" s="92"/>
      <c r="DC78" s="92"/>
      <c r="DD78" s="92"/>
      <c r="DE78" s="92"/>
      <c r="DF78" s="92"/>
      <c r="DG78" s="92"/>
      <c r="DH78" s="92"/>
      <c r="DI78" s="92"/>
      <c r="DJ78" s="92"/>
      <c r="DK78" s="92"/>
      <c r="DL78" s="92"/>
      <c r="DM78" s="92"/>
      <c r="DN78" s="92"/>
      <c r="DO78" s="92"/>
      <c r="DP78" s="92"/>
      <c r="DQ78" s="92"/>
      <c r="DR78" s="92"/>
      <c r="DS78" s="92"/>
      <c r="DT78" s="92"/>
      <c r="DU78" s="92"/>
      <c r="DV78" s="92"/>
      <c r="DW78" s="92"/>
      <c r="DX78" s="92"/>
      <c r="DY78" s="92"/>
      <c r="DZ78" s="92"/>
      <c r="EA78" s="92"/>
      <c r="EB78" s="92"/>
      <c r="EC78" s="92"/>
      <c r="ED78" s="92"/>
      <c r="EE78" s="92"/>
      <c r="EF78" s="92"/>
      <c r="EG78" s="92"/>
      <c r="EH78" s="92"/>
      <c r="EI78" s="92"/>
      <c r="EJ78" s="92"/>
      <c r="EK78" s="92"/>
      <c r="EL78" s="92"/>
      <c r="EM78" s="92"/>
      <c r="EN78" s="92"/>
      <c r="EO78" s="92"/>
      <c r="EP78" s="92"/>
      <c r="EQ78" s="92"/>
      <c r="ER78" s="92"/>
      <c r="ES78" s="92"/>
      <c r="ET78" s="92"/>
      <c r="EU78" s="92"/>
      <c r="EV78" s="92"/>
      <c r="EW78" s="92"/>
      <c r="EX78" s="92"/>
      <c r="EY78" s="92"/>
      <c r="EZ78" s="92"/>
      <c r="FA78" s="92"/>
      <c r="FB78" s="92"/>
      <c r="FC78" s="92"/>
      <c r="FD78" s="92"/>
      <c r="FE78" s="92"/>
      <c r="FF78" s="92"/>
      <c r="FG78" s="92"/>
      <c r="FH78" s="92"/>
      <c r="FI78" s="92"/>
      <c r="FJ78" s="92"/>
      <c r="FK78" s="92"/>
      <c r="FL78" s="92"/>
      <c r="FM78" s="92"/>
      <c r="FN78" s="92"/>
      <c r="FO78" s="92"/>
      <c r="FP78" s="92"/>
      <c r="FQ78" s="92"/>
      <c r="FR78" s="92"/>
      <c r="FS78" s="92"/>
      <c r="FT78" s="92"/>
      <c r="FU78" s="92"/>
      <c r="FV78" s="92"/>
      <c r="FW78" s="92"/>
      <c r="FX78" s="92"/>
      <c r="FY78" s="92"/>
      <c r="FZ78" s="92"/>
      <c r="GA78" s="92"/>
      <c r="GB78" s="92"/>
      <c r="GC78" s="92"/>
      <c r="GD78" s="92"/>
      <c r="GE78" s="92"/>
      <c r="GF78" s="92"/>
      <c r="GG78" s="92"/>
      <c r="GH78" s="92"/>
      <c r="GI78" s="92"/>
      <c r="GJ78" s="92"/>
      <c r="GK78" s="92"/>
      <c r="GL78" s="92"/>
      <c r="GM78" s="92"/>
      <c r="GN78" s="92"/>
      <c r="GO78" s="92"/>
      <c r="GP78" s="92"/>
      <c r="GQ78" s="92"/>
      <c r="GR78" s="92"/>
      <c r="GS78" s="92"/>
      <c r="GT78" s="92"/>
      <c r="GU78" s="92"/>
      <c r="GV78" s="92"/>
      <c r="GW78" s="92"/>
      <c r="GX78" s="92"/>
      <c r="GY78" s="92"/>
      <c r="GZ78" s="92"/>
      <c r="HA78" s="92"/>
      <c r="HB78" s="92"/>
      <c r="HC78" s="92"/>
      <c r="HD78" s="92"/>
      <c r="HE78" s="92"/>
      <c r="HF78" s="92"/>
      <c r="HG78" s="92"/>
      <c r="HH78" s="92"/>
      <c r="HI78" s="92"/>
      <c r="HJ78" s="92"/>
      <c r="HK78" s="92"/>
      <c r="HL78" s="92"/>
      <c r="HM78" s="92"/>
      <c r="HN78" s="92"/>
      <c r="HO78" s="92"/>
      <c r="HP78" s="92"/>
      <c r="HQ78" s="92"/>
      <c r="HR78" s="92"/>
      <c r="HS78" s="92"/>
      <c r="HT78" s="92"/>
      <c r="HU78" s="92"/>
      <c r="HV78" s="92"/>
      <c r="HW78" s="92"/>
      <c r="HX78" s="92"/>
      <c r="HY78" s="92"/>
      <c r="HZ78" s="92"/>
      <c r="IA78" s="92"/>
    </row>
    <row r="79" s="93" customFormat="1" ht="24" customHeight="1" spans="1:235">
      <c r="A79" s="92"/>
      <c r="B79" s="92"/>
      <c r="C79" s="92"/>
      <c r="D79" s="92"/>
      <c r="E79" s="92"/>
      <c r="F79" s="92"/>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c r="AH79" s="92"/>
      <c r="AI79" s="92"/>
      <c r="AJ79" s="92"/>
      <c r="AK79" s="92"/>
      <c r="AL79" s="92"/>
      <c r="AM79" s="92"/>
      <c r="AN79" s="92"/>
      <c r="AO79" s="92"/>
      <c r="AP79" s="92"/>
      <c r="AQ79" s="92"/>
      <c r="AR79" s="92"/>
      <c r="AS79" s="92"/>
      <c r="AT79" s="92"/>
      <c r="AU79" s="92"/>
      <c r="AV79" s="92"/>
      <c r="AW79" s="92"/>
      <c r="AX79" s="92"/>
      <c r="AY79" s="92"/>
      <c r="AZ79" s="92"/>
      <c r="BA79" s="92"/>
      <c r="BB79" s="92"/>
      <c r="BC79" s="92"/>
      <c r="BD79" s="92"/>
      <c r="BE79" s="92"/>
      <c r="BF79" s="92"/>
      <c r="BG79" s="92"/>
      <c r="BH79" s="92"/>
      <c r="BI79" s="92"/>
      <c r="BJ79" s="92"/>
      <c r="BK79" s="92"/>
      <c r="BL79" s="92"/>
      <c r="BM79" s="92"/>
      <c r="BN79" s="92"/>
      <c r="BO79" s="92"/>
      <c r="BP79" s="92"/>
      <c r="BQ79" s="92"/>
      <c r="BR79" s="92"/>
      <c r="BS79" s="92"/>
      <c r="BT79" s="92"/>
      <c r="BU79" s="92"/>
      <c r="BV79" s="92"/>
      <c r="BW79" s="92"/>
      <c r="BX79" s="92"/>
      <c r="BY79" s="92"/>
      <c r="BZ79" s="92"/>
      <c r="CA79" s="92"/>
      <c r="CB79" s="92"/>
      <c r="CC79" s="92"/>
      <c r="CD79" s="92"/>
      <c r="CE79" s="92"/>
      <c r="CF79" s="92"/>
      <c r="CG79" s="92"/>
      <c r="CH79" s="92"/>
      <c r="CI79" s="92"/>
      <c r="CJ79" s="92"/>
      <c r="CK79" s="92"/>
      <c r="CL79" s="92"/>
      <c r="CM79" s="92"/>
      <c r="CN79" s="92"/>
      <c r="CO79" s="92"/>
      <c r="CP79" s="92"/>
      <c r="CQ79" s="92"/>
      <c r="CR79" s="92"/>
      <c r="CS79" s="92"/>
      <c r="CT79" s="92"/>
      <c r="CU79" s="92"/>
      <c r="CV79" s="92"/>
      <c r="CW79" s="92"/>
      <c r="CX79" s="92"/>
      <c r="CY79" s="92"/>
      <c r="CZ79" s="92"/>
      <c r="DA79" s="92"/>
      <c r="DB79" s="92"/>
      <c r="DC79" s="92"/>
      <c r="DD79" s="92"/>
      <c r="DE79" s="92"/>
      <c r="DF79" s="92"/>
      <c r="DG79" s="92"/>
      <c r="DH79" s="92"/>
      <c r="DI79" s="92"/>
      <c r="DJ79" s="92"/>
      <c r="DK79" s="92"/>
      <c r="DL79" s="92"/>
      <c r="DM79" s="92"/>
      <c r="DN79" s="92"/>
      <c r="DO79" s="92"/>
      <c r="DP79" s="92"/>
      <c r="DQ79" s="92"/>
      <c r="DR79" s="92"/>
      <c r="DS79" s="92"/>
      <c r="DT79" s="92"/>
      <c r="DU79" s="92"/>
      <c r="DV79" s="92"/>
      <c r="DW79" s="92"/>
      <c r="DX79" s="92"/>
      <c r="DY79" s="92"/>
      <c r="DZ79" s="92"/>
      <c r="EA79" s="92"/>
      <c r="EB79" s="92"/>
      <c r="EC79" s="92"/>
      <c r="ED79" s="92"/>
      <c r="EE79" s="92"/>
      <c r="EF79" s="92"/>
      <c r="EG79" s="92"/>
      <c r="EH79" s="92"/>
      <c r="EI79" s="92"/>
      <c r="EJ79" s="92"/>
      <c r="EK79" s="92"/>
      <c r="EL79" s="92"/>
      <c r="EM79" s="92"/>
      <c r="EN79" s="92"/>
      <c r="EO79" s="92"/>
      <c r="EP79" s="92"/>
      <c r="EQ79" s="92"/>
      <c r="ER79" s="92"/>
      <c r="ES79" s="92"/>
      <c r="ET79" s="92"/>
      <c r="EU79" s="92"/>
      <c r="EV79" s="92"/>
      <c r="EW79" s="92"/>
      <c r="EX79" s="92"/>
      <c r="EY79" s="92"/>
      <c r="EZ79" s="92"/>
      <c r="FA79" s="92"/>
      <c r="FB79" s="92"/>
      <c r="FC79" s="92"/>
      <c r="FD79" s="92"/>
      <c r="FE79" s="92"/>
      <c r="FF79" s="92"/>
      <c r="FG79" s="92"/>
      <c r="FH79" s="92"/>
      <c r="FI79" s="92"/>
      <c r="FJ79" s="92"/>
      <c r="FK79" s="92"/>
      <c r="FL79" s="92"/>
      <c r="FM79" s="92"/>
      <c r="FN79" s="92"/>
      <c r="FO79" s="92"/>
      <c r="FP79" s="92"/>
      <c r="FQ79" s="92"/>
      <c r="FR79" s="92"/>
      <c r="FS79" s="92"/>
      <c r="FT79" s="92"/>
      <c r="FU79" s="92"/>
      <c r="FV79" s="92"/>
      <c r="FW79" s="92"/>
      <c r="FX79" s="92"/>
      <c r="FY79" s="92"/>
      <c r="FZ79" s="92"/>
      <c r="GA79" s="92"/>
      <c r="GB79" s="92"/>
      <c r="GC79" s="92"/>
      <c r="GD79" s="92"/>
      <c r="GE79" s="92"/>
      <c r="GF79" s="92"/>
      <c r="GG79" s="92"/>
      <c r="GH79" s="92"/>
      <c r="GI79" s="92"/>
      <c r="GJ79" s="92"/>
      <c r="GK79" s="92"/>
      <c r="GL79" s="92"/>
      <c r="GM79" s="92"/>
      <c r="GN79" s="92"/>
      <c r="GO79" s="92"/>
      <c r="GP79" s="92"/>
      <c r="GQ79" s="92"/>
      <c r="GR79" s="92"/>
      <c r="GS79" s="92"/>
      <c r="GT79" s="92"/>
      <c r="GU79" s="92"/>
      <c r="GV79" s="92"/>
      <c r="GW79" s="92"/>
      <c r="GX79" s="92"/>
      <c r="GY79" s="92"/>
      <c r="GZ79" s="92"/>
      <c r="HA79" s="92"/>
      <c r="HB79" s="92"/>
      <c r="HC79" s="92"/>
      <c r="HD79" s="92"/>
      <c r="HE79" s="92"/>
      <c r="HF79" s="92"/>
      <c r="HG79" s="92"/>
      <c r="HH79" s="92"/>
      <c r="HI79" s="92"/>
      <c r="HJ79" s="92"/>
      <c r="HK79" s="92"/>
      <c r="HL79" s="92"/>
      <c r="HM79" s="92"/>
      <c r="HN79" s="92"/>
      <c r="HO79" s="92"/>
      <c r="HP79" s="92"/>
      <c r="HQ79" s="92"/>
      <c r="HR79" s="92"/>
      <c r="HS79" s="92"/>
      <c r="HT79" s="92"/>
      <c r="HU79" s="92"/>
      <c r="HV79" s="92"/>
      <c r="HW79" s="92"/>
      <c r="HX79" s="92"/>
      <c r="HY79" s="92"/>
      <c r="HZ79" s="92"/>
      <c r="IA79" s="92"/>
    </row>
    <row r="80" s="93" customFormat="1" ht="24" customHeight="1" spans="1:235">
      <c r="A80" s="92"/>
      <c r="B80" s="92"/>
      <c r="C80" s="92"/>
      <c r="D80" s="92"/>
      <c r="E80" s="92"/>
      <c r="F80" s="92"/>
      <c r="G80" s="92"/>
      <c r="H80" s="92"/>
      <c r="I80" s="92"/>
      <c r="J80" s="92"/>
      <c r="K80" s="92"/>
      <c r="L80" s="92"/>
      <c r="M80" s="92"/>
      <c r="N80" s="92"/>
      <c r="O80" s="92"/>
      <c r="P80" s="92"/>
      <c r="Q80" s="92"/>
      <c r="R80" s="92"/>
      <c r="S80" s="92"/>
      <c r="T80" s="92"/>
      <c r="U80" s="92"/>
      <c r="V80" s="92"/>
      <c r="W80" s="92"/>
      <c r="X80" s="92"/>
      <c r="Y80" s="92"/>
      <c r="Z80" s="92"/>
      <c r="AA80" s="92"/>
      <c r="AB80" s="92"/>
      <c r="AC80" s="92"/>
      <c r="AD80" s="92"/>
      <c r="AE80" s="92"/>
      <c r="AF80" s="92"/>
      <c r="AG80" s="92"/>
      <c r="AH80" s="92"/>
      <c r="AI80" s="92"/>
      <c r="AJ80" s="92"/>
      <c r="AK80" s="92"/>
      <c r="AL80" s="92"/>
      <c r="AM80" s="92"/>
      <c r="AN80" s="92"/>
      <c r="AO80" s="92"/>
      <c r="AP80" s="92"/>
      <c r="AQ80" s="92"/>
      <c r="AR80" s="92"/>
      <c r="AS80" s="92"/>
      <c r="AT80" s="92"/>
      <c r="AU80" s="92"/>
      <c r="AV80" s="92"/>
      <c r="AW80" s="92"/>
      <c r="AX80" s="92"/>
      <c r="AY80" s="92"/>
      <c r="AZ80" s="92"/>
      <c r="BA80" s="92"/>
      <c r="BB80" s="92"/>
      <c r="BC80" s="92"/>
      <c r="BD80" s="92"/>
      <c r="BE80" s="92"/>
      <c r="BF80" s="92"/>
      <c r="BG80" s="92"/>
      <c r="BH80" s="92"/>
      <c r="BI80" s="92"/>
      <c r="BJ80" s="92"/>
      <c r="BK80" s="92"/>
      <c r="BL80" s="92"/>
      <c r="BM80" s="92"/>
      <c r="BN80" s="92"/>
      <c r="BO80" s="92"/>
      <c r="BP80" s="92"/>
      <c r="BQ80" s="92"/>
      <c r="BR80" s="92"/>
      <c r="BS80" s="92"/>
      <c r="BT80" s="92"/>
      <c r="BU80" s="92"/>
      <c r="BV80" s="92"/>
      <c r="BW80" s="92"/>
      <c r="BX80" s="92"/>
      <c r="BY80" s="92"/>
      <c r="BZ80" s="92"/>
      <c r="CA80" s="92"/>
      <c r="CB80" s="92"/>
      <c r="CC80" s="92"/>
      <c r="CD80" s="92"/>
      <c r="CE80" s="92"/>
      <c r="CF80" s="92"/>
      <c r="CG80" s="92"/>
      <c r="CH80" s="92"/>
      <c r="CI80" s="92"/>
      <c r="CJ80" s="92"/>
      <c r="CK80" s="92"/>
      <c r="CL80" s="92"/>
      <c r="CM80" s="92"/>
      <c r="CN80" s="92"/>
      <c r="CO80" s="92"/>
      <c r="CP80" s="92"/>
      <c r="CQ80" s="92"/>
      <c r="CR80" s="92"/>
      <c r="CS80" s="92"/>
      <c r="CT80" s="92"/>
      <c r="CU80" s="92"/>
      <c r="CV80" s="92"/>
      <c r="CW80" s="92"/>
      <c r="CX80" s="92"/>
      <c r="CY80" s="92"/>
      <c r="CZ80" s="92"/>
      <c r="DA80" s="92"/>
      <c r="DB80" s="92"/>
      <c r="DC80" s="92"/>
      <c r="DD80" s="92"/>
      <c r="DE80" s="92"/>
      <c r="DF80" s="92"/>
      <c r="DG80" s="92"/>
      <c r="DH80" s="92"/>
      <c r="DI80" s="92"/>
      <c r="DJ80" s="92"/>
      <c r="DK80" s="92"/>
      <c r="DL80" s="92"/>
      <c r="DM80" s="92"/>
      <c r="DN80" s="92"/>
      <c r="DO80" s="92"/>
      <c r="DP80" s="92"/>
      <c r="DQ80" s="92"/>
      <c r="DR80" s="92"/>
      <c r="DS80" s="92"/>
      <c r="DT80" s="92"/>
      <c r="DU80" s="92"/>
      <c r="DV80" s="92"/>
      <c r="DW80" s="92"/>
      <c r="DX80" s="92"/>
      <c r="DY80" s="92"/>
      <c r="DZ80" s="92"/>
      <c r="EA80" s="92"/>
      <c r="EB80" s="92"/>
      <c r="EC80" s="92"/>
      <c r="ED80" s="92"/>
      <c r="EE80" s="92"/>
      <c r="EF80" s="92"/>
      <c r="EG80" s="92"/>
      <c r="EH80" s="92"/>
      <c r="EI80" s="92"/>
      <c r="EJ80" s="92"/>
      <c r="EK80" s="92"/>
      <c r="EL80" s="92"/>
      <c r="EM80" s="92"/>
      <c r="EN80" s="92"/>
      <c r="EO80" s="92"/>
      <c r="EP80" s="92"/>
      <c r="EQ80" s="92"/>
      <c r="ER80" s="92"/>
      <c r="ES80" s="92"/>
      <c r="ET80" s="92"/>
      <c r="EU80" s="92"/>
      <c r="EV80" s="92"/>
      <c r="EW80" s="92"/>
      <c r="EX80" s="92"/>
      <c r="EY80" s="92"/>
      <c r="EZ80" s="92"/>
      <c r="FA80" s="92"/>
      <c r="FB80" s="92"/>
      <c r="FC80" s="92"/>
      <c r="FD80" s="92"/>
      <c r="FE80" s="92"/>
      <c r="FF80" s="92"/>
      <c r="FG80" s="92"/>
      <c r="FH80" s="92"/>
      <c r="FI80" s="92"/>
      <c r="FJ80" s="92"/>
      <c r="FK80" s="92"/>
      <c r="FL80" s="92"/>
      <c r="FM80" s="92"/>
      <c r="FN80" s="92"/>
      <c r="FO80" s="92"/>
      <c r="FP80" s="92"/>
      <c r="FQ80" s="92"/>
      <c r="FR80" s="92"/>
      <c r="FS80" s="92"/>
      <c r="FT80" s="92"/>
      <c r="FU80" s="92"/>
      <c r="FV80" s="92"/>
      <c r="FW80" s="92"/>
      <c r="FX80" s="92"/>
      <c r="FY80" s="92"/>
      <c r="FZ80" s="92"/>
      <c r="GA80" s="92"/>
      <c r="GB80" s="92"/>
      <c r="GC80" s="92"/>
      <c r="GD80" s="92"/>
      <c r="GE80" s="92"/>
      <c r="GF80" s="92"/>
      <c r="GG80" s="92"/>
      <c r="GH80" s="92"/>
      <c r="GI80" s="92"/>
      <c r="GJ80" s="92"/>
      <c r="GK80" s="92"/>
      <c r="GL80" s="92"/>
      <c r="GM80" s="92"/>
      <c r="GN80" s="92"/>
      <c r="GO80" s="92"/>
      <c r="GP80" s="92"/>
      <c r="GQ80" s="92"/>
      <c r="GR80" s="92"/>
      <c r="GS80" s="92"/>
      <c r="GT80" s="92"/>
      <c r="GU80" s="92"/>
      <c r="GV80" s="92"/>
      <c r="GW80" s="92"/>
      <c r="GX80" s="92"/>
      <c r="GY80" s="92"/>
      <c r="GZ80" s="92"/>
      <c r="HA80" s="92"/>
      <c r="HB80" s="92"/>
      <c r="HC80" s="92"/>
      <c r="HD80" s="92"/>
      <c r="HE80" s="92"/>
      <c r="HF80" s="92"/>
      <c r="HG80" s="92"/>
      <c r="HH80" s="92"/>
      <c r="HI80" s="92"/>
      <c r="HJ80" s="92"/>
      <c r="HK80" s="92"/>
      <c r="HL80" s="92"/>
      <c r="HM80" s="92"/>
      <c r="HN80" s="92"/>
      <c r="HO80" s="92"/>
      <c r="HP80" s="92"/>
      <c r="HQ80" s="92"/>
      <c r="HR80" s="92"/>
      <c r="HS80" s="92"/>
      <c r="HT80" s="92"/>
      <c r="HU80" s="92"/>
      <c r="HV80" s="92"/>
      <c r="HW80" s="92"/>
      <c r="HX80" s="92"/>
      <c r="HY80" s="92"/>
      <c r="HZ80" s="92"/>
      <c r="IA80" s="92"/>
    </row>
    <row r="81" s="93" customFormat="1" ht="24" customHeight="1" spans="1:235">
      <c r="A81" s="92"/>
      <c r="B81" s="92"/>
      <c r="C81" s="92"/>
      <c r="D81" s="92"/>
      <c r="E81" s="92"/>
      <c r="F81" s="92"/>
      <c r="G81" s="92"/>
      <c r="H81" s="92"/>
      <c r="I81" s="92"/>
      <c r="J81" s="92"/>
      <c r="K81" s="92"/>
      <c r="L81" s="92"/>
      <c r="M81" s="92"/>
      <c r="N81" s="92"/>
      <c r="O81" s="92"/>
      <c r="P81" s="92"/>
      <c r="Q81" s="92"/>
      <c r="R81" s="92"/>
      <c r="S81" s="92"/>
      <c r="T81" s="92"/>
      <c r="U81" s="92"/>
      <c r="V81" s="92"/>
      <c r="W81" s="92"/>
      <c r="X81" s="92"/>
      <c r="Y81" s="92"/>
      <c r="Z81" s="92"/>
      <c r="AA81" s="92"/>
      <c r="AB81" s="92"/>
      <c r="AC81" s="92"/>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c r="CA81" s="92"/>
      <c r="CB81" s="92"/>
      <c r="CC81" s="92"/>
      <c r="CD81" s="92"/>
      <c r="CE81" s="92"/>
      <c r="CF81" s="92"/>
      <c r="CG81" s="92"/>
      <c r="CH81" s="92"/>
      <c r="CI81" s="92"/>
      <c r="CJ81" s="92"/>
      <c r="CK81" s="92"/>
      <c r="CL81" s="92"/>
      <c r="CM81" s="92"/>
      <c r="CN81" s="92"/>
      <c r="CO81" s="92"/>
      <c r="CP81" s="92"/>
      <c r="CQ81" s="92"/>
      <c r="CR81" s="92"/>
      <c r="CS81" s="92"/>
      <c r="CT81" s="92"/>
      <c r="CU81" s="92"/>
      <c r="CV81" s="92"/>
      <c r="CW81" s="92"/>
      <c r="CX81" s="92"/>
      <c r="CY81" s="92"/>
      <c r="CZ81" s="92"/>
      <c r="DA81" s="92"/>
      <c r="DB81" s="92"/>
      <c r="DC81" s="92"/>
      <c r="DD81" s="92"/>
      <c r="DE81" s="92"/>
      <c r="DF81" s="92"/>
      <c r="DG81" s="92"/>
      <c r="DH81" s="92"/>
      <c r="DI81" s="92"/>
      <c r="DJ81" s="92"/>
      <c r="DK81" s="92"/>
      <c r="DL81" s="92"/>
      <c r="DM81" s="92"/>
      <c r="DN81" s="92"/>
      <c r="DO81" s="92"/>
      <c r="DP81" s="92"/>
      <c r="DQ81" s="92"/>
      <c r="DR81" s="92"/>
      <c r="DS81" s="92"/>
      <c r="DT81" s="92"/>
      <c r="DU81" s="92"/>
      <c r="DV81" s="92"/>
      <c r="DW81" s="92"/>
      <c r="DX81" s="92"/>
      <c r="DY81" s="92"/>
      <c r="DZ81" s="92"/>
      <c r="EA81" s="92"/>
      <c r="EB81" s="92"/>
      <c r="EC81" s="92"/>
      <c r="ED81" s="92"/>
      <c r="EE81" s="92"/>
      <c r="EF81" s="92"/>
      <c r="EG81" s="92"/>
      <c r="EH81" s="92"/>
      <c r="EI81" s="92"/>
      <c r="EJ81" s="92"/>
      <c r="EK81" s="92"/>
      <c r="EL81" s="92"/>
      <c r="EM81" s="92"/>
      <c r="EN81" s="92"/>
      <c r="EO81" s="92"/>
      <c r="EP81" s="92"/>
      <c r="EQ81" s="92"/>
      <c r="ER81" s="92"/>
      <c r="ES81" s="92"/>
      <c r="ET81" s="92"/>
      <c r="EU81" s="92"/>
      <c r="EV81" s="92"/>
      <c r="EW81" s="92"/>
      <c r="EX81" s="92"/>
      <c r="EY81" s="92"/>
      <c r="EZ81" s="92"/>
      <c r="FA81" s="92"/>
      <c r="FB81" s="92"/>
      <c r="FC81" s="92"/>
      <c r="FD81" s="92"/>
      <c r="FE81" s="92"/>
      <c r="FF81" s="92"/>
      <c r="FG81" s="92"/>
      <c r="FH81" s="92"/>
      <c r="FI81" s="92"/>
      <c r="FJ81" s="92"/>
      <c r="FK81" s="92"/>
      <c r="FL81" s="92"/>
      <c r="FM81" s="92"/>
      <c r="FN81" s="92"/>
      <c r="FO81" s="92"/>
      <c r="FP81" s="92"/>
      <c r="FQ81" s="92"/>
      <c r="FR81" s="92"/>
      <c r="FS81" s="92"/>
      <c r="FT81" s="92"/>
      <c r="FU81" s="92"/>
      <c r="FV81" s="92"/>
      <c r="FW81" s="92"/>
      <c r="FX81" s="92"/>
      <c r="FY81" s="92"/>
      <c r="FZ81" s="92"/>
      <c r="GA81" s="92"/>
      <c r="GB81" s="92"/>
      <c r="GC81" s="92"/>
      <c r="GD81" s="92"/>
      <c r="GE81" s="92"/>
      <c r="GF81" s="92"/>
      <c r="GG81" s="92"/>
      <c r="GH81" s="92"/>
      <c r="GI81" s="92"/>
      <c r="GJ81" s="92"/>
      <c r="GK81" s="92"/>
      <c r="GL81" s="92"/>
      <c r="GM81" s="92"/>
      <c r="GN81" s="92"/>
      <c r="GO81" s="92"/>
      <c r="GP81" s="92"/>
      <c r="GQ81" s="92"/>
      <c r="GR81" s="92"/>
      <c r="GS81" s="92"/>
      <c r="GT81" s="92"/>
      <c r="GU81" s="92"/>
      <c r="GV81" s="92"/>
      <c r="GW81" s="92"/>
      <c r="GX81" s="92"/>
      <c r="GY81" s="92"/>
      <c r="GZ81" s="92"/>
      <c r="HA81" s="92"/>
      <c r="HB81" s="92"/>
      <c r="HC81" s="92"/>
      <c r="HD81" s="92"/>
      <c r="HE81" s="92"/>
      <c r="HF81" s="92"/>
      <c r="HG81" s="92"/>
      <c r="HH81" s="92"/>
      <c r="HI81" s="92"/>
      <c r="HJ81" s="92"/>
      <c r="HK81" s="92"/>
      <c r="HL81" s="92"/>
      <c r="HM81" s="92"/>
      <c r="HN81" s="92"/>
      <c r="HO81" s="92"/>
      <c r="HP81" s="92"/>
      <c r="HQ81" s="92"/>
      <c r="HR81" s="92"/>
      <c r="HS81" s="92"/>
      <c r="HT81" s="92"/>
      <c r="HU81" s="92"/>
      <c r="HV81" s="92"/>
      <c r="HW81" s="92"/>
      <c r="HX81" s="92"/>
      <c r="HY81" s="92"/>
      <c r="HZ81" s="92"/>
      <c r="IA81" s="92"/>
    </row>
  </sheetData>
  <mergeCells count="2">
    <mergeCell ref="A2:E2"/>
    <mergeCell ref="A44:E44"/>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81"/>
  <sheetViews>
    <sheetView view="pageBreakPreview" zoomScale="85" zoomScaleNormal="100" workbookViewId="0">
      <selection activeCell="A7" sqref="A7"/>
    </sheetView>
  </sheetViews>
  <sheetFormatPr defaultColWidth="9" defaultRowHeight="13.5"/>
  <cols>
    <col min="1" max="1" width="35.6333333333333" style="132" customWidth="1"/>
    <col min="2" max="2" width="12.0166666666667" style="132" customWidth="1"/>
    <col min="3" max="3" width="35.6333333333333" style="132" customWidth="1"/>
    <col min="4" max="4" width="10.6333333333333" style="132" customWidth="1"/>
    <col min="5" max="16384" width="9" style="132"/>
  </cols>
  <sheetData>
    <row r="1" s="86" customFormat="1" ht="24" customHeight="1" spans="1:4">
      <c r="A1" s="86" t="s">
        <v>919</v>
      </c>
    </row>
    <row r="2" s="130" customFormat="1" ht="42" customHeight="1" spans="1:4">
      <c r="A2" s="133" t="s">
        <v>920</v>
      </c>
      <c r="B2" s="133"/>
      <c r="C2" s="133"/>
      <c r="D2" s="133"/>
    </row>
    <row r="3" s="131" customFormat="1" ht="27" customHeight="1" spans="1:4">
      <c r="D3" s="131" t="s">
        <v>67</v>
      </c>
    </row>
    <row r="4" s="91" customFormat="1" ht="30" customHeight="1" spans="1:4">
      <c r="A4" s="97" t="s">
        <v>68</v>
      </c>
      <c r="B4" s="98" t="s">
        <v>6</v>
      </c>
      <c r="C4" s="99" t="s">
        <v>69</v>
      </c>
      <c r="D4" s="99" t="s">
        <v>6</v>
      </c>
    </row>
    <row r="5" s="90" customFormat="1" ht="24" customHeight="1" spans="1:4">
      <c r="A5" s="100" t="s">
        <v>921</v>
      </c>
      <c r="B5" s="100" t="s">
        <v>659</v>
      </c>
      <c r="C5" s="100" t="s">
        <v>922</v>
      </c>
      <c r="D5" s="100"/>
    </row>
    <row r="6" s="91" customFormat="1" ht="24" customHeight="1" spans="1:4">
      <c r="A6" s="100" t="s">
        <v>72</v>
      </c>
      <c r="B6" s="100"/>
      <c r="C6" s="100" t="s">
        <v>73</v>
      </c>
      <c r="D6" s="100"/>
    </row>
    <row r="7" s="90" customFormat="1" ht="24" customHeight="1" spans="1:4">
      <c r="A7" s="101" t="s">
        <v>82</v>
      </c>
      <c r="B7" s="102"/>
      <c r="C7" s="101" t="s">
        <v>923</v>
      </c>
      <c r="D7" s="102"/>
    </row>
    <row r="8" s="91" customFormat="1" ht="24" customHeight="1" spans="1:4">
      <c r="A8" s="103" t="s">
        <v>924</v>
      </c>
      <c r="B8" s="102"/>
      <c r="C8" s="104" t="s">
        <v>924</v>
      </c>
      <c r="D8" s="102"/>
    </row>
    <row r="9" s="90" customFormat="1" ht="24" customHeight="1" spans="1:4">
      <c r="A9" s="103" t="s">
        <v>925</v>
      </c>
      <c r="B9" s="102"/>
      <c r="C9" s="104" t="s">
        <v>925</v>
      </c>
      <c r="D9" s="102"/>
    </row>
    <row r="10" s="91" customFormat="1" ht="24" customHeight="1" spans="1:4">
      <c r="A10" s="103" t="s">
        <v>926</v>
      </c>
      <c r="B10" s="102"/>
      <c r="C10" s="104" t="s">
        <v>926</v>
      </c>
      <c r="D10" s="102"/>
    </row>
    <row r="11" s="90" customFormat="1" ht="24" customHeight="1" spans="1:4">
      <c r="A11" s="104" t="s">
        <v>927</v>
      </c>
      <c r="B11" s="102"/>
      <c r="C11" s="104" t="s">
        <v>928</v>
      </c>
      <c r="D11" s="102"/>
    </row>
    <row r="12" s="91" customFormat="1" ht="24" customHeight="1" spans="1:4">
      <c r="A12" s="104" t="s">
        <v>928</v>
      </c>
      <c r="B12" s="102"/>
      <c r="C12" s="104" t="s">
        <v>929</v>
      </c>
      <c r="D12" s="102"/>
    </row>
    <row r="13" s="90" customFormat="1" ht="24" customHeight="1" spans="1:4">
      <c r="A13" s="104" t="s">
        <v>929</v>
      </c>
      <c r="B13" s="102"/>
      <c r="C13" s="101" t="s">
        <v>930</v>
      </c>
      <c r="D13" s="102"/>
    </row>
    <row r="14" s="91" customFormat="1" ht="24" customHeight="1" spans="1:4">
      <c r="A14" s="104" t="s">
        <v>931</v>
      </c>
      <c r="B14" s="102"/>
      <c r="C14" s="103" t="s">
        <v>924</v>
      </c>
      <c r="D14" s="102"/>
    </row>
    <row r="15" s="90" customFormat="1" ht="24" customHeight="1" spans="1:4">
      <c r="A15" s="101" t="s">
        <v>932</v>
      </c>
      <c r="B15" s="102"/>
      <c r="C15" s="103" t="s">
        <v>925</v>
      </c>
      <c r="D15" s="102"/>
    </row>
    <row r="16" s="91" customFormat="1" ht="24" customHeight="1" spans="1:4">
      <c r="A16" s="104" t="s">
        <v>924</v>
      </c>
      <c r="B16" s="102"/>
      <c r="C16" s="103" t="s">
        <v>926</v>
      </c>
      <c r="D16" s="102"/>
    </row>
    <row r="17" s="90" customFormat="1" ht="24" customHeight="1" spans="1:4">
      <c r="A17" s="104" t="s">
        <v>925</v>
      </c>
      <c r="B17" s="102"/>
      <c r="C17" s="104" t="s">
        <v>927</v>
      </c>
      <c r="D17" s="102"/>
    </row>
    <row r="18" s="91" customFormat="1" ht="24" customHeight="1" spans="1:4">
      <c r="A18" s="104" t="s">
        <v>926</v>
      </c>
      <c r="B18" s="102"/>
      <c r="C18" s="104" t="s">
        <v>928</v>
      </c>
      <c r="D18" s="102"/>
    </row>
    <row r="19" s="90" customFormat="1" ht="24" customHeight="1" spans="1:4">
      <c r="A19" s="104" t="s">
        <v>928</v>
      </c>
      <c r="B19" s="102"/>
      <c r="C19" s="104" t="s">
        <v>929</v>
      </c>
      <c r="D19" s="102"/>
    </row>
    <row r="20" s="90" customFormat="1" ht="24" customHeight="1" spans="1:4">
      <c r="A20" s="104" t="s">
        <v>929</v>
      </c>
      <c r="B20" s="102"/>
      <c r="C20" s="104" t="s">
        <v>931</v>
      </c>
      <c r="D20" s="102"/>
    </row>
    <row r="21" s="91" customFormat="1" ht="24" customHeight="1" spans="1:4">
      <c r="A21" s="101" t="s">
        <v>933</v>
      </c>
      <c r="B21" s="102"/>
      <c r="C21" s="101" t="s">
        <v>934</v>
      </c>
      <c r="D21" s="102"/>
    </row>
    <row r="22" s="91" customFormat="1" ht="24" customHeight="1" spans="1:4">
      <c r="A22" s="103" t="s">
        <v>924</v>
      </c>
      <c r="B22" s="102"/>
      <c r="C22" s="103" t="s">
        <v>924</v>
      </c>
      <c r="D22" s="102"/>
    </row>
    <row r="23" s="91" customFormat="1" ht="24" customHeight="1" spans="1:4">
      <c r="A23" s="103" t="s">
        <v>925</v>
      </c>
      <c r="B23" s="102"/>
      <c r="C23" s="103" t="s">
        <v>925</v>
      </c>
      <c r="D23" s="102"/>
    </row>
    <row r="24" s="91" customFormat="1" ht="24" customHeight="1" spans="1:4">
      <c r="A24" s="103" t="s">
        <v>926</v>
      </c>
      <c r="B24" s="102"/>
      <c r="C24" s="103" t="s">
        <v>926</v>
      </c>
      <c r="D24" s="102"/>
    </row>
    <row r="25" s="91" customFormat="1" ht="24" customHeight="1" spans="1:4">
      <c r="A25" s="104" t="s">
        <v>927</v>
      </c>
      <c r="B25" s="102"/>
      <c r="C25" s="104" t="s">
        <v>927</v>
      </c>
      <c r="D25" s="102"/>
    </row>
    <row r="26" s="91" customFormat="1" ht="24" customHeight="1" spans="1:4">
      <c r="A26" s="104" t="s">
        <v>928</v>
      </c>
      <c r="B26" s="102"/>
      <c r="C26" s="104" t="s">
        <v>928</v>
      </c>
      <c r="D26" s="102"/>
    </row>
    <row r="27" s="91" customFormat="1" ht="24" customHeight="1" spans="1:4">
      <c r="A27" s="104" t="s">
        <v>929</v>
      </c>
      <c r="B27" s="102"/>
      <c r="C27" s="104" t="s">
        <v>929</v>
      </c>
      <c r="D27" s="102"/>
    </row>
    <row r="28" s="91" customFormat="1" ht="24" customHeight="1" spans="1:4">
      <c r="A28" s="104" t="s">
        <v>931</v>
      </c>
      <c r="B28" s="102"/>
      <c r="C28" s="104" t="s">
        <v>931</v>
      </c>
      <c r="D28" s="102"/>
    </row>
    <row r="29" s="91" customFormat="1" ht="24" customHeight="1" spans="1:4">
      <c r="A29" s="106" t="s">
        <v>935</v>
      </c>
      <c r="B29" s="102"/>
      <c r="C29" s="101"/>
      <c r="D29" s="102"/>
    </row>
    <row r="30" s="91" customFormat="1" ht="24" customHeight="1" spans="1:4">
      <c r="A30" s="103" t="s">
        <v>924</v>
      </c>
      <c r="B30" s="102"/>
      <c r="C30" s="103"/>
      <c r="D30" s="102"/>
    </row>
    <row r="31" s="91" customFormat="1" ht="24" customHeight="1" spans="1:4">
      <c r="A31" s="103" t="s">
        <v>925</v>
      </c>
      <c r="B31" s="102"/>
      <c r="C31" s="103"/>
      <c r="D31" s="102"/>
    </row>
    <row r="32" s="91" customFormat="1" ht="24" customHeight="1" spans="1:4">
      <c r="A32" s="103" t="s">
        <v>926</v>
      </c>
      <c r="B32" s="102"/>
      <c r="C32" s="103"/>
      <c r="D32" s="102"/>
    </row>
    <row r="33" s="91" customFormat="1" ht="24" customHeight="1" spans="1:254">
      <c r="A33" s="104" t="s">
        <v>927</v>
      </c>
      <c r="B33" s="102"/>
      <c r="C33" s="103"/>
      <c r="D33" s="102"/>
    </row>
    <row r="34" s="91" customFormat="1" ht="24" customHeight="1" spans="1:254">
      <c r="A34" s="104" t="s">
        <v>928</v>
      </c>
      <c r="B34" s="102"/>
      <c r="C34" s="103"/>
      <c r="D34" s="102"/>
    </row>
    <row r="35" s="91" customFormat="1" ht="24" customHeight="1" spans="1:254">
      <c r="A35" s="104" t="s">
        <v>929</v>
      </c>
      <c r="B35" s="102"/>
      <c r="C35" s="103"/>
      <c r="D35" s="102"/>
    </row>
    <row r="36" s="91" customFormat="1" ht="24" customHeight="1" spans="1:254">
      <c r="A36" s="104" t="s">
        <v>931</v>
      </c>
      <c r="B36" s="102"/>
      <c r="C36" s="103"/>
      <c r="D36" s="102"/>
    </row>
    <row r="37" s="91" customFormat="1" ht="24" customHeight="1" spans="1:254">
      <c r="A37" s="103"/>
      <c r="B37" s="102"/>
      <c r="C37" s="103"/>
      <c r="D37" s="102"/>
    </row>
    <row r="38" s="90" customFormat="1" ht="24" customHeight="1" spans="1:254">
      <c r="A38" s="107" t="s">
        <v>116</v>
      </c>
      <c r="B38" s="100"/>
      <c r="C38" s="108" t="s">
        <v>117</v>
      </c>
      <c r="D38" s="100"/>
    </row>
    <row r="39" s="90" customFormat="1" ht="24" customHeight="1" spans="1:254">
      <c r="A39" s="102"/>
      <c r="B39" s="102"/>
      <c r="C39" s="100" t="s">
        <v>118</v>
      </c>
      <c r="D39" s="100"/>
    </row>
    <row r="40" s="90" customFormat="1" ht="24" customHeight="1" spans="1:254">
      <c r="A40" s="102"/>
      <c r="B40" s="102"/>
      <c r="C40" s="101" t="s">
        <v>924</v>
      </c>
      <c r="D40" s="102"/>
    </row>
    <row r="41" s="90" customFormat="1" ht="24" customHeight="1" spans="1:254">
      <c r="A41" s="102"/>
      <c r="B41" s="102"/>
      <c r="C41" s="101" t="s">
        <v>925</v>
      </c>
      <c r="D41" s="102"/>
    </row>
    <row r="42" s="90" customFormat="1" ht="24" customHeight="1" spans="1:254">
      <c r="A42" s="102"/>
      <c r="B42" s="102"/>
      <c r="C42" s="101" t="s">
        <v>926</v>
      </c>
      <c r="D42" s="102"/>
    </row>
    <row r="43" s="90" customFormat="1" ht="24" customHeight="1" spans="1:254">
      <c r="A43" s="102"/>
      <c r="B43" s="102"/>
      <c r="C43" s="101" t="s">
        <v>927</v>
      </c>
      <c r="D43" s="102"/>
    </row>
    <row r="44" s="90" customFormat="1" ht="24" customHeight="1" spans="1:254">
      <c r="A44" s="102"/>
      <c r="B44" s="102"/>
      <c r="C44" s="101" t="s">
        <v>928</v>
      </c>
      <c r="D44" s="102">
        <v>0</v>
      </c>
    </row>
    <row r="45" s="90" customFormat="1" ht="24" customHeight="1" spans="1:254">
      <c r="A45" s="102"/>
      <c r="B45" s="102"/>
      <c r="C45" s="101" t="s">
        <v>929</v>
      </c>
      <c r="D45" s="102"/>
    </row>
    <row r="46" s="90" customFormat="1" ht="24" customHeight="1" spans="1:254">
      <c r="A46" s="102"/>
      <c r="B46" s="102"/>
      <c r="C46" s="101" t="s">
        <v>931</v>
      </c>
      <c r="D46" s="102"/>
    </row>
    <row r="47" s="92" customFormat="1" ht="42" customHeight="1" spans="1:254">
      <c r="A47" s="109" t="s">
        <v>880</v>
      </c>
      <c r="B47" s="109"/>
      <c r="C47" s="109"/>
      <c r="D47" s="109"/>
      <c r="HU47" s="93"/>
      <c r="HV47" s="93"/>
      <c r="HW47" s="93"/>
      <c r="HX47" s="93"/>
      <c r="HY47" s="93"/>
      <c r="HZ47" s="93"/>
      <c r="IA47" s="93"/>
      <c r="IB47" s="93"/>
      <c r="IC47" s="93"/>
      <c r="ID47" s="93"/>
      <c r="IE47" s="93"/>
      <c r="IF47" s="93"/>
      <c r="IG47" s="93"/>
      <c r="IH47" s="93"/>
      <c r="II47" s="93"/>
      <c r="IJ47" s="93"/>
      <c r="IK47" s="93"/>
      <c r="IL47" s="93"/>
      <c r="IM47" s="93"/>
      <c r="IN47" s="93"/>
      <c r="IO47" s="93"/>
      <c r="IP47" s="93"/>
      <c r="IQ47" s="93"/>
      <c r="IR47" s="93"/>
      <c r="IS47" s="93"/>
      <c r="IT47" s="93"/>
    </row>
    <row r="48" s="90" customFormat="1" ht="24" customHeight="1"/>
    <row r="49" s="90" customFormat="1" ht="24" customHeight="1"/>
    <row r="50" s="90" customFormat="1" ht="24" customHeight="1"/>
    <row r="51" s="90" customFormat="1" ht="24" customHeight="1"/>
    <row r="52" s="90" customFormat="1" ht="24" customHeight="1"/>
    <row r="53" s="90" customFormat="1" ht="24" customHeight="1"/>
    <row r="54" s="90" customFormat="1" ht="24" customHeight="1"/>
    <row r="55" s="90" customFormat="1" ht="24" customHeight="1"/>
    <row r="56" s="90" customFormat="1" ht="24" customHeight="1"/>
    <row r="57" s="90" customFormat="1" ht="24" customHeight="1"/>
    <row r="58" s="90" customFormat="1" ht="24" customHeight="1"/>
    <row r="59" s="90" customFormat="1" ht="24" customHeight="1"/>
    <row r="60" s="90" customFormat="1" ht="24" customHeight="1"/>
    <row r="61" s="90" customFormat="1" ht="24" customHeight="1"/>
    <row r="62" s="90" customFormat="1" ht="24" customHeight="1"/>
    <row r="63" s="90" customFormat="1" ht="24" customHeight="1"/>
    <row r="64" s="90" customFormat="1" ht="24" customHeight="1"/>
    <row r="65" s="90" customFormat="1" ht="24" customHeight="1"/>
    <row r="66" s="90" customFormat="1" ht="24" customHeight="1"/>
    <row r="67" s="90" customFormat="1" ht="24" customHeight="1"/>
    <row r="68" s="90" customFormat="1" ht="24" customHeight="1"/>
    <row r="69" s="90" customFormat="1" ht="24" customHeight="1"/>
    <row r="70" s="90" customFormat="1" ht="24" customHeight="1"/>
    <row r="71" s="90" customFormat="1" ht="24" customHeight="1"/>
    <row r="72" s="90" customFormat="1" ht="24" customHeight="1"/>
    <row r="73" s="90" customFormat="1" ht="24" customHeight="1"/>
    <row r="74" s="90" customFormat="1" ht="24" customHeight="1"/>
    <row r="75" s="90" customFormat="1" ht="24" customHeight="1"/>
    <row r="76" s="90" customFormat="1" ht="24" customHeight="1"/>
    <row r="77" s="90" customFormat="1" ht="24" customHeight="1"/>
    <row r="78" s="90" customFormat="1" ht="24" customHeight="1"/>
    <row r="79" s="90" customFormat="1" ht="24" customHeight="1"/>
    <row r="80" s="90" customFormat="1" ht="24" customHeight="1"/>
    <row r="81" s="90" customFormat="1" ht="24" customHeight="1"/>
  </sheetData>
  <mergeCells count="2">
    <mergeCell ref="A2:D2"/>
    <mergeCell ref="A47:D47"/>
  </mergeCells>
  <printOptions horizontalCentered="1"/>
  <pageMargins left="0.590277777777778" right="0.590277777777778" top="0.393055555555556" bottom="0.590277777777778" header="0.590277777777778" footer="0.393055555555556"/>
  <pageSetup paperSize="9" scale="98" firstPageNumber="0" fitToHeight="0" orientation="portrait" blackAndWhite="1" useFirstPageNumber="1"/>
  <headerFooter alignWithMargins="0"/>
  <colBreaks count="1" manualBreakCount="1">
    <brk id="4" max="0" man="1"/>
  </colBreak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view="pageBreakPreview" zoomScaleNormal="100" workbookViewId="0">
      <selection activeCell="A9" sqref="A9"/>
    </sheetView>
  </sheetViews>
  <sheetFormatPr defaultColWidth="8.88333333333333" defaultRowHeight="14.25"/>
  <cols>
    <col min="1" max="1" width="48.6333333333333" style="94" customWidth="1"/>
    <col min="2" max="5" width="10.6333333333333" style="110" customWidth="1"/>
    <col min="6" max="11" width="9" style="94" customWidth="1"/>
    <col min="12" max="16384" width="8.88333333333333" style="94"/>
  </cols>
  <sheetData>
    <row r="1" s="86" customFormat="1" ht="24" customHeight="1" spans="1:231">
      <c r="A1" s="86" t="s">
        <v>936</v>
      </c>
    </row>
    <row r="2" s="87" customFormat="1" ht="42" customHeight="1" spans="1:231">
      <c r="A2" s="95" t="s">
        <v>937</v>
      </c>
      <c r="B2" s="111"/>
      <c r="C2" s="111"/>
      <c r="D2" s="111"/>
      <c r="E2" s="111"/>
    </row>
    <row r="3" s="88" customFormat="1" ht="27" customHeight="1" spans="1:231">
      <c r="B3" s="96"/>
      <c r="C3" s="96"/>
      <c r="D3" s="96"/>
      <c r="E3" s="88" t="s">
        <v>2</v>
      </c>
    </row>
    <row r="4" s="89" customFormat="1" ht="30" customHeight="1" spans="1:231">
      <c r="A4" s="112" t="s">
        <v>838</v>
      </c>
      <c r="B4" s="113" t="s">
        <v>4</v>
      </c>
      <c r="C4" s="113" t="s">
        <v>5</v>
      </c>
      <c r="D4" s="114" t="s">
        <v>6</v>
      </c>
      <c r="E4" s="115" t="s">
        <v>7</v>
      </c>
    </row>
    <row r="5" s="127" customFormat="1" ht="30" customHeight="1" spans="1:231">
      <c r="A5" s="116" t="s">
        <v>839</v>
      </c>
      <c r="B5" s="116" t="s">
        <v>659</v>
      </c>
      <c r="C5" s="116"/>
      <c r="D5" s="116"/>
      <c r="E5" s="117"/>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2"/>
      <c r="AY5" s="92"/>
      <c r="AZ5" s="92"/>
      <c r="BA5" s="92"/>
      <c r="BB5" s="92"/>
      <c r="BC5" s="92"/>
      <c r="BD5" s="92"/>
      <c r="BE5" s="92"/>
      <c r="BF5" s="92"/>
      <c r="BG5" s="92"/>
      <c r="BH5" s="92"/>
      <c r="BI5" s="92"/>
      <c r="BJ5" s="92"/>
      <c r="BK5" s="92"/>
      <c r="BL5" s="92"/>
      <c r="BM5" s="92"/>
      <c r="BN5" s="92"/>
      <c r="BO5" s="92"/>
      <c r="BP5" s="92"/>
      <c r="BQ5" s="92"/>
      <c r="BR5" s="92"/>
      <c r="BS5" s="92"/>
      <c r="BT5" s="92"/>
      <c r="BU5" s="92"/>
      <c r="BV5" s="92"/>
      <c r="BW5" s="92"/>
      <c r="BX5" s="92"/>
      <c r="BY5" s="92"/>
      <c r="BZ5" s="92"/>
      <c r="CA5" s="92"/>
      <c r="CB5" s="92"/>
      <c r="CC5" s="92"/>
      <c r="CD5" s="92"/>
      <c r="CE5" s="92"/>
      <c r="CF5" s="92"/>
      <c r="CG5" s="92"/>
      <c r="CH5" s="92"/>
      <c r="CI5" s="92"/>
      <c r="CJ5" s="92"/>
      <c r="CK5" s="92"/>
      <c r="CL5" s="92"/>
      <c r="CM5" s="92"/>
      <c r="CN5" s="92"/>
      <c r="CO5" s="92"/>
      <c r="CP5" s="92"/>
      <c r="CQ5" s="92"/>
      <c r="CR5" s="92"/>
      <c r="CS5" s="92"/>
      <c r="CT5" s="92"/>
      <c r="CU5" s="92"/>
      <c r="CV5" s="92"/>
      <c r="CW5" s="92"/>
      <c r="CX5" s="92"/>
      <c r="CY5" s="92"/>
      <c r="CZ5" s="92"/>
      <c r="DA5" s="92"/>
      <c r="DB5" s="92"/>
      <c r="DC5" s="92"/>
      <c r="DD5" s="92"/>
      <c r="DE5" s="92"/>
      <c r="DF5" s="92"/>
      <c r="DG5" s="92"/>
      <c r="DH5" s="92"/>
      <c r="DI5" s="92"/>
      <c r="DJ5" s="92"/>
      <c r="DK5" s="92"/>
      <c r="DL5" s="92"/>
      <c r="DM5" s="92"/>
      <c r="DN5" s="92"/>
      <c r="DO5" s="92"/>
      <c r="DP5" s="92"/>
      <c r="DQ5" s="92"/>
      <c r="DR5" s="92"/>
      <c r="DS5" s="92"/>
      <c r="DT5" s="92"/>
      <c r="DU5" s="92"/>
      <c r="DV5" s="92"/>
      <c r="DW5" s="92"/>
      <c r="DX5" s="92"/>
      <c r="DY5" s="92"/>
      <c r="DZ5" s="92"/>
      <c r="EA5" s="92"/>
      <c r="EB5" s="92"/>
      <c r="EC5" s="92"/>
      <c r="ED5" s="92"/>
      <c r="EE5" s="92"/>
      <c r="EF5" s="92"/>
      <c r="EG5" s="92"/>
      <c r="EH5" s="92"/>
      <c r="EI5" s="92"/>
      <c r="EJ5" s="92"/>
      <c r="EK5" s="92"/>
      <c r="EL5" s="92"/>
      <c r="EM5" s="92"/>
      <c r="EN5" s="92"/>
      <c r="EO5" s="92"/>
      <c r="EP5" s="92"/>
      <c r="EQ5" s="92"/>
      <c r="ER5" s="92"/>
      <c r="ES5" s="92"/>
      <c r="ET5" s="92"/>
      <c r="EU5" s="92"/>
      <c r="EV5" s="92"/>
      <c r="EW5" s="92"/>
      <c r="EX5" s="92"/>
      <c r="EY5" s="92"/>
      <c r="EZ5" s="92"/>
      <c r="FA5" s="92"/>
      <c r="FB5" s="92"/>
      <c r="FC5" s="92"/>
      <c r="FD5" s="92"/>
      <c r="FE5" s="92"/>
      <c r="FF5" s="92"/>
      <c r="FG5" s="92"/>
      <c r="FH5" s="92"/>
      <c r="FI5" s="92"/>
      <c r="FJ5" s="92"/>
      <c r="FK5" s="92"/>
      <c r="FL5" s="92"/>
      <c r="FM5" s="92"/>
      <c r="FN5" s="92"/>
      <c r="FO5" s="92"/>
      <c r="FP5" s="92"/>
      <c r="FQ5" s="92"/>
      <c r="FR5" s="92"/>
      <c r="FS5" s="92"/>
      <c r="FT5" s="92"/>
      <c r="FU5" s="92"/>
      <c r="FV5" s="92"/>
      <c r="FW5" s="92"/>
      <c r="FX5" s="92"/>
      <c r="FY5" s="92"/>
      <c r="FZ5" s="92"/>
      <c r="GA5" s="92"/>
      <c r="GB5" s="92"/>
      <c r="GC5" s="92"/>
      <c r="GD5" s="92"/>
      <c r="GE5" s="92"/>
      <c r="GF5" s="92"/>
      <c r="GG5" s="92"/>
      <c r="GH5" s="92"/>
      <c r="GI5" s="92"/>
      <c r="GJ5" s="92"/>
      <c r="GK5" s="92"/>
      <c r="GL5" s="92"/>
      <c r="GM5" s="92"/>
      <c r="GN5" s="92"/>
      <c r="GO5" s="92"/>
      <c r="GP5" s="92"/>
      <c r="GQ5" s="92"/>
      <c r="GR5" s="92"/>
      <c r="GS5" s="92"/>
      <c r="GT5" s="92"/>
      <c r="GU5" s="92"/>
      <c r="GV5" s="92"/>
      <c r="GW5" s="92"/>
      <c r="GX5" s="92"/>
      <c r="GY5" s="92"/>
      <c r="GZ5" s="92"/>
      <c r="HA5" s="92"/>
      <c r="HB5" s="92"/>
      <c r="HC5" s="92"/>
      <c r="HD5" s="92"/>
      <c r="HE5" s="92"/>
      <c r="HF5" s="92"/>
      <c r="HG5" s="92"/>
      <c r="HH5" s="92"/>
      <c r="HI5" s="92"/>
      <c r="HJ5" s="92"/>
      <c r="HK5" s="92"/>
      <c r="HL5" s="92"/>
      <c r="HM5" s="92"/>
      <c r="HN5" s="92"/>
      <c r="HO5" s="92"/>
      <c r="HP5" s="92"/>
      <c r="HQ5" s="92"/>
      <c r="HR5" s="92"/>
      <c r="HS5" s="92"/>
      <c r="HT5" s="92"/>
      <c r="HU5" s="92"/>
    </row>
    <row r="6" s="92" customFormat="1" ht="24" customHeight="1" spans="1:231">
      <c r="A6" s="118" t="s">
        <v>840</v>
      </c>
      <c r="B6" s="118"/>
      <c r="C6" s="118"/>
      <c r="D6" s="118"/>
      <c r="E6" s="119"/>
      <c r="HV6" s="93"/>
      <c r="HW6" s="93"/>
    </row>
    <row r="7" s="92" customFormat="1" ht="24" customHeight="1" spans="1:231">
      <c r="A7" s="102" t="s">
        <v>841</v>
      </c>
      <c r="B7" s="102"/>
      <c r="C7" s="102"/>
      <c r="D7" s="102"/>
      <c r="E7" s="119"/>
      <c r="HV7" s="93"/>
      <c r="HW7" s="93"/>
    </row>
    <row r="8" s="92" customFormat="1" ht="24" customHeight="1" spans="1:231">
      <c r="A8" s="102" t="s">
        <v>842</v>
      </c>
      <c r="B8" s="102"/>
      <c r="C8" s="102"/>
      <c r="D8" s="102"/>
      <c r="E8" s="119"/>
      <c r="HV8" s="93"/>
      <c r="HW8" s="93"/>
    </row>
    <row r="9" s="92" customFormat="1" ht="24" customHeight="1" spans="1:231">
      <c r="A9" s="102" t="s">
        <v>843</v>
      </c>
      <c r="B9" s="102"/>
      <c r="C9" s="102"/>
      <c r="D9" s="102"/>
      <c r="E9" s="119"/>
      <c r="HV9" s="93"/>
      <c r="HW9" s="93"/>
    </row>
    <row r="10" s="92" customFormat="1" ht="24" customHeight="1" spans="1:231">
      <c r="A10" s="121" t="s">
        <v>844</v>
      </c>
      <c r="B10" s="121"/>
      <c r="C10" s="121"/>
      <c r="D10" s="121"/>
      <c r="E10" s="119"/>
      <c r="HV10" s="93"/>
      <c r="HW10" s="93"/>
    </row>
    <row r="11" s="127" customFormat="1" ht="24" customHeight="1" spans="1:231">
      <c r="A11" s="116" t="s">
        <v>845</v>
      </c>
      <c r="B11" s="116"/>
      <c r="C11" s="116"/>
      <c r="D11" s="116"/>
      <c r="E11" s="117"/>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92"/>
      <c r="BT11" s="92"/>
      <c r="BU11" s="92"/>
      <c r="BV11" s="92"/>
      <c r="BW11" s="92"/>
      <c r="BX11" s="92"/>
      <c r="BY11" s="92"/>
      <c r="BZ11" s="92"/>
      <c r="CA11" s="92"/>
      <c r="CB11" s="92"/>
      <c r="CC11" s="92"/>
      <c r="CD11" s="92"/>
      <c r="CE11" s="92"/>
      <c r="CF11" s="92"/>
      <c r="CG11" s="92"/>
      <c r="CH11" s="92"/>
      <c r="CI11" s="92"/>
      <c r="CJ11" s="92"/>
      <c r="CK11" s="92"/>
      <c r="CL11" s="92"/>
      <c r="CM11" s="92"/>
      <c r="CN11" s="92"/>
      <c r="CO11" s="92"/>
      <c r="CP11" s="92"/>
      <c r="CQ11" s="92"/>
      <c r="CR11" s="92"/>
      <c r="CS11" s="92"/>
      <c r="CT11" s="92"/>
      <c r="CU11" s="92"/>
      <c r="CV11" s="92"/>
      <c r="CW11" s="92"/>
      <c r="CX11" s="92"/>
      <c r="CY11" s="92"/>
      <c r="CZ11" s="92"/>
      <c r="DA11" s="92"/>
      <c r="DB11" s="92"/>
      <c r="DC11" s="92"/>
      <c r="DD11" s="92"/>
      <c r="DE11" s="92"/>
      <c r="DF11" s="92"/>
      <c r="DG11" s="92"/>
      <c r="DH11" s="92"/>
      <c r="DI11" s="92"/>
      <c r="DJ11" s="92"/>
      <c r="DK11" s="92"/>
      <c r="DL11" s="92"/>
      <c r="DM11" s="92"/>
      <c r="DN11" s="92"/>
      <c r="DO11" s="92"/>
      <c r="DP11" s="92"/>
      <c r="DQ11" s="92"/>
      <c r="DR11" s="92"/>
      <c r="DS11" s="92"/>
      <c r="DT11" s="92"/>
      <c r="DU11" s="92"/>
      <c r="DV11" s="92"/>
      <c r="DW11" s="92"/>
      <c r="DX11" s="92"/>
      <c r="DY11" s="92"/>
      <c r="DZ11" s="92"/>
      <c r="EA11" s="92"/>
      <c r="EB11" s="92"/>
      <c r="EC11" s="92"/>
      <c r="ED11" s="92"/>
      <c r="EE11" s="92"/>
      <c r="EF11" s="92"/>
      <c r="EG11" s="92"/>
      <c r="EH11" s="92"/>
      <c r="EI11" s="92"/>
      <c r="EJ11" s="92"/>
      <c r="EK11" s="92"/>
      <c r="EL11" s="92"/>
      <c r="EM11" s="92"/>
      <c r="EN11" s="92"/>
      <c r="EO11" s="92"/>
      <c r="EP11" s="92"/>
      <c r="EQ11" s="92"/>
      <c r="ER11" s="92"/>
      <c r="ES11" s="92"/>
      <c r="ET11" s="92"/>
      <c r="EU11" s="92"/>
      <c r="EV11" s="92"/>
      <c r="EW11" s="92"/>
      <c r="EX11" s="92"/>
      <c r="EY11" s="92"/>
      <c r="EZ11" s="92"/>
      <c r="FA11" s="92"/>
      <c r="FB11" s="92"/>
      <c r="FC11" s="92"/>
      <c r="FD11" s="92"/>
      <c r="FE11" s="92"/>
      <c r="FF11" s="92"/>
      <c r="FG11" s="92"/>
      <c r="FH11" s="92"/>
      <c r="FI11" s="92"/>
      <c r="FJ11" s="92"/>
      <c r="FK11" s="92"/>
      <c r="FL11" s="92"/>
      <c r="FM11" s="92"/>
      <c r="FN11" s="92"/>
      <c r="FO11" s="92"/>
      <c r="FP11" s="92"/>
      <c r="FQ11" s="92"/>
      <c r="FR11" s="92"/>
      <c r="FS11" s="92"/>
      <c r="FT11" s="92"/>
      <c r="FU11" s="92"/>
      <c r="FV11" s="92"/>
      <c r="FW11" s="92"/>
      <c r="FX11" s="92"/>
      <c r="FY11" s="92"/>
      <c r="FZ11" s="92"/>
      <c r="GA11" s="92"/>
      <c r="GB11" s="92"/>
      <c r="GC11" s="92"/>
      <c r="GD11" s="92"/>
      <c r="GE11" s="92"/>
      <c r="GF11" s="92"/>
      <c r="GG11" s="92"/>
      <c r="GH11" s="92"/>
      <c r="GI11" s="92"/>
      <c r="GJ11" s="92"/>
      <c r="GK11" s="92"/>
      <c r="GL11" s="92"/>
      <c r="GM11" s="92"/>
      <c r="GN11" s="92"/>
      <c r="GO11" s="92"/>
      <c r="GP11" s="92"/>
      <c r="GQ11" s="92"/>
      <c r="GR11" s="92"/>
      <c r="GS11" s="92"/>
      <c r="GT11" s="92"/>
      <c r="GU11" s="92"/>
      <c r="GV11" s="92"/>
      <c r="GW11" s="92"/>
      <c r="GX11" s="92"/>
      <c r="GY11" s="92"/>
      <c r="GZ11" s="92"/>
      <c r="HA11" s="92"/>
      <c r="HB11" s="92"/>
      <c r="HC11" s="92"/>
      <c r="HD11" s="92"/>
      <c r="HE11" s="92"/>
      <c r="HF11" s="92"/>
      <c r="HG11" s="92"/>
      <c r="HH11" s="92"/>
      <c r="HI11" s="92"/>
      <c r="HJ11" s="92"/>
      <c r="HK11" s="92"/>
      <c r="HL11" s="92"/>
      <c r="HM11" s="92"/>
      <c r="HN11" s="92"/>
      <c r="HO11" s="92"/>
      <c r="HP11" s="92"/>
      <c r="HQ11" s="92"/>
      <c r="HR11" s="92"/>
      <c r="HS11" s="92"/>
      <c r="HT11" s="92"/>
      <c r="HU11" s="92"/>
    </row>
    <row r="12" s="92" customFormat="1" ht="24" customHeight="1" spans="1:231">
      <c r="A12" s="118" t="s">
        <v>846</v>
      </c>
      <c r="B12" s="118"/>
      <c r="C12" s="118"/>
      <c r="D12" s="118"/>
      <c r="E12" s="119"/>
      <c r="HV12" s="93"/>
      <c r="HW12" s="93"/>
    </row>
    <row r="13" s="92" customFormat="1" ht="24" customHeight="1" spans="1:231">
      <c r="A13" s="102" t="s">
        <v>847</v>
      </c>
      <c r="B13" s="102"/>
      <c r="C13" s="102"/>
      <c r="D13" s="102"/>
      <c r="E13" s="119"/>
      <c r="N13" s="120"/>
      <c r="HV13" s="93"/>
      <c r="HW13" s="93"/>
    </row>
    <row r="14" s="92" customFormat="1" ht="24" customHeight="1" spans="1:231">
      <c r="A14" s="102" t="s">
        <v>848</v>
      </c>
      <c r="B14" s="102"/>
      <c r="C14" s="102"/>
      <c r="D14" s="102"/>
      <c r="E14" s="119"/>
      <c r="HV14" s="93"/>
      <c r="HW14" s="93"/>
    </row>
    <row r="15" s="92" customFormat="1" ht="24" customHeight="1" spans="1:231">
      <c r="A15" s="102" t="s">
        <v>849</v>
      </c>
      <c r="B15" s="102"/>
      <c r="C15" s="102"/>
      <c r="D15" s="102"/>
      <c r="E15" s="119"/>
      <c r="HV15" s="93"/>
      <c r="HW15" s="93"/>
    </row>
    <row r="16" s="127" customFormat="1" ht="24" customHeight="1" spans="1:231">
      <c r="A16" s="116" t="s">
        <v>850</v>
      </c>
      <c r="B16" s="116"/>
      <c r="C16" s="116"/>
      <c r="D16" s="116"/>
      <c r="E16" s="117"/>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c r="BN16" s="92"/>
      <c r="BO16" s="92"/>
      <c r="BP16" s="92"/>
      <c r="BQ16" s="92"/>
      <c r="BR16" s="92"/>
      <c r="BS16" s="92"/>
      <c r="BT16" s="92"/>
      <c r="BU16" s="92"/>
      <c r="BV16" s="92"/>
      <c r="BW16" s="92"/>
      <c r="BX16" s="92"/>
      <c r="BY16" s="92"/>
      <c r="BZ16" s="92"/>
      <c r="CA16" s="92"/>
      <c r="CB16" s="92"/>
      <c r="CC16" s="92"/>
      <c r="CD16" s="92"/>
      <c r="CE16" s="92"/>
      <c r="CF16" s="92"/>
      <c r="CG16" s="92"/>
      <c r="CH16" s="92"/>
      <c r="CI16" s="92"/>
      <c r="CJ16" s="92"/>
      <c r="CK16" s="92"/>
      <c r="CL16" s="92"/>
      <c r="CM16" s="92"/>
      <c r="CN16" s="92"/>
      <c r="CO16" s="92"/>
      <c r="CP16" s="92"/>
      <c r="CQ16" s="92"/>
      <c r="CR16" s="92"/>
      <c r="CS16" s="92"/>
      <c r="CT16" s="92"/>
      <c r="CU16" s="92"/>
      <c r="CV16" s="92"/>
      <c r="CW16" s="92"/>
      <c r="CX16" s="92"/>
      <c r="CY16" s="92"/>
      <c r="CZ16" s="92"/>
      <c r="DA16" s="92"/>
      <c r="DB16" s="92"/>
      <c r="DC16" s="92"/>
      <c r="DD16" s="92"/>
      <c r="DE16" s="92"/>
      <c r="DF16" s="92"/>
      <c r="DG16" s="92"/>
      <c r="DH16" s="92"/>
      <c r="DI16" s="92"/>
      <c r="DJ16" s="92"/>
      <c r="DK16" s="92"/>
      <c r="DL16" s="92"/>
      <c r="DM16" s="92"/>
      <c r="DN16" s="92"/>
      <c r="DO16" s="92"/>
      <c r="DP16" s="92"/>
      <c r="DQ16" s="92"/>
      <c r="DR16" s="92"/>
      <c r="DS16" s="92"/>
      <c r="DT16" s="92"/>
      <c r="DU16" s="92"/>
      <c r="DV16" s="92"/>
      <c r="DW16" s="92"/>
      <c r="DX16" s="92"/>
      <c r="DY16" s="92"/>
      <c r="DZ16" s="92"/>
      <c r="EA16" s="92"/>
      <c r="EB16" s="92"/>
      <c r="EC16" s="92"/>
      <c r="ED16" s="92"/>
      <c r="EE16" s="92"/>
      <c r="EF16" s="92"/>
      <c r="EG16" s="92"/>
      <c r="EH16" s="92"/>
      <c r="EI16" s="92"/>
      <c r="EJ16" s="92"/>
      <c r="EK16" s="92"/>
      <c r="EL16" s="92"/>
      <c r="EM16" s="92"/>
      <c r="EN16" s="92"/>
      <c r="EO16" s="92"/>
      <c r="EP16" s="92"/>
      <c r="EQ16" s="92"/>
      <c r="ER16" s="92"/>
      <c r="ES16" s="92"/>
      <c r="ET16" s="92"/>
      <c r="EU16" s="92"/>
      <c r="EV16" s="92"/>
      <c r="EW16" s="92"/>
      <c r="EX16" s="92"/>
      <c r="EY16" s="92"/>
      <c r="EZ16" s="92"/>
      <c r="FA16" s="92"/>
      <c r="FB16" s="92"/>
      <c r="FC16" s="92"/>
      <c r="FD16" s="92"/>
      <c r="FE16" s="92"/>
      <c r="FF16" s="92"/>
      <c r="FG16" s="92"/>
      <c r="FH16" s="92"/>
      <c r="FI16" s="92"/>
      <c r="FJ16" s="92"/>
      <c r="FK16" s="92"/>
      <c r="FL16" s="92"/>
      <c r="FM16" s="92"/>
      <c r="FN16" s="92"/>
      <c r="FO16" s="92"/>
      <c r="FP16" s="92"/>
      <c r="FQ16" s="92"/>
      <c r="FR16" s="92"/>
      <c r="FS16" s="92"/>
      <c r="FT16" s="92"/>
      <c r="FU16" s="92"/>
      <c r="FV16" s="92"/>
      <c r="FW16" s="92"/>
      <c r="FX16" s="92"/>
      <c r="FY16" s="92"/>
      <c r="FZ16" s="92"/>
      <c r="GA16" s="92"/>
      <c r="GB16" s="92"/>
      <c r="GC16" s="92"/>
      <c r="GD16" s="92"/>
      <c r="GE16" s="92"/>
      <c r="GF16" s="92"/>
      <c r="GG16" s="92"/>
      <c r="GH16" s="92"/>
      <c r="GI16" s="92"/>
      <c r="GJ16" s="92"/>
      <c r="GK16" s="92"/>
      <c r="GL16" s="92"/>
      <c r="GM16" s="92"/>
      <c r="GN16" s="92"/>
      <c r="GO16" s="92"/>
      <c r="GP16" s="92"/>
      <c r="GQ16" s="92"/>
      <c r="GR16" s="92"/>
      <c r="GS16" s="92"/>
      <c r="GT16" s="92"/>
      <c r="GU16" s="92"/>
      <c r="GV16" s="92"/>
      <c r="GW16" s="92"/>
      <c r="GX16" s="92"/>
      <c r="GY16" s="92"/>
      <c r="GZ16" s="92"/>
      <c r="HA16" s="92"/>
      <c r="HB16" s="92"/>
      <c r="HC16" s="92"/>
      <c r="HD16" s="92"/>
      <c r="HE16" s="92"/>
      <c r="HF16" s="92"/>
      <c r="HG16" s="92"/>
      <c r="HH16" s="92"/>
      <c r="HI16" s="92"/>
      <c r="HJ16" s="92"/>
      <c r="HK16" s="92"/>
      <c r="HL16" s="92"/>
      <c r="HM16" s="92"/>
      <c r="HN16" s="92"/>
      <c r="HO16" s="92"/>
      <c r="HP16" s="92"/>
      <c r="HQ16" s="92"/>
      <c r="HR16" s="92"/>
      <c r="HS16" s="92"/>
      <c r="HT16" s="92"/>
      <c r="HU16" s="92"/>
    </row>
    <row r="17" s="92" customFormat="1" ht="24" customHeight="1" spans="1:231">
      <c r="A17" s="118" t="s">
        <v>851</v>
      </c>
      <c r="B17" s="118"/>
      <c r="C17" s="118"/>
      <c r="D17" s="118"/>
      <c r="E17" s="119"/>
      <c r="HV17" s="93"/>
      <c r="HW17" s="93"/>
    </row>
    <row r="18" s="92" customFormat="1" ht="24" customHeight="1" spans="1:231">
      <c r="A18" s="118" t="s">
        <v>852</v>
      </c>
      <c r="B18" s="118"/>
      <c r="C18" s="118"/>
      <c r="D18" s="118"/>
      <c r="E18" s="119"/>
      <c r="HV18" s="93"/>
      <c r="HW18" s="93"/>
    </row>
    <row r="19" s="92" customFormat="1" ht="24" customHeight="1" spans="1:231">
      <c r="A19" s="118" t="s">
        <v>853</v>
      </c>
      <c r="B19" s="118"/>
      <c r="C19" s="118"/>
      <c r="D19" s="118"/>
      <c r="E19" s="119"/>
      <c r="HV19" s="93"/>
      <c r="HW19" s="93"/>
    </row>
    <row r="20" s="92" customFormat="1" ht="24" customHeight="1" spans="1:231">
      <c r="A20" s="118" t="s">
        <v>854</v>
      </c>
      <c r="B20" s="118"/>
      <c r="C20" s="118"/>
      <c r="D20" s="118"/>
      <c r="E20" s="119"/>
      <c r="HV20" s="93"/>
      <c r="HW20" s="93"/>
    </row>
    <row r="21" s="127" customFormat="1" ht="24" customHeight="1" spans="1:231">
      <c r="A21" s="116" t="s">
        <v>855</v>
      </c>
      <c r="B21" s="116"/>
      <c r="C21" s="116"/>
      <c r="D21" s="116"/>
      <c r="E21" s="117"/>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c r="BZ21" s="92"/>
      <c r="CA21" s="92"/>
      <c r="CB21" s="92"/>
      <c r="CC21" s="92"/>
      <c r="CD21" s="92"/>
      <c r="CE21" s="92"/>
      <c r="CF21" s="92"/>
      <c r="CG21" s="92"/>
      <c r="CH21" s="92"/>
      <c r="CI21" s="92"/>
      <c r="CJ21" s="92"/>
      <c r="CK21" s="92"/>
      <c r="CL21" s="92"/>
      <c r="CM21" s="92"/>
      <c r="CN21" s="92"/>
      <c r="CO21" s="92"/>
      <c r="CP21" s="92"/>
      <c r="CQ21" s="92"/>
      <c r="CR21" s="92"/>
      <c r="CS21" s="92"/>
      <c r="CT21" s="92"/>
      <c r="CU21" s="92"/>
      <c r="CV21" s="92"/>
      <c r="CW21" s="92"/>
      <c r="CX21" s="92"/>
      <c r="CY21" s="92"/>
      <c r="CZ21" s="92"/>
      <c r="DA21" s="92"/>
      <c r="DB21" s="92"/>
      <c r="DC21" s="92"/>
      <c r="DD21" s="92"/>
      <c r="DE21" s="92"/>
      <c r="DF21" s="92"/>
      <c r="DG21" s="92"/>
      <c r="DH21" s="92"/>
      <c r="DI21" s="92"/>
      <c r="DJ21" s="92"/>
      <c r="DK21" s="92"/>
      <c r="DL21" s="92"/>
      <c r="DM21" s="92"/>
      <c r="DN21" s="92"/>
      <c r="DO21" s="92"/>
      <c r="DP21" s="92"/>
      <c r="DQ21" s="92"/>
      <c r="DR21" s="92"/>
      <c r="DS21" s="92"/>
      <c r="DT21" s="92"/>
      <c r="DU21" s="92"/>
      <c r="DV21" s="92"/>
      <c r="DW21" s="92"/>
      <c r="DX21" s="92"/>
      <c r="DY21" s="92"/>
      <c r="DZ21" s="92"/>
      <c r="EA21" s="92"/>
      <c r="EB21" s="92"/>
      <c r="EC21" s="92"/>
      <c r="ED21" s="92"/>
      <c r="EE21" s="92"/>
      <c r="EF21" s="92"/>
      <c r="EG21" s="92"/>
      <c r="EH21" s="92"/>
      <c r="EI21" s="92"/>
      <c r="EJ21" s="92"/>
      <c r="EK21" s="92"/>
      <c r="EL21" s="92"/>
      <c r="EM21" s="92"/>
      <c r="EN21" s="92"/>
      <c r="EO21" s="92"/>
      <c r="EP21" s="92"/>
      <c r="EQ21" s="92"/>
      <c r="ER21" s="92"/>
      <c r="ES21" s="92"/>
      <c r="ET21" s="92"/>
      <c r="EU21" s="92"/>
      <c r="EV21" s="92"/>
      <c r="EW21" s="92"/>
      <c r="EX21" s="92"/>
      <c r="EY21" s="92"/>
      <c r="EZ21" s="92"/>
      <c r="FA21" s="92"/>
      <c r="FB21" s="92"/>
      <c r="FC21" s="92"/>
      <c r="FD21" s="92"/>
      <c r="FE21" s="92"/>
      <c r="FF21" s="92"/>
      <c r="FG21" s="92"/>
      <c r="FH21" s="92"/>
      <c r="FI21" s="92"/>
      <c r="FJ21" s="92"/>
      <c r="FK21" s="92"/>
      <c r="FL21" s="92"/>
      <c r="FM21" s="92"/>
      <c r="FN21" s="92"/>
      <c r="FO21" s="92"/>
      <c r="FP21" s="92"/>
      <c r="FQ21" s="92"/>
      <c r="FR21" s="92"/>
      <c r="FS21" s="92"/>
      <c r="FT21" s="92"/>
      <c r="FU21" s="92"/>
      <c r="FV21" s="92"/>
      <c r="FW21" s="92"/>
      <c r="FX21" s="92"/>
      <c r="FY21" s="92"/>
      <c r="FZ21" s="92"/>
      <c r="GA21" s="92"/>
      <c r="GB21" s="92"/>
      <c r="GC21" s="92"/>
      <c r="GD21" s="92"/>
      <c r="GE21" s="92"/>
      <c r="GF21" s="92"/>
      <c r="GG21" s="92"/>
      <c r="GH21" s="92"/>
      <c r="GI21" s="92"/>
      <c r="GJ21" s="92"/>
      <c r="GK21" s="92"/>
      <c r="GL21" s="92"/>
      <c r="GM21" s="92"/>
      <c r="GN21" s="92"/>
      <c r="GO21" s="92"/>
      <c r="GP21" s="92"/>
      <c r="GQ21" s="92"/>
      <c r="GR21" s="92"/>
      <c r="GS21" s="92"/>
      <c r="GT21" s="92"/>
      <c r="GU21" s="92"/>
      <c r="GV21" s="92"/>
      <c r="GW21" s="92"/>
      <c r="GX21" s="92"/>
      <c r="GY21" s="92"/>
      <c r="GZ21" s="92"/>
      <c r="HA21" s="92"/>
      <c r="HB21" s="92"/>
      <c r="HC21" s="92"/>
      <c r="HD21" s="92"/>
      <c r="HE21" s="92"/>
      <c r="HF21" s="92"/>
      <c r="HG21" s="92"/>
      <c r="HH21" s="92"/>
      <c r="HI21" s="92"/>
      <c r="HJ21" s="92"/>
      <c r="HK21" s="92"/>
      <c r="HL21" s="92"/>
      <c r="HM21" s="92"/>
      <c r="HN21" s="92"/>
      <c r="HO21" s="92"/>
      <c r="HP21" s="92"/>
      <c r="HQ21" s="92"/>
      <c r="HR21" s="92"/>
      <c r="HS21" s="92"/>
      <c r="HT21" s="92"/>
      <c r="HU21" s="92"/>
    </row>
    <row r="22" s="92" customFormat="1" ht="24" customHeight="1" spans="1:231">
      <c r="A22" s="118" t="s">
        <v>856</v>
      </c>
      <c r="B22" s="118"/>
      <c r="C22" s="118"/>
      <c r="D22" s="118"/>
      <c r="E22" s="119"/>
    </row>
    <row r="23" s="92" customFormat="1" ht="24" customHeight="1" spans="1:231">
      <c r="A23" s="118" t="s">
        <v>857</v>
      </c>
      <c r="B23" s="118"/>
      <c r="C23" s="118"/>
      <c r="D23" s="118"/>
      <c r="E23" s="119"/>
    </row>
    <row r="24" s="92" customFormat="1" ht="24" customHeight="1" spans="1:231">
      <c r="A24" s="118" t="s">
        <v>858</v>
      </c>
      <c r="B24" s="118"/>
      <c r="C24" s="118"/>
      <c r="D24" s="118"/>
      <c r="E24" s="119"/>
    </row>
    <row r="25" s="92" customFormat="1" ht="24" customHeight="1" spans="1:231">
      <c r="A25" s="118" t="s">
        <v>859</v>
      </c>
      <c r="B25" s="118"/>
      <c r="C25" s="118"/>
      <c r="D25" s="118"/>
      <c r="E25" s="119"/>
    </row>
    <row r="26" s="92" customFormat="1" ht="24" customHeight="1" spans="1:231">
      <c r="A26" s="118" t="s">
        <v>860</v>
      </c>
      <c r="B26" s="118"/>
      <c r="C26" s="118"/>
      <c r="D26" s="118"/>
      <c r="E26" s="119"/>
    </row>
    <row r="27" s="127" customFormat="1" ht="24" customHeight="1" spans="1:231">
      <c r="A27" s="100" t="s">
        <v>861</v>
      </c>
      <c r="B27" s="100"/>
      <c r="C27" s="100"/>
      <c r="D27" s="100"/>
      <c r="E27" s="123"/>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92"/>
      <c r="CC27" s="92"/>
      <c r="CD27" s="92"/>
      <c r="CE27" s="92"/>
      <c r="CF27" s="92"/>
      <c r="CG27" s="92"/>
      <c r="CH27" s="92"/>
      <c r="CI27" s="92"/>
      <c r="CJ27" s="92"/>
      <c r="CK27" s="92"/>
      <c r="CL27" s="92"/>
      <c r="CM27" s="92"/>
      <c r="CN27" s="92"/>
      <c r="CO27" s="92"/>
      <c r="CP27" s="92"/>
      <c r="CQ27" s="92"/>
      <c r="CR27" s="92"/>
      <c r="CS27" s="92"/>
      <c r="CT27" s="92"/>
      <c r="CU27" s="92"/>
      <c r="CV27" s="92"/>
      <c r="CW27" s="92"/>
      <c r="CX27" s="92"/>
      <c r="CY27" s="92"/>
      <c r="CZ27" s="92"/>
      <c r="DA27" s="92"/>
      <c r="DB27" s="92"/>
      <c r="DC27" s="92"/>
      <c r="DD27" s="92"/>
      <c r="DE27" s="92"/>
      <c r="DF27" s="92"/>
      <c r="DG27" s="92"/>
      <c r="DH27" s="92"/>
      <c r="DI27" s="92"/>
      <c r="DJ27" s="92"/>
      <c r="DK27" s="92"/>
      <c r="DL27" s="92"/>
      <c r="DM27" s="92"/>
      <c r="DN27" s="92"/>
      <c r="DO27" s="92"/>
      <c r="DP27" s="92"/>
      <c r="DQ27" s="92"/>
      <c r="DR27" s="92"/>
      <c r="DS27" s="92"/>
      <c r="DT27" s="92"/>
      <c r="DU27" s="92"/>
      <c r="DV27" s="92"/>
      <c r="DW27" s="92"/>
      <c r="DX27" s="92"/>
      <c r="DY27" s="92"/>
      <c r="DZ27" s="92"/>
      <c r="EA27" s="92"/>
      <c r="EB27" s="92"/>
      <c r="EC27" s="92"/>
      <c r="ED27" s="92"/>
      <c r="EE27" s="92"/>
      <c r="EF27" s="92"/>
      <c r="EG27" s="92"/>
      <c r="EH27" s="92"/>
      <c r="EI27" s="92"/>
      <c r="EJ27" s="92"/>
      <c r="EK27" s="92"/>
      <c r="EL27" s="92"/>
      <c r="EM27" s="92"/>
      <c r="EN27" s="92"/>
      <c r="EO27" s="92"/>
      <c r="EP27" s="92"/>
      <c r="EQ27" s="92"/>
      <c r="ER27" s="92"/>
      <c r="ES27" s="92"/>
      <c r="ET27" s="92"/>
      <c r="EU27" s="92"/>
      <c r="EV27" s="92"/>
      <c r="EW27" s="92"/>
      <c r="EX27" s="92"/>
      <c r="EY27" s="92"/>
      <c r="EZ27" s="92"/>
      <c r="FA27" s="92"/>
      <c r="FB27" s="92"/>
      <c r="FC27" s="92"/>
      <c r="FD27" s="92"/>
      <c r="FE27" s="92"/>
      <c r="FF27" s="92"/>
      <c r="FG27" s="92"/>
      <c r="FH27" s="92"/>
      <c r="FI27" s="92"/>
      <c r="FJ27" s="92"/>
      <c r="FK27" s="92"/>
      <c r="FL27" s="92"/>
      <c r="FM27" s="92"/>
      <c r="FN27" s="92"/>
      <c r="FO27" s="92"/>
      <c r="FP27" s="92"/>
      <c r="FQ27" s="92"/>
      <c r="FR27" s="92"/>
      <c r="FS27" s="92"/>
      <c r="FT27" s="92"/>
      <c r="FU27" s="92"/>
      <c r="FV27" s="92"/>
      <c r="FW27" s="92"/>
      <c r="FX27" s="92"/>
      <c r="FY27" s="92"/>
      <c r="FZ27" s="92"/>
      <c r="GA27" s="92"/>
      <c r="GB27" s="92"/>
      <c r="GC27" s="92"/>
      <c r="GD27" s="92"/>
      <c r="GE27" s="92"/>
      <c r="GF27" s="92"/>
      <c r="GG27" s="92"/>
      <c r="GH27" s="92"/>
      <c r="GI27" s="92"/>
      <c r="GJ27" s="92"/>
      <c r="GK27" s="92"/>
      <c r="GL27" s="92"/>
      <c r="GM27" s="92"/>
      <c r="GN27" s="92"/>
      <c r="GO27" s="92"/>
      <c r="GP27" s="92"/>
      <c r="GQ27" s="92"/>
      <c r="GR27" s="92"/>
      <c r="GS27" s="92"/>
      <c r="GT27" s="92"/>
      <c r="GU27" s="92"/>
      <c r="GV27" s="92"/>
      <c r="GW27" s="92"/>
      <c r="GX27" s="92"/>
      <c r="GY27" s="92"/>
      <c r="GZ27" s="92"/>
      <c r="HA27" s="92"/>
      <c r="HB27" s="92"/>
      <c r="HC27" s="92"/>
      <c r="HD27" s="92"/>
      <c r="HE27" s="92"/>
      <c r="HF27" s="92"/>
      <c r="HG27" s="92"/>
      <c r="HH27" s="92"/>
      <c r="HI27" s="92"/>
      <c r="HJ27" s="92"/>
      <c r="HK27" s="92"/>
      <c r="HL27" s="92"/>
      <c r="HM27" s="92"/>
      <c r="HN27" s="92"/>
      <c r="HO27" s="92"/>
      <c r="HP27" s="92"/>
      <c r="HQ27" s="92"/>
      <c r="HR27" s="92"/>
      <c r="HS27" s="92"/>
      <c r="HT27" s="92"/>
      <c r="HU27" s="92"/>
    </row>
    <row r="28" s="92" customFormat="1" ht="24" customHeight="1" spans="1:231">
      <c r="A28" s="118" t="s">
        <v>862</v>
      </c>
      <c r="B28" s="119"/>
      <c r="C28" s="118"/>
      <c r="D28" s="118"/>
      <c r="E28" s="125"/>
    </row>
    <row r="29" s="92" customFormat="1" ht="24" customHeight="1" spans="1:231">
      <c r="A29" s="118" t="s">
        <v>863</v>
      </c>
      <c r="B29" s="119"/>
      <c r="C29" s="118"/>
      <c r="D29" s="118"/>
      <c r="E29" s="125"/>
    </row>
    <row r="30" s="92" customFormat="1" ht="24" customHeight="1" spans="1:231">
      <c r="A30" s="118" t="s">
        <v>864</v>
      </c>
      <c r="B30" s="119"/>
      <c r="C30" s="118"/>
      <c r="D30" s="118"/>
      <c r="E30" s="125"/>
    </row>
    <row r="31" s="92" customFormat="1" ht="24" customHeight="1" spans="1:231">
      <c r="A31" s="118" t="s">
        <v>865</v>
      </c>
      <c r="B31" s="119"/>
      <c r="C31" s="118"/>
      <c r="D31" s="118"/>
      <c r="E31" s="125"/>
    </row>
    <row r="32" s="92" customFormat="1" ht="24" customHeight="1" spans="1:231">
      <c r="A32" s="118" t="s">
        <v>866</v>
      </c>
      <c r="B32" s="118"/>
      <c r="C32" s="118"/>
      <c r="D32" s="118"/>
      <c r="E32" s="125"/>
    </row>
    <row r="33" s="92" customFormat="1" ht="24" customHeight="1" spans="1:255">
      <c r="A33" s="118" t="s">
        <v>867</v>
      </c>
      <c r="B33" s="118"/>
      <c r="C33" s="118"/>
      <c r="D33" s="118"/>
      <c r="E33" s="125"/>
    </row>
    <row r="34" s="127" customFormat="1" ht="24" customHeight="1" spans="1:255">
      <c r="A34" s="100" t="s">
        <v>868</v>
      </c>
      <c r="B34" s="100"/>
      <c r="C34" s="100"/>
      <c r="D34" s="100"/>
      <c r="E34" s="117"/>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c r="CA34" s="92"/>
      <c r="CB34" s="92"/>
      <c r="CC34" s="92"/>
      <c r="CD34" s="92"/>
      <c r="CE34" s="92"/>
      <c r="CF34" s="92"/>
      <c r="CG34" s="92"/>
      <c r="CH34" s="92"/>
      <c r="CI34" s="92"/>
      <c r="CJ34" s="92"/>
      <c r="CK34" s="92"/>
      <c r="CL34" s="92"/>
      <c r="CM34" s="92"/>
      <c r="CN34" s="92"/>
      <c r="CO34" s="92"/>
      <c r="CP34" s="92"/>
      <c r="CQ34" s="92"/>
      <c r="CR34" s="92"/>
      <c r="CS34" s="92"/>
      <c r="CT34" s="92"/>
      <c r="CU34" s="92"/>
      <c r="CV34" s="92"/>
      <c r="CW34" s="92"/>
      <c r="CX34" s="92"/>
      <c r="CY34" s="92"/>
      <c r="CZ34" s="92"/>
      <c r="DA34" s="92"/>
      <c r="DB34" s="92"/>
      <c r="DC34" s="92"/>
      <c r="DD34" s="92"/>
      <c r="DE34" s="92"/>
      <c r="DF34" s="92"/>
      <c r="DG34" s="92"/>
      <c r="DH34" s="92"/>
      <c r="DI34" s="92"/>
      <c r="DJ34" s="92"/>
      <c r="DK34" s="92"/>
      <c r="DL34" s="92"/>
      <c r="DM34" s="92"/>
      <c r="DN34" s="92"/>
      <c r="DO34" s="92"/>
      <c r="DP34" s="92"/>
      <c r="DQ34" s="92"/>
      <c r="DR34" s="92"/>
      <c r="DS34" s="92"/>
      <c r="DT34" s="92"/>
      <c r="DU34" s="92"/>
      <c r="DV34" s="92"/>
      <c r="DW34" s="92"/>
      <c r="DX34" s="92"/>
      <c r="DY34" s="92"/>
      <c r="DZ34" s="92"/>
      <c r="EA34" s="92"/>
      <c r="EB34" s="92"/>
      <c r="EC34" s="92"/>
      <c r="ED34" s="92"/>
      <c r="EE34" s="92"/>
      <c r="EF34" s="92"/>
      <c r="EG34" s="92"/>
      <c r="EH34" s="92"/>
      <c r="EI34" s="92"/>
      <c r="EJ34" s="92"/>
      <c r="EK34" s="92"/>
      <c r="EL34" s="92"/>
      <c r="EM34" s="92"/>
      <c r="EN34" s="92"/>
      <c r="EO34" s="92"/>
      <c r="EP34" s="92"/>
      <c r="EQ34" s="92"/>
      <c r="ER34" s="92"/>
      <c r="ES34" s="92"/>
      <c r="ET34" s="92"/>
      <c r="EU34" s="92"/>
      <c r="EV34" s="92"/>
      <c r="EW34" s="92"/>
      <c r="EX34" s="92"/>
      <c r="EY34" s="92"/>
      <c r="EZ34" s="92"/>
      <c r="FA34" s="92"/>
      <c r="FB34" s="92"/>
      <c r="FC34" s="92"/>
      <c r="FD34" s="92"/>
      <c r="FE34" s="92"/>
      <c r="FF34" s="92"/>
      <c r="FG34" s="92"/>
      <c r="FH34" s="92"/>
      <c r="FI34" s="92"/>
      <c r="FJ34" s="92"/>
      <c r="FK34" s="92"/>
      <c r="FL34" s="92"/>
      <c r="FM34" s="92"/>
      <c r="FN34" s="92"/>
      <c r="FO34" s="92"/>
      <c r="FP34" s="92"/>
      <c r="FQ34" s="92"/>
      <c r="FR34" s="92"/>
      <c r="FS34" s="92"/>
      <c r="FT34" s="92"/>
      <c r="FU34" s="92"/>
      <c r="FV34" s="92"/>
      <c r="FW34" s="92"/>
      <c r="FX34" s="92"/>
      <c r="FY34" s="92"/>
      <c r="FZ34" s="92"/>
      <c r="GA34" s="92"/>
      <c r="GB34" s="92"/>
      <c r="GC34" s="92"/>
      <c r="GD34" s="92"/>
      <c r="GE34" s="92"/>
      <c r="GF34" s="92"/>
      <c r="GG34" s="92"/>
      <c r="GH34" s="92"/>
      <c r="GI34" s="92"/>
      <c r="GJ34" s="92"/>
      <c r="GK34" s="92"/>
      <c r="GL34" s="92"/>
      <c r="GM34" s="92"/>
      <c r="GN34" s="92"/>
      <c r="GO34" s="92"/>
      <c r="GP34" s="92"/>
      <c r="GQ34" s="92"/>
      <c r="GR34" s="92"/>
      <c r="GS34" s="92"/>
      <c r="GT34" s="92"/>
      <c r="GU34" s="92"/>
      <c r="GV34" s="92"/>
      <c r="GW34" s="92"/>
      <c r="GX34" s="92"/>
      <c r="GY34" s="92"/>
      <c r="GZ34" s="92"/>
      <c r="HA34" s="92"/>
      <c r="HB34" s="92"/>
      <c r="HC34" s="92"/>
      <c r="HD34" s="92"/>
      <c r="HE34" s="92"/>
      <c r="HF34" s="92"/>
      <c r="HG34" s="92"/>
      <c r="HH34" s="92"/>
      <c r="HI34" s="92"/>
      <c r="HJ34" s="92"/>
      <c r="HK34" s="92"/>
      <c r="HL34" s="92"/>
      <c r="HM34" s="92"/>
      <c r="HN34" s="92"/>
      <c r="HO34" s="92"/>
      <c r="HP34" s="92"/>
      <c r="HQ34" s="92"/>
      <c r="HR34" s="92"/>
      <c r="HS34" s="92"/>
      <c r="HT34" s="92"/>
      <c r="HU34" s="92"/>
    </row>
    <row r="35" s="92" customFormat="1" ht="24" customHeight="1" spans="1:255">
      <c r="A35" s="118" t="s">
        <v>869</v>
      </c>
      <c r="B35" s="118"/>
      <c r="C35" s="118"/>
      <c r="D35" s="118"/>
      <c r="E35" s="119"/>
    </row>
    <row r="36" s="92" customFormat="1" ht="24" customHeight="1" spans="1:255">
      <c r="A36" s="118" t="s">
        <v>870</v>
      </c>
      <c r="B36" s="118"/>
      <c r="C36" s="118"/>
      <c r="D36" s="118"/>
      <c r="E36" s="119"/>
    </row>
    <row r="37" s="92" customFormat="1" ht="24" customHeight="1" spans="1:255">
      <c r="A37" s="118" t="s">
        <v>871</v>
      </c>
      <c r="B37" s="118"/>
      <c r="C37" s="118"/>
      <c r="D37" s="118"/>
      <c r="E37" s="119"/>
    </row>
    <row r="38" s="92" customFormat="1" ht="24" customHeight="1" spans="1:255">
      <c r="A38" s="118" t="s">
        <v>872</v>
      </c>
      <c r="B38" s="118"/>
      <c r="C38" s="118"/>
      <c r="D38" s="118"/>
      <c r="E38" s="119"/>
    </row>
    <row r="39" s="92" customFormat="1" ht="24" customHeight="1" spans="1:255">
      <c r="A39" s="118" t="s">
        <v>873</v>
      </c>
      <c r="B39" s="118"/>
      <c r="C39" s="118"/>
      <c r="D39" s="118"/>
      <c r="E39" s="119"/>
    </row>
    <row r="40" s="92" customFormat="1" ht="24" customHeight="1" spans="1:255">
      <c r="A40" s="100" t="s">
        <v>874</v>
      </c>
      <c r="B40" s="100"/>
      <c r="C40" s="100"/>
      <c r="D40" s="100"/>
      <c r="E40" s="117"/>
    </row>
    <row r="41" s="92" customFormat="1" ht="24" customHeight="1" spans="1:255">
      <c r="A41" s="118" t="s">
        <v>875</v>
      </c>
      <c r="B41" s="118"/>
      <c r="C41" s="118"/>
      <c r="D41" s="118"/>
      <c r="E41" s="119"/>
    </row>
    <row r="42" s="92" customFormat="1" ht="24" customHeight="1" spans="1:255">
      <c r="A42" s="118" t="s">
        <v>876</v>
      </c>
      <c r="B42" s="118"/>
      <c r="C42" s="118"/>
      <c r="D42" s="118"/>
      <c r="E42" s="119"/>
    </row>
    <row r="43" s="92" customFormat="1" ht="24" customHeight="1" spans="1:255">
      <c r="A43" s="118" t="s">
        <v>877</v>
      </c>
      <c r="B43" s="118"/>
      <c r="C43" s="118"/>
      <c r="D43" s="118"/>
      <c r="E43" s="119"/>
    </row>
    <row r="44" s="92" customFormat="1" ht="24" customHeight="1" spans="1:255">
      <c r="A44" s="118" t="s">
        <v>878</v>
      </c>
      <c r="B44" s="128"/>
      <c r="C44" s="128"/>
      <c r="D44" s="128"/>
      <c r="E44" s="128"/>
    </row>
    <row r="45" s="92" customFormat="1" ht="24" customHeight="1" spans="1:255">
      <c r="A45" s="118"/>
      <c r="B45" s="129"/>
      <c r="C45" s="129"/>
      <c r="D45" s="129"/>
      <c r="E45" s="129"/>
    </row>
    <row r="46" s="92" customFormat="1" ht="24" customHeight="1" spans="1:255">
      <c r="A46" s="126" t="s">
        <v>879</v>
      </c>
      <c r="B46" s="129"/>
      <c r="C46" s="129"/>
      <c r="D46" s="129"/>
      <c r="E46" s="129"/>
    </row>
    <row r="47" s="92" customFormat="1" ht="36" customHeight="1" spans="1:255">
      <c r="A47" s="109" t="s">
        <v>880</v>
      </c>
      <c r="B47" s="109"/>
      <c r="C47" s="109"/>
      <c r="D47" s="109"/>
      <c r="E47" s="109"/>
      <c r="HV47" s="93"/>
      <c r="HW47" s="93"/>
      <c r="HX47" s="93"/>
      <c r="HY47" s="93"/>
      <c r="HZ47" s="93"/>
      <c r="IA47" s="93"/>
      <c r="IB47" s="93"/>
      <c r="IC47" s="93"/>
      <c r="ID47" s="93"/>
      <c r="IE47" s="93"/>
      <c r="IF47" s="93"/>
      <c r="IG47" s="93"/>
      <c r="IH47" s="93"/>
      <c r="II47" s="93"/>
      <c r="IJ47" s="93"/>
      <c r="IK47" s="93"/>
      <c r="IL47" s="93"/>
      <c r="IM47" s="93"/>
      <c r="IN47" s="93"/>
      <c r="IO47" s="93"/>
      <c r="IP47" s="93"/>
      <c r="IQ47" s="93"/>
      <c r="IR47" s="93"/>
      <c r="IS47" s="93"/>
      <c r="IT47" s="93"/>
      <c r="IU47" s="93"/>
    </row>
    <row r="48" s="93" customFormat="1" ht="24" customHeight="1" spans="1:255">
      <c r="B48" s="92"/>
      <c r="C48" s="92"/>
      <c r="D48" s="92"/>
      <c r="E48" s="92"/>
    </row>
    <row r="49" s="93" customFormat="1" ht="24" customHeight="1" spans="2:5">
      <c r="B49" s="92"/>
      <c r="C49" s="92"/>
      <c r="D49" s="92"/>
      <c r="E49" s="92"/>
    </row>
    <row r="50" s="93" customFormat="1" ht="24" customHeight="1" spans="2:5">
      <c r="B50" s="92"/>
      <c r="C50" s="92"/>
      <c r="D50" s="92"/>
      <c r="E50" s="92"/>
    </row>
    <row r="51" s="93" customFormat="1" ht="24" customHeight="1" spans="2:5">
      <c r="B51" s="92"/>
      <c r="C51" s="92"/>
      <c r="D51" s="92"/>
      <c r="E51" s="92"/>
    </row>
    <row r="52" s="93" customFormat="1" ht="24" customHeight="1" spans="2:5">
      <c r="B52" s="92"/>
      <c r="C52" s="92"/>
      <c r="D52" s="92"/>
      <c r="E52" s="92"/>
    </row>
    <row r="53" s="93" customFormat="1" ht="24" customHeight="1" spans="2:5">
      <c r="B53" s="92"/>
      <c r="C53" s="92"/>
      <c r="D53" s="92"/>
      <c r="E53" s="92"/>
    </row>
    <row r="54" s="93" customFormat="1" ht="24" customHeight="1" spans="2:5">
      <c r="B54" s="92"/>
      <c r="C54" s="92"/>
      <c r="D54" s="92"/>
      <c r="E54" s="92"/>
    </row>
    <row r="55" s="93" customFormat="1" ht="24" customHeight="1" spans="2:5">
      <c r="B55" s="92"/>
      <c r="C55" s="92"/>
      <c r="D55" s="92"/>
      <c r="E55" s="92"/>
    </row>
    <row r="56" s="93" customFormat="1" ht="24" customHeight="1" spans="2:5">
      <c r="B56" s="92"/>
      <c r="C56" s="92"/>
      <c r="D56" s="92"/>
      <c r="E56" s="92"/>
    </row>
    <row r="57" s="93" customFormat="1" ht="24" customHeight="1" spans="2:5">
      <c r="B57" s="92"/>
      <c r="C57" s="92"/>
      <c r="D57" s="92"/>
      <c r="E57" s="92"/>
    </row>
    <row r="58" s="93" customFormat="1" ht="24" customHeight="1" spans="2:5">
      <c r="B58" s="92"/>
      <c r="C58" s="92"/>
      <c r="D58" s="92"/>
      <c r="E58" s="92"/>
    </row>
    <row r="59" s="93" customFormat="1" ht="24" customHeight="1" spans="2:5">
      <c r="B59" s="92"/>
      <c r="C59" s="92"/>
      <c r="D59" s="92"/>
      <c r="E59" s="92"/>
    </row>
    <row r="60" s="93" customFormat="1" ht="24" customHeight="1" spans="2:5">
      <c r="B60" s="92"/>
      <c r="C60" s="92"/>
      <c r="D60" s="92"/>
      <c r="E60" s="92"/>
    </row>
    <row r="61" s="93" customFormat="1" ht="24" customHeight="1" spans="2:5">
      <c r="B61" s="92"/>
      <c r="C61" s="92"/>
      <c r="D61" s="92"/>
      <c r="E61" s="92"/>
    </row>
    <row r="62" s="93" customFormat="1" ht="24" customHeight="1" spans="2:5">
      <c r="B62" s="92"/>
      <c r="C62" s="92"/>
      <c r="D62" s="92"/>
      <c r="E62" s="92"/>
    </row>
    <row r="63" s="93" customFormat="1" ht="24" customHeight="1" spans="2:5">
      <c r="B63" s="92"/>
      <c r="C63" s="92"/>
      <c r="D63" s="92"/>
      <c r="E63" s="92"/>
    </row>
    <row r="64" s="93" customFormat="1" ht="24" customHeight="1" spans="2:5">
      <c r="B64" s="92"/>
      <c r="C64" s="92"/>
      <c r="D64" s="92"/>
      <c r="E64" s="92"/>
    </row>
    <row r="65" s="93" customFormat="1" ht="24" customHeight="1" spans="2:5">
      <c r="B65" s="92"/>
      <c r="C65" s="92"/>
      <c r="D65" s="92"/>
      <c r="E65" s="92"/>
    </row>
    <row r="66" s="93" customFormat="1" ht="24" customHeight="1" spans="2:5">
      <c r="B66" s="92"/>
      <c r="C66" s="92"/>
      <c r="D66" s="92"/>
      <c r="E66" s="92"/>
    </row>
    <row r="67" s="93" customFormat="1" ht="24" customHeight="1" spans="2:5">
      <c r="B67" s="92"/>
      <c r="C67" s="92"/>
      <c r="D67" s="92"/>
      <c r="E67" s="92"/>
    </row>
    <row r="68" s="93" customFormat="1" ht="24" customHeight="1" spans="2:5">
      <c r="B68" s="92"/>
      <c r="C68" s="92"/>
      <c r="D68" s="92"/>
      <c r="E68" s="92"/>
    </row>
    <row r="69" s="93" customFormat="1" ht="24" customHeight="1" spans="2:5">
      <c r="B69" s="92"/>
      <c r="C69" s="92"/>
      <c r="D69" s="92"/>
      <c r="E69" s="92"/>
    </row>
    <row r="70" s="93" customFormat="1" ht="24" customHeight="1" spans="2:5">
      <c r="B70" s="92"/>
      <c r="C70" s="92"/>
      <c r="D70" s="92"/>
      <c r="E70" s="92"/>
    </row>
    <row r="71" s="93" customFormat="1" ht="24" customHeight="1" spans="2:5">
      <c r="B71" s="92"/>
      <c r="C71" s="92"/>
      <c r="D71" s="92"/>
      <c r="E71" s="92"/>
    </row>
    <row r="72" s="93" customFormat="1" ht="24" customHeight="1" spans="2:5">
      <c r="B72" s="92"/>
      <c r="C72" s="92"/>
      <c r="D72" s="92"/>
      <c r="E72" s="92"/>
    </row>
    <row r="73" s="93" customFormat="1" ht="24" customHeight="1" spans="2:5">
      <c r="B73" s="92"/>
      <c r="C73" s="92"/>
      <c r="D73" s="92"/>
      <c r="E73" s="92"/>
    </row>
    <row r="74" s="93" customFormat="1" ht="24" customHeight="1" spans="2:5">
      <c r="B74" s="92"/>
      <c r="C74" s="92"/>
      <c r="D74" s="92"/>
      <c r="E74" s="92"/>
    </row>
    <row r="75" s="93" customFormat="1" ht="24" customHeight="1" spans="2:5">
      <c r="B75" s="92"/>
      <c r="C75" s="92"/>
      <c r="D75" s="92"/>
      <c r="E75" s="92"/>
    </row>
    <row r="76" s="93" customFormat="1" ht="24" customHeight="1" spans="2:5">
      <c r="B76" s="92"/>
      <c r="C76" s="92"/>
      <c r="D76" s="92"/>
      <c r="E76" s="92"/>
    </row>
    <row r="77" s="93" customFormat="1" ht="24" customHeight="1" spans="2:5">
      <c r="B77" s="92"/>
      <c r="C77" s="92"/>
      <c r="D77" s="92"/>
      <c r="E77" s="92"/>
    </row>
    <row r="78" s="93" customFormat="1" ht="24" customHeight="1" spans="2:5">
      <c r="B78" s="92"/>
      <c r="C78" s="92"/>
      <c r="D78" s="92"/>
      <c r="E78" s="92"/>
    </row>
    <row r="79" s="93" customFormat="1" ht="24" customHeight="1" spans="2:5">
      <c r="B79" s="92"/>
      <c r="C79" s="92"/>
      <c r="D79" s="92"/>
      <c r="E79" s="92"/>
    </row>
    <row r="80" s="93" customFormat="1" ht="24" customHeight="1" spans="2:5">
      <c r="B80" s="92"/>
      <c r="C80" s="92"/>
      <c r="D80" s="92"/>
      <c r="E80" s="92"/>
    </row>
    <row r="81" s="93" customFormat="1" ht="24" customHeight="1" spans="2:5">
      <c r="B81" s="92"/>
      <c r="C81" s="92"/>
      <c r="D81" s="92"/>
      <c r="E81" s="92"/>
    </row>
  </sheetData>
  <mergeCells count="2">
    <mergeCell ref="A2:E2"/>
    <mergeCell ref="A47:E47"/>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view="pageBreakPreview" zoomScaleNormal="100" workbookViewId="0">
      <selection activeCell="A8" sqref="A8"/>
    </sheetView>
  </sheetViews>
  <sheetFormatPr defaultColWidth="8.88333333333333" defaultRowHeight="14.25"/>
  <cols>
    <col min="1" max="1" width="45.6333333333333" style="94" customWidth="1"/>
    <col min="2" max="5" width="10.6333333333333" style="110" customWidth="1"/>
    <col min="6" max="16384" width="8.88333333333333" style="94"/>
  </cols>
  <sheetData>
    <row r="1" s="86" customFormat="1" ht="24" customHeight="1" spans="1:9">
      <c r="A1" s="86" t="s">
        <v>938</v>
      </c>
    </row>
    <row r="2" s="87" customFormat="1" ht="42" customHeight="1" spans="1:9">
      <c r="A2" s="95" t="s">
        <v>939</v>
      </c>
      <c r="B2" s="111"/>
      <c r="C2" s="111"/>
      <c r="D2" s="111"/>
      <c r="E2" s="111"/>
    </row>
    <row r="3" s="88" customFormat="1" ht="27" customHeight="1" spans="1:9">
      <c r="B3" s="96"/>
      <c r="C3" s="96"/>
      <c r="D3" s="96"/>
      <c r="E3" s="88" t="s">
        <v>2</v>
      </c>
    </row>
    <row r="4" s="89" customFormat="1" ht="30" customHeight="1" spans="1:9">
      <c r="A4" s="112" t="s">
        <v>838</v>
      </c>
      <c r="B4" s="113" t="s">
        <v>4</v>
      </c>
      <c r="C4" s="113" t="s">
        <v>5</v>
      </c>
      <c r="D4" s="114" t="s">
        <v>6</v>
      </c>
      <c r="E4" s="115" t="s">
        <v>7</v>
      </c>
    </row>
    <row r="5" s="92" customFormat="1" ht="30" customHeight="1" spans="1:9">
      <c r="A5" s="116" t="s">
        <v>883</v>
      </c>
      <c r="B5" s="116" t="s">
        <v>659</v>
      </c>
      <c r="C5" s="116"/>
      <c r="D5" s="116"/>
      <c r="E5" s="117"/>
    </row>
    <row r="6" s="92" customFormat="1" ht="24" customHeight="1" spans="1:9">
      <c r="A6" s="118" t="s">
        <v>884</v>
      </c>
      <c r="B6" s="118"/>
      <c r="C6" s="118"/>
      <c r="D6" s="118"/>
      <c r="E6" s="119"/>
    </row>
    <row r="7" s="92" customFormat="1" ht="24" customHeight="1" spans="1:9">
      <c r="A7" s="118" t="s">
        <v>885</v>
      </c>
      <c r="B7" s="102"/>
      <c r="C7" s="102"/>
      <c r="D7" s="102"/>
      <c r="E7" s="119"/>
    </row>
    <row r="8" s="92" customFormat="1" ht="24" customHeight="1" spans="1:9">
      <c r="A8" s="118" t="s">
        <v>886</v>
      </c>
      <c r="B8" s="102"/>
      <c r="C8" s="102"/>
      <c r="D8" s="102"/>
      <c r="E8" s="119"/>
      <c r="I8" s="120"/>
    </row>
    <row r="9" s="92" customFormat="1" ht="24" customHeight="1" spans="1:9">
      <c r="A9" s="118" t="s">
        <v>887</v>
      </c>
      <c r="B9" s="102"/>
      <c r="C9" s="102"/>
      <c r="D9" s="102"/>
      <c r="E9" s="119"/>
    </row>
    <row r="10" s="92" customFormat="1" ht="24" customHeight="1" spans="1:9">
      <c r="A10" s="116" t="s">
        <v>888</v>
      </c>
      <c r="B10" s="121"/>
      <c r="C10" s="121"/>
      <c r="D10" s="121"/>
      <c r="E10" s="119"/>
    </row>
    <row r="11" s="92" customFormat="1" ht="24" customHeight="1" spans="1:9">
      <c r="A11" s="118" t="s">
        <v>889</v>
      </c>
      <c r="B11" s="116"/>
      <c r="C11" s="116"/>
      <c r="D11" s="116"/>
      <c r="E11" s="117"/>
    </row>
    <row r="12" s="92" customFormat="1" ht="24" customHeight="1" spans="1:9">
      <c r="A12" s="118" t="s">
        <v>890</v>
      </c>
      <c r="B12" s="118"/>
      <c r="C12" s="118"/>
      <c r="D12" s="118"/>
      <c r="E12" s="119"/>
    </row>
    <row r="13" s="92" customFormat="1" ht="24" customHeight="1" spans="1:9">
      <c r="A13" s="118" t="s">
        <v>886</v>
      </c>
      <c r="B13" s="102"/>
      <c r="C13" s="102"/>
      <c r="D13" s="102"/>
      <c r="E13" s="119"/>
    </row>
    <row r="14" s="92" customFormat="1" ht="24" customHeight="1" spans="1:9">
      <c r="A14" s="118" t="s">
        <v>891</v>
      </c>
      <c r="B14" s="102"/>
      <c r="C14" s="102"/>
      <c r="D14" s="102"/>
      <c r="E14" s="119"/>
    </row>
    <row r="15" s="92" customFormat="1" ht="24" customHeight="1" spans="1:9">
      <c r="A15" s="118" t="s">
        <v>892</v>
      </c>
      <c r="B15" s="102"/>
      <c r="C15" s="102"/>
      <c r="D15" s="102"/>
      <c r="E15" s="119"/>
    </row>
    <row r="16" s="92" customFormat="1" ht="24" customHeight="1" spans="1:9">
      <c r="A16" s="118" t="s">
        <v>893</v>
      </c>
      <c r="B16" s="116"/>
      <c r="C16" s="116"/>
      <c r="D16" s="116"/>
      <c r="E16" s="117"/>
    </row>
    <row r="17" s="92" customFormat="1" ht="24" customHeight="1" spans="1:5">
      <c r="A17" s="118" t="s">
        <v>894</v>
      </c>
      <c r="B17" s="118"/>
      <c r="C17" s="118"/>
      <c r="D17" s="118"/>
      <c r="E17" s="119"/>
    </row>
    <row r="18" s="92" customFormat="1" ht="24" customHeight="1" spans="1:5">
      <c r="A18" s="118" t="s">
        <v>895</v>
      </c>
      <c r="B18" s="118"/>
      <c r="C18" s="118"/>
      <c r="D18" s="118"/>
      <c r="E18" s="119"/>
    </row>
    <row r="19" s="92" customFormat="1" ht="24" customHeight="1" spans="1:5">
      <c r="A19" s="116" t="s">
        <v>896</v>
      </c>
      <c r="B19" s="118"/>
      <c r="C19" s="118"/>
      <c r="D19" s="118"/>
      <c r="E19" s="119"/>
    </row>
    <row r="20" s="92" customFormat="1" ht="24" customHeight="1" spans="1:5">
      <c r="A20" s="118" t="s">
        <v>897</v>
      </c>
      <c r="B20" s="118"/>
      <c r="C20" s="118"/>
      <c r="D20" s="118"/>
      <c r="E20" s="119"/>
    </row>
    <row r="21" s="92" customFormat="1" ht="24" customHeight="1" spans="1:5">
      <c r="A21" s="118" t="s">
        <v>898</v>
      </c>
      <c r="B21" s="116"/>
      <c r="C21" s="116"/>
      <c r="D21" s="116"/>
      <c r="E21" s="117"/>
    </row>
    <row r="22" s="92" customFormat="1" ht="24" customHeight="1" spans="1:5">
      <c r="A22" s="118" t="s">
        <v>899</v>
      </c>
      <c r="B22" s="118"/>
      <c r="C22" s="118"/>
      <c r="D22" s="118"/>
      <c r="E22" s="119"/>
    </row>
    <row r="23" s="92" customFormat="1" ht="24" customHeight="1" spans="1:5">
      <c r="A23" s="116" t="s">
        <v>900</v>
      </c>
      <c r="B23" s="118"/>
      <c r="C23" s="118"/>
      <c r="D23" s="118"/>
      <c r="E23" s="119"/>
    </row>
    <row r="24" s="92" customFormat="1" ht="24" customHeight="1" spans="1:5">
      <c r="A24" s="118" t="s">
        <v>901</v>
      </c>
      <c r="B24" s="118"/>
      <c r="C24" s="118"/>
      <c r="D24" s="118"/>
      <c r="E24" s="119"/>
    </row>
    <row r="25" s="92" customFormat="1" ht="24" customHeight="1" spans="1:5">
      <c r="A25" s="118" t="s">
        <v>902</v>
      </c>
      <c r="B25" s="118"/>
      <c r="C25" s="118"/>
      <c r="D25" s="118"/>
      <c r="E25" s="119"/>
    </row>
    <row r="26" s="92" customFormat="1" ht="24" customHeight="1" spans="1:5">
      <c r="A26" s="118" t="s">
        <v>903</v>
      </c>
      <c r="B26" s="118"/>
      <c r="C26" s="118"/>
      <c r="D26" s="118"/>
      <c r="E26" s="119"/>
    </row>
    <row r="27" s="92" customFormat="1" ht="24" customHeight="1" spans="1:5">
      <c r="A27" s="118" t="s">
        <v>904</v>
      </c>
      <c r="B27" s="100"/>
      <c r="C27" s="100"/>
      <c r="D27" s="100"/>
      <c r="E27" s="117"/>
    </row>
    <row r="28" s="92" customFormat="1" ht="24" customHeight="1" spans="1:5">
      <c r="A28" s="118" t="s">
        <v>905</v>
      </c>
      <c r="B28" s="118"/>
      <c r="C28" s="118"/>
      <c r="D28" s="118"/>
      <c r="E28" s="119"/>
    </row>
    <row r="29" s="92" customFormat="1" ht="24" customHeight="1" spans="1:5">
      <c r="A29" s="100" t="s">
        <v>906</v>
      </c>
      <c r="B29" s="122"/>
      <c r="C29" s="122"/>
      <c r="D29" s="122"/>
      <c r="E29" s="123"/>
    </row>
    <row r="30" s="92" customFormat="1" ht="24" customHeight="1" spans="1:5">
      <c r="A30" s="118" t="s">
        <v>907</v>
      </c>
      <c r="B30" s="124"/>
      <c r="C30" s="118"/>
      <c r="D30" s="118"/>
      <c r="E30" s="125"/>
    </row>
    <row r="31" s="92" customFormat="1" ht="24" customHeight="1" spans="1:5">
      <c r="A31" s="118" t="s">
        <v>908</v>
      </c>
      <c r="B31" s="124"/>
      <c r="C31" s="118"/>
      <c r="D31" s="118"/>
      <c r="E31" s="125"/>
    </row>
    <row r="32" s="92" customFormat="1" ht="24" customHeight="1" spans="1:5">
      <c r="A32" s="118" t="s">
        <v>909</v>
      </c>
      <c r="B32" s="118"/>
      <c r="C32" s="118"/>
      <c r="D32" s="118"/>
      <c r="E32" s="119"/>
    </row>
    <row r="33" s="92" customFormat="1" ht="24" customHeight="1" spans="1:255">
      <c r="A33" s="118" t="s">
        <v>910</v>
      </c>
      <c r="B33" s="118"/>
      <c r="C33" s="118"/>
      <c r="D33" s="118"/>
      <c r="E33" s="119"/>
    </row>
    <row r="34" s="92" customFormat="1" ht="24" customHeight="1" spans="1:255">
      <c r="A34" s="100" t="s">
        <v>911</v>
      </c>
      <c r="B34" s="100"/>
      <c r="C34" s="100"/>
      <c r="D34" s="100"/>
      <c r="E34" s="117"/>
    </row>
    <row r="35" s="92" customFormat="1" ht="24" customHeight="1" spans="1:255">
      <c r="A35" s="118" t="s">
        <v>912</v>
      </c>
      <c r="B35" s="118"/>
      <c r="C35" s="118"/>
      <c r="D35" s="118"/>
      <c r="E35" s="119"/>
    </row>
    <row r="36" s="92" customFormat="1" ht="24" customHeight="1" spans="1:255">
      <c r="A36" s="118" t="s">
        <v>909</v>
      </c>
      <c r="B36" s="118"/>
      <c r="C36" s="118"/>
      <c r="D36" s="118"/>
      <c r="E36" s="119"/>
    </row>
    <row r="37" s="92" customFormat="1" ht="24" customHeight="1" spans="1:255">
      <c r="A37" s="118" t="s">
        <v>913</v>
      </c>
      <c r="B37" s="118"/>
      <c r="C37" s="118"/>
      <c r="D37" s="118"/>
      <c r="E37" s="119"/>
    </row>
    <row r="38" s="92" customFormat="1" ht="24" customHeight="1" spans="1:255">
      <c r="A38" s="100" t="s">
        <v>914</v>
      </c>
      <c r="B38" s="118"/>
      <c r="C38" s="118"/>
      <c r="D38" s="118"/>
      <c r="E38" s="119"/>
    </row>
    <row r="39" s="92" customFormat="1" ht="24" customHeight="1" spans="1:255">
      <c r="A39" s="118" t="s">
        <v>915</v>
      </c>
      <c r="B39" s="118"/>
      <c r="C39" s="118"/>
      <c r="D39" s="118"/>
      <c r="E39" s="119"/>
    </row>
    <row r="40" s="92" customFormat="1" ht="24" customHeight="1" spans="1:255">
      <c r="A40" s="118" t="s">
        <v>916</v>
      </c>
      <c r="B40" s="100"/>
      <c r="C40" s="100"/>
      <c r="D40" s="100"/>
      <c r="E40" s="117"/>
    </row>
    <row r="41" s="92" customFormat="1" ht="24" customHeight="1" spans="1:255">
      <c r="A41" s="118" t="s">
        <v>917</v>
      </c>
      <c r="B41" s="118"/>
      <c r="C41" s="118"/>
      <c r="D41" s="118"/>
      <c r="E41" s="119"/>
    </row>
    <row r="42" s="92" customFormat="1" ht="24" customHeight="1" spans="1:255">
      <c r="A42" s="118"/>
      <c r="B42" s="118"/>
      <c r="C42" s="118"/>
      <c r="D42" s="118"/>
      <c r="E42" s="119"/>
    </row>
    <row r="43" s="92" customFormat="1" ht="24" customHeight="1" spans="1:255">
      <c r="A43" s="126" t="s">
        <v>918</v>
      </c>
      <c r="B43" s="118"/>
      <c r="C43" s="118"/>
      <c r="D43" s="118"/>
      <c r="E43" s="119"/>
    </row>
    <row r="44" s="92" customFormat="1" ht="33.95" customHeight="1" spans="1:255">
      <c r="A44" s="109" t="s">
        <v>880</v>
      </c>
      <c r="B44" s="109"/>
      <c r="C44" s="109"/>
      <c r="D44" s="109"/>
      <c r="E44" s="109"/>
      <c r="HV44" s="93"/>
      <c r="HW44" s="93"/>
      <c r="HX44" s="93"/>
      <c r="HY44" s="93"/>
      <c r="HZ44" s="93"/>
      <c r="IA44" s="93"/>
      <c r="IB44" s="93"/>
      <c r="IC44" s="93"/>
      <c r="ID44" s="93"/>
      <c r="IE44" s="93"/>
      <c r="IF44" s="93"/>
      <c r="IG44" s="93"/>
      <c r="IH44" s="93"/>
      <c r="II44" s="93"/>
      <c r="IJ44" s="93"/>
      <c r="IK44" s="93"/>
      <c r="IL44" s="93"/>
      <c r="IM44" s="93"/>
      <c r="IN44" s="93"/>
      <c r="IO44" s="93"/>
      <c r="IP44" s="93"/>
      <c r="IQ44" s="93"/>
      <c r="IR44" s="93"/>
      <c r="IS44" s="93"/>
      <c r="IT44" s="93"/>
      <c r="IU44" s="93"/>
    </row>
    <row r="45" s="93" customFormat="1" ht="24" customHeight="1" spans="1:255">
      <c r="B45" s="92"/>
      <c r="C45" s="92"/>
      <c r="D45" s="92"/>
      <c r="E45" s="92"/>
    </row>
    <row r="46" s="93" customFormat="1" ht="24" customHeight="1" spans="1:255">
      <c r="B46" s="92"/>
      <c r="C46" s="92"/>
      <c r="D46" s="92"/>
      <c r="E46" s="92"/>
    </row>
    <row r="47" s="93" customFormat="1" ht="24" customHeight="1" spans="1:255">
      <c r="B47" s="92"/>
      <c r="C47" s="92"/>
      <c r="D47" s="92"/>
      <c r="E47" s="92"/>
    </row>
    <row r="48" s="93" customFormat="1" ht="24" customHeight="1" spans="1:255">
      <c r="B48" s="92"/>
      <c r="C48" s="92"/>
      <c r="D48" s="92"/>
      <c r="E48" s="92"/>
    </row>
    <row r="49" s="93" customFormat="1" ht="24" customHeight="1" spans="2:5">
      <c r="B49" s="92"/>
      <c r="C49" s="92"/>
      <c r="D49" s="92"/>
      <c r="E49" s="92"/>
    </row>
    <row r="50" s="93" customFormat="1" ht="24" customHeight="1" spans="2:5">
      <c r="B50" s="92"/>
      <c r="C50" s="92"/>
      <c r="D50" s="92"/>
      <c r="E50" s="92"/>
    </row>
    <row r="51" s="93" customFormat="1" ht="24" customHeight="1" spans="2:5">
      <c r="B51" s="92"/>
      <c r="C51" s="92"/>
      <c r="D51" s="92"/>
      <c r="E51" s="92"/>
    </row>
    <row r="52" s="93" customFormat="1" ht="24" customHeight="1" spans="2:5">
      <c r="B52" s="92"/>
      <c r="C52" s="92"/>
      <c r="D52" s="92"/>
      <c r="E52" s="92"/>
    </row>
    <row r="53" s="93" customFormat="1" ht="24" customHeight="1" spans="2:5">
      <c r="B53" s="92"/>
      <c r="C53" s="92"/>
      <c r="D53" s="92"/>
      <c r="E53" s="92"/>
    </row>
    <row r="54" s="93" customFormat="1" ht="24" customHeight="1" spans="2:5">
      <c r="B54" s="92"/>
      <c r="C54" s="92"/>
      <c r="D54" s="92"/>
      <c r="E54" s="92"/>
    </row>
    <row r="55" s="93" customFormat="1" ht="24" customHeight="1" spans="2:5">
      <c r="B55" s="92"/>
      <c r="C55" s="92"/>
      <c r="D55" s="92"/>
      <c r="E55" s="92"/>
    </row>
    <row r="56" s="93" customFormat="1" ht="24" customHeight="1" spans="2:5">
      <c r="B56" s="92"/>
      <c r="C56" s="92"/>
      <c r="D56" s="92"/>
      <c r="E56" s="92"/>
    </row>
    <row r="57" s="93" customFormat="1" ht="24" customHeight="1" spans="2:5">
      <c r="B57" s="92"/>
      <c r="C57" s="92"/>
      <c r="D57" s="92"/>
      <c r="E57" s="92"/>
    </row>
    <row r="58" s="93" customFormat="1" ht="24" customHeight="1" spans="2:5">
      <c r="B58" s="92"/>
      <c r="C58" s="92"/>
      <c r="D58" s="92"/>
      <c r="E58" s="92"/>
    </row>
    <row r="59" s="93" customFormat="1" ht="24" customHeight="1" spans="2:5">
      <c r="B59" s="92"/>
      <c r="C59" s="92"/>
      <c r="D59" s="92"/>
      <c r="E59" s="92"/>
    </row>
    <row r="60" s="93" customFormat="1" ht="24" customHeight="1" spans="2:5">
      <c r="B60" s="92"/>
      <c r="C60" s="92"/>
      <c r="D60" s="92"/>
      <c r="E60" s="92"/>
    </row>
    <row r="61" s="93" customFormat="1" ht="24" customHeight="1" spans="2:5">
      <c r="B61" s="92"/>
      <c r="C61" s="92"/>
      <c r="D61" s="92"/>
      <c r="E61" s="92"/>
    </row>
    <row r="62" s="93" customFormat="1" ht="24" customHeight="1" spans="2:5">
      <c r="B62" s="92"/>
      <c r="C62" s="92"/>
      <c r="D62" s="92"/>
      <c r="E62" s="92"/>
    </row>
    <row r="63" s="93" customFormat="1" ht="24" customHeight="1" spans="2:5">
      <c r="B63" s="92"/>
      <c r="C63" s="92"/>
      <c r="D63" s="92"/>
      <c r="E63" s="92"/>
    </row>
    <row r="64" s="93" customFormat="1" ht="24" customHeight="1" spans="2:5">
      <c r="B64" s="92"/>
      <c r="C64" s="92"/>
      <c r="D64" s="92"/>
      <c r="E64" s="92"/>
    </row>
    <row r="65" s="93" customFormat="1" ht="24" customHeight="1" spans="2:5">
      <c r="B65" s="92"/>
      <c r="C65" s="92"/>
      <c r="D65" s="92"/>
      <c r="E65" s="92"/>
    </row>
    <row r="66" s="93" customFormat="1" ht="24" customHeight="1" spans="2:5">
      <c r="B66" s="92"/>
      <c r="C66" s="92"/>
      <c r="D66" s="92"/>
      <c r="E66" s="92"/>
    </row>
    <row r="67" s="93" customFormat="1" ht="24" customHeight="1" spans="2:5">
      <c r="B67" s="92"/>
      <c r="C67" s="92"/>
      <c r="D67" s="92"/>
      <c r="E67" s="92"/>
    </row>
    <row r="68" s="93" customFormat="1" ht="24" customHeight="1" spans="2:5">
      <c r="B68" s="92"/>
      <c r="C68" s="92"/>
      <c r="D68" s="92"/>
      <c r="E68" s="92"/>
    </row>
    <row r="69" s="93" customFormat="1" ht="24" customHeight="1" spans="2:5">
      <c r="B69" s="92"/>
      <c r="C69" s="92"/>
      <c r="D69" s="92"/>
      <c r="E69" s="92"/>
    </row>
    <row r="70" s="93" customFormat="1" ht="24" customHeight="1" spans="2:5">
      <c r="B70" s="92"/>
      <c r="C70" s="92"/>
      <c r="D70" s="92"/>
      <c r="E70" s="92"/>
    </row>
    <row r="71" s="93" customFormat="1" ht="24" customHeight="1" spans="2:5">
      <c r="B71" s="92"/>
      <c r="C71" s="92"/>
      <c r="D71" s="92"/>
      <c r="E71" s="92"/>
    </row>
    <row r="72" s="93" customFormat="1" ht="24" customHeight="1" spans="2:5">
      <c r="B72" s="92"/>
      <c r="C72" s="92"/>
      <c r="D72" s="92"/>
      <c r="E72" s="92"/>
    </row>
    <row r="73" s="93" customFormat="1" ht="24" customHeight="1" spans="2:5">
      <c r="B73" s="92"/>
      <c r="C73" s="92"/>
      <c r="D73" s="92"/>
      <c r="E73" s="92"/>
    </row>
    <row r="74" s="93" customFormat="1" ht="24" customHeight="1" spans="2:5">
      <c r="B74" s="92"/>
      <c r="C74" s="92"/>
      <c r="D74" s="92"/>
      <c r="E74" s="92"/>
    </row>
    <row r="75" s="93" customFormat="1" ht="24" customHeight="1" spans="2:5">
      <c r="B75" s="92"/>
      <c r="C75" s="92"/>
      <c r="D75" s="92"/>
      <c r="E75" s="92"/>
    </row>
    <row r="76" s="93" customFormat="1" ht="24" customHeight="1" spans="2:5">
      <c r="B76" s="92"/>
      <c r="C76" s="92"/>
      <c r="D76" s="92"/>
      <c r="E76" s="92"/>
    </row>
    <row r="77" s="93" customFormat="1" ht="24" customHeight="1" spans="2:5">
      <c r="B77" s="92"/>
      <c r="C77" s="92"/>
      <c r="D77" s="92"/>
      <c r="E77" s="92"/>
    </row>
    <row r="78" s="93" customFormat="1" ht="24" customHeight="1" spans="2:5">
      <c r="B78" s="92"/>
      <c r="C78" s="92"/>
      <c r="D78" s="92"/>
      <c r="E78" s="92"/>
    </row>
    <row r="79" s="93" customFormat="1" ht="24" customHeight="1" spans="2:5">
      <c r="B79" s="92"/>
      <c r="C79" s="92"/>
      <c r="D79" s="92"/>
      <c r="E79" s="92"/>
    </row>
    <row r="80" s="93" customFormat="1" ht="24" customHeight="1" spans="2:5">
      <c r="B80" s="92"/>
      <c r="C80" s="92"/>
      <c r="D80" s="92"/>
      <c r="E80" s="92"/>
    </row>
    <row r="81" s="93" customFormat="1" ht="24" customHeight="1" spans="2:5">
      <c r="B81" s="92"/>
      <c r="C81" s="92"/>
      <c r="D81" s="92"/>
      <c r="E81" s="92"/>
    </row>
  </sheetData>
  <mergeCells count="2">
    <mergeCell ref="A2:E2"/>
    <mergeCell ref="A44:E44"/>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eaderFooter alignWithMargins="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81"/>
  <sheetViews>
    <sheetView showZeros="0" view="pageBreakPreview" zoomScale="85" zoomScaleNormal="100" workbookViewId="0">
      <selection activeCell="C10" sqref="C10"/>
    </sheetView>
  </sheetViews>
  <sheetFormatPr defaultColWidth="8.88333333333333" defaultRowHeight="14.25"/>
  <cols>
    <col min="1" max="1" width="35.6333333333333" style="94" customWidth="1"/>
    <col min="2" max="2" width="12.6333333333333" style="94" customWidth="1"/>
    <col min="3" max="3" width="35.6333333333333" style="94" customWidth="1"/>
    <col min="4" max="4" width="12.6333333333333" style="94" customWidth="1"/>
    <col min="5" max="16384" width="8.88333333333333" style="94"/>
  </cols>
  <sheetData>
    <row r="1" s="86" customFormat="1" ht="24" customHeight="1" spans="1:14">
      <c r="A1" s="86" t="s">
        <v>940</v>
      </c>
    </row>
    <row r="2" s="87" customFormat="1" ht="42" customHeight="1" spans="1:14">
      <c r="A2" s="95" t="s">
        <v>941</v>
      </c>
      <c r="B2" s="95"/>
      <c r="C2" s="95"/>
      <c r="D2" s="95"/>
    </row>
    <row r="3" s="88" customFormat="1" ht="27" customHeight="1" spans="1:14">
      <c r="D3" s="96" t="s">
        <v>67</v>
      </c>
    </row>
    <row r="4" s="89" customFormat="1" ht="30" customHeight="1" spans="1:14">
      <c r="A4" s="97" t="s">
        <v>68</v>
      </c>
      <c r="B4" s="98" t="s">
        <v>6</v>
      </c>
      <c r="C4" s="99" t="s">
        <v>69</v>
      </c>
      <c r="D4" s="99" t="s">
        <v>6</v>
      </c>
    </row>
    <row r="5" s="90" customFormat="1" ht="24" customHeight="1" spans="1:14">
      <c r="A5" s="100" t="s">
        <v>921</v>
      </c>
      <c r="B5" s="100" t="s">
        <v>659</v>
      </c>
      <c r="C5" s="100" t="s">
        <v>922</v>
      </c>
      <c r="D5" s="100"/>
    </row>
    <row r="6" s="91" customFormat="1" ht="24" customHeight="1" spans="1:14">
      <c r="A6" s="100" t="s">
        <v>72</v>
      </c>
      <c r="B6" s="100"/>
      <c r="C6" s="100" t="s">
        <v>73</v>
      </c>
      <c r="D6" s="100"/>
    </row>
    <row r="7" s="90" customFormat="1" ht="24" customHeight="1" spans="1:14">
      <c r="A7" s="101" t="s">
        <v>82</v>
      </c>
      <c r="B7" s="102"/>
      <c r="C7" s="101" t="s">
        <v>923</v>
      </c>
      <c r="D7" s="102"/>
    </row>
    <row r="8" s="91" customFormat="1" ht="24" customHeight="1" spans="1:14">
      <c r="A8" s="103" t="s">
        <v>924</v>
      </c>
      <c r="B8" s="102"/>
      <c r="C8" s="104" t="s">
        <v>924</v>
      </c>
      <c r="D8" s="102"/>
    </row>
    <row r="9" s="90" customFormat="1" ht="24" customHeight="1" spans="1:14">
      <c r="A9" s="103" t="s">
        <v>925</v>
      </c>
      <c r="B9" s="102"/>
      <c r="C9" s="104" t="s">
        <v>925</v>
      </c>
      <c r="D9" s="102"/>
    </row>
    <row r="10" s="91" customFormat="1" ht="24" customHeight="1" spans="1:14">
      <c r="A10" s="103" t="s">
        <v>926</v>
      </c>
      <c r="B10" s="102"/>
      <c r="C10" s="104" t="s">
        <v>926</v>
      </c>
      <c r="D10" s="102"/>
      <c r="N10" s="105"/>
    </row>
    <row r="11" s="90" customFormat="1" ht="24" customHeight="1" spans="1:14">
      <c r="A11" s="104" t="s">
        <v>927</v>
      </c>
      <c r="B11" s="102"/>
      <c r="C11" s="104" t="s">
        <v>928</v>
      </c>
      <c r="D11" s="102"/>
    </row>
    <row r="12" s="91" customFormat="1" ht="24" customHeight="1" spans="1:14">
      <c r="A12" s="104" t="s">
        <v>928</v>
      </c>
      <c r="B12" s="102"/>
      <c r="C12" s="104" t="s">
        <v>929</v>
      </c>
      <c r="D12" s="102"/>
    </row>
    <row r="13" s="90" customFormat="1" ht="24" customHeight="1" spans="1:14">
      <c r="A13" s="104" t="s">
        <v>929</v>
      </c>
      <c r="B13" s="102"/>
      <c r="C13" s="101" t="s">
        <v>930</v>
      </c>
      <c r="D13" s="102"/>
    </row>
    <row r="14" s="91" customFormat="1" ht="24" customHeight="1" spans="1:14">
      <c r="A14" s="104" t="s">
        <v>931</v>
      </c>
      <c r="B14" s="102"/>
      <c r="C14" s="103" t="s">
        <v>924</v>
      </c>
      <c r="D14" s="102"/>
    </row>
    <row r="15" s="90" customFormat="1" ht="24" customHeight="1" spans="1:14">
      <c r="A15" s="101" t="s">
        <v>932</v>
      </c>
      <c r="B15" s="102"/>
      <c r="C15" s="103" t="s">
        <v>925</v>
      </c>
      <c r="D15" s="102"/>
    </row>
    <row r="16" s="91" customFormat="1" ht="24" customHeight="1" spans="1:14">
      <c r="A16" s="104" t="s">
        <v>924</v>
      </c>
      <c r="B16" s="102"/>
      <c r="C16" s="103" t="s">
        <v>926</v>
      </c>
      <c r="D16" s="102"/>
    </row>
    <row r="17" s="90" customFormat="1" ht="24" customHeight="1" spans="1:4">
      <c r="A17" s="104" t="s">
        <v>925</v>
      </c>
      <c r="B17" s="102"/>
      <c r="C17" s="104" t="s">
        <v>927</v>
      </c>
      <c r="D17" s="102"/>
    </row>
    <row r="18" s="91" customFormat="1" ht="24" customHeight="1" spans="1:4">
      <c r="A18" s="104" t="s">
        <v>926</v>
      </c>
      <c r="B18" s="102"/>
      <c r="C18" s="104" t="s">
        <v>928</v>
      </c>
      <c r="D18" s="102"/>
    </row>
    <row r="19" s="90" customFormat="1" ht="24" customHeight="1" spans="1:4">
      <c r="A19" s="104" t="s">
        <v>928</v>
      </c>
      <c r="B19" s="102"/>
      <c r="C19" s="104" t="s">
        <v>929</v>
      </c>
      <c r="D19" s="102"/>
    </row>
    <row r="20" s="90" customFormat="1" ht="24" customHeight="1" spans="1:4">
      <c r="A20" s="104" t="s">
        <v>929</v>
      </c>
      <c r="B20" s="102"/>
      <c r="C20" s="104" t="s">
        <v>931</v>
      </c>
      <c r="D20" s="102"/>
    </row>
    <row r="21" s="91" customFormat="1" ht="24" customHeight="1" spans="1:4">
      <c r="A21" s="101" t="s">
        <v>933</v>
      </c>
      <c r="B21" s="102"/>
      <c r="C21" s="101" t="s">
        <v>934</v>
      </c>
      <c r="D21" s="102"/>
    </row>
    <row r="22" s="91" customFormat="1" ht="24" customHeight="1" spans="1:4">
      <c r="A22" s="103" t="s">
        <v>924</v>
      </c>
      <c r="B22" s="102"/>
      <c r="C22" s="103" t="s">
        <v>924</v>
      </c>
      <c r="D22" s="102"/>
    </row>
    <row r="23" s="91" customFormat="1" ht="24" customHeight="1" spans="1:4">
      <c r="A23" s="103" t="s">
        <v>925</v>
      </c>
      <c r="B23" s="102"/>
      <c r="C23" s="103" t="s">
        <v>925</v>
      </c>
      <c r="D23" s="102"/>
    </row>
    <row r="24" s="91" customFormat="1" ht="24" customHeight="1" spans="1:4">
      <c r="A24" s="103" t="s">
        <v>926</v>
      </c>
      <c r="B24" s="102"/>
      <c r="C24" s="103" t="s">
        <v>926</v>
      </c>
      <c r="D24" s="102"/>
    </row>
    <row r="25" s="91" customFormat="1" ht="24" customHeight="1" spans="1:4">
      <c r="A25" s="104" t="s">
        <v>927</v>
      </c>
      <c r="B25" s="102"/>
      <c r="C25" s="104" t="s">
        <v>927</v>
      </c>
      <c r="D25" s="102"/>
    </row>
    <row r="26" s="91" customFormat="1" ht="24" customHeight="1" spans="1:4">
      <c r="A26" s="104" t="s">
        <v>928</v>
      </c>
      <c r="B26" s="102"/>
      <c r="C26" s="104" t="s">
        <v>928</v>
      </c>
      <c r="D26" s="102"/>
    </row>
    <row r="27" s="91" customFormat="1" ht="24" customHeight="1" spans="1:4">
      <c r="A27" s="104" t="s">
        <v>929</v>
      </c>
      <c r="B27" s="102"/>
      <c r="C27" s="104" t="s">
        <v>929</v>
      </c>
      <c r="D27" s="102"/>
    </row>
    <row r="28" s="91" customFormat="1" ht="24" customHeight="1" spans="1:4">
      <c r="A28" s="104" t="s">
        <v>931</v>
      </c>
      <c r="B28" s="102"/>
      <c r="C28" s="104" t="s">
        <v>931</v>
      </c>
      <c r="D28" s="102"/>
    </row>
    <row r="29" s="91" customFormat="1" ht="24" customHeight="1" spans="1:4">
      <c r="A29" s="106" t="s">
        <v>935</v>
      </c>
      <c r="B29" s="102"/>
      <c r="C29" s="101"/>
      <c r="D29" s="102"/>
    </row>
    <row r="30" s="91" customFormat="1" ht="24" customHeight="1" spans="1:4">
      <c r="A30" s="103" t="s">
        <v>924</v>
      </c>
      <c r="B30" s="102"/>
      <c r="C30" s="103"/>
      <c r="D30" s="102"/>
    </row>
    <row r="31" s="91" customFormat="1" ht="24" customHeight="1" spans="1:4">
      <c r="A31" s="103" t="s">
        <v>925</v>
      </c>
      <c r="B31" s="102"/>
      <c r="C31" s="103"/>
      <c r="D31" s="102"/>
    </row>
    <row r="32" s="91" customFormat="1" ht="24" customHeight="1" spans="1:4">
      <c r="A32" s="103" t="s">
        <v>926</v>
      </c>
      <c r="B32" s="102"/>
      <c r="C32" s="103"/>
      <c r="D32" s="102"/>
    </row>
    <row r="33" s="91" customFormat="1" ht="24" customHeight="1" spans="1:254">
      <c r="A33" s="104" t="s">
        <v>927</v>
      </c>
      <c r="B33" s="102"/>
      <c r="C33" s="103"/>
      <c r="D33" s="102"/>
    </row>
    <row r="34" s="91" customFormat="1" ht="24" customHeight="1" spans="1:254">
      <c r="A34" s="104" t="s">
        <v>928</v>
      </c>
      <c r="B34" s="102"/>
      <c r="C34" s="103"/>
      <c r="D34" s="102"/>
    </row>
    <row r="35" s="91" customFormat="1" ht="24" customHeight="1" spans="1:254">
      <c r="A35" s="104" t="s">
        <v>929</v>
      </c>
      <c r="B35" s="102"/>
      <c r="C35" s="103"/>
      <c r="D35" s="102"/>
    </row>
    <row r="36" s="91" customFormat="1" ht="24" customHeight="1" spans="1:254">
      <c r="A36" s="104" t="s">
        <v>931</v>
      </c>
      <c r="B36" s="102"/>
      <c r="C36" s="103"/>
      <c r="D36" s="102"/>
    </row>
    <row r="37" s="91" customFormat="1" ht="24" customHeight="1" spans="1:254">
      <c r="A37" s="103"/>
      <c r="B37" s="102"/>
      <c r="C37" s="103"/>
      <c r="D37" s="102"/>
    </row>
    <row r="38" s="90" customFormat="1" ht="24" customHeight="1" spans="1:254">
      <c r="A38" s="107" t="s">
        <v>116</v>
      </c>
      <c r="B38" s="100"/>
      <c r="C38" s="108" t="s">
        <v>117</v>
      </c>
      <c r="D38" s="100"/>
    </row>
    <row r="39" s="90" customFormat="1" ht="24" customHeight="1" spans="1:254">
      <c r="A39" s="102"/>
      <c r="B39" s="102"/>
      <c r="C39" s="100" t="s">
        <v>118</v>
      </c>
      <c r="D39" s="100"/>
    </row>
    <row r="40" s="90" customFormat="1" ht="24" customHeight="1" spans="1:254">
      <c r="A40" s="102"/>
      <c r="B40" s="102"/>
      <c r="C40" s="101" t="s">
        <v>924</v>
      </c>
      <c r="D40" s="102"/>
    </row>
    <row r="41" s="90" customFormat="1" ht="24" customHeight="1" spans="1:254">
      <c r="A41" s="102"/>
      <c r="B41" s="102"/>
      <c r="C41" s="101" t="s">
        <v>925</v>
      </c>
      <c r="D41" s="102"/>
    </row>
    <row r="42" s="90" customFormat="1" ht="24" customHeight="1" spans="1:254">
      <c r="A42" s="102"/>
      <c r="B42" s="102"/>
      <c r="C42" s="101" t="s">
        <v>926</v>
      </c>
      <c r="D42" s="102"/>
    </row>
    <row r="43" s="90" customFormat="1" ht="24" customHeight="1" spans="1:254">
      <c r="A43" s="102"/>
      <c r="B43" s="102"/>
      <c r="C43" s="101" t="s">
        <v>927</v>
      </c>
      <c r="D43" s="102"/>
    </row>
    <row r="44" s="90" customFormat="1" ht="24" customHeight="1" spans="1:254">
      <c r="A44" s="102"/>
      <c r="B44" s="102"/>
      <c r="C44" s="101" t="s">
        <v>928</v>
      </c>
      <c r="D44" s="102"/>
    </row>
    <row r="45" s="90" customFormat="1" ht="24" customHeight="1" spans="1:254">
      <c r="A45" s="102"/>
      <c r="B45" s="102"/>
      <c r="C45" s="101" t="s">
        <v>929</v>
      </c>
      <c r="D45" s="102"/>
    </row>
    <row r="46" s="90" customFormat="1" ht="24" customHeight="1" spans="1:254">
      <c r="A46" s="102"/>
      <c r="B46" s="102"/>
      <c r="C46" s="101" t="s">
        <v>931</v>
      </c>
      <c r="D46" s="102"/>
    </row>
    <row r="47" s="92" customFormat="1" ht="42" customHeight="1" spans="1:254">
      <c r="A47" s="109" t="s">
        <v>880</v>
      </c>
      <c r="B47" s="109"/>
      <c r="C47" s="109"/>
      <c r="D47" s="109"/>
      <c r="HU47" s="93"/>
      <c r="HV47" s="93"/>
      <c r="HW47" s="93"/>
      <c r="HX47" s="93"/>
      <c r="HY47" s="93"/>
      <c r="HZ47" s="93"/>
      <c r="IA47" s="93"/>
      <c r="IB47" s="93"/>
      <c r="IC47" s="93"/>
      <c r="ID47" s="93"/>
      <c r="IE47" s="93"/>
      <c r="IF47" s="93"/>
      <c r="IG47" s="93"/>
      <c r="IH47" s="93"/>
      <c r="II47" s="93"/>
      <c r="IJ47" s="93"/>
      <c r="IK47" s="93"/>
      <c r="IL47" s="93"/>
      <c r="IM47" s="93"/>
      <c r="IN47" s="93"/>
      <c r="IO47" s="93"/>
      <c r="IP47" s="93"/>
      <c r="IQ47" s="93"/>
      <c r="IR47" s="93"/>
      <c r="IS47" s="93"/>
      <c r="IT47" s="93"/>
    </row>
    <row r="48" s="93" customFormat="1" ht="24" customHeight="1"/>
    <row r="49" s="93" customFormat="1" ht="24" customHeight="1"/>
    <row r="50" s="93" customFormat="1" ht="24" customHeight="1"/>
    <row r="51" s="93" customFormat="1" ht="24" customHeight="1"/>
    <row r="52" s="93" customFormat="1" ht="24" customHeight="1"/>
    <row r="53" s="93" customFormat="1" ht="24" customHeight="1"/>
    <row r="54" s="93" customFormat="1" ht="24" customHeight="1"/>
    <row r="55" s="93" customFormat="1" ht="24" customHeight="1"/>
    <row r="56" s="93" customFormat="1" ht="24" customHeight="1"/>
    <row r="57" s="93" customFormat="1" ht="24" customHeight="1"/>
    <row r="58" s="93" customFormat="1" ht="24" customHeight="1"/>
    <row r="59" s="93" customFormat="1" ht="24" customHeight="1"/>
    <row r="60" s="93" customFormat="1" ht="24" customHeight="1"/>
    <row r="61" s="93" customFormat="1" ht="24" customHeight="1"/>
    <row r="62" s="93" customFormat="1" ht="24" customHeight="1"/>
    <row r="63" s="93" customFormat="1" ht="24" customHeight="1"/>
    <row r="64" s="93" customFormat="1" ht="24" customHeight="1"/>
    <row r="65" s="93" customFormat="1" ht="24" customHeight="1"/>
    <row r="66" s="93" customFormat="1" ht="24" customHeight="1"/>
    <row r="67" s="93" customFormat="1" ht="24" customHeight="1"/>
    <row r="68" s="93" customFormat="1" ht="24" customHeight="1"/>
    <row r="69" s="93" customFormat="1" ht="24" customHeight="1"/>
    <row r="70" s="93" customFormat="1" ht="24" customHeight="1"/>
    <row r="71" s="93" customFormat="1" ht="24" customHeight="1"/>
    <row r="72" s="93" customFormat="1" ht="24" customHeight="1"/>
    <row r="73" s="93" customFormat="1" ht="24" customHeight="1"/>
    <row r="74" s="93" customFormat="1" ht="24" customHeight="1"/>
    <row r="75" s="93" customFormat="1" ht="24" customHeight="1"/>
    <row r="76" s="93" customFormat="1" ht="24" customHeight="1"/>
    <row r="77" s="93" customFormat="1" ht="24" customHeight="1"/>
    <row r="78" s="93" customFormat="1" ht="24" customHeight="1"/>
    <row r="79" s="93" customFormat="1" ht="24" customHeight="1"/>
    <row r="80" s="93" customFormat="1" ht="24" customHeight="1"/>
    <row r="81" s="93" customFormat="1" ht="24" customHeight="1"/>
  </sheetData>
  <mergeCells count="2">
    <mergeCell ref="A2:D2"/>
    <mergeCell ref="A47:D47"/>
  </mergeCells>
  <printOptions horizontalCentered="1"/>
  <pageMargins left="0.590277777777778" right="0.590277777777778" top="0.393055555555556" bottom="0.590277777777778" header="0.590277777777778" footer="0.393055555555556"/>
  <pageSetup paperSize="9" scale="95" firstPageNumber="0" fitToHeight="0" orientation="portrait" blackAndWhite="1" useFirstPageNumber="1"/>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0"/>
  <sheetViews>
    <sheetView view="pageBreakPreview" zoomScaleNormal="100" workbookViewId="0">
      <pane ySplit="6" topLeftCell="A7" activePane="bottomLeft" state="frozen"/>
      <selection/>
      <selection pane="bottomLeft" activeCell="E9" sqref="E9"/>
    </sheetView>
  </sheetViews>
  <sheetFormatPr defaultColWidth="9" defaultRowHeight="13.5" outlineLevelCol="6"/>
  <cols>
    <col min="1" max="1" width="29.1333333333333" style="6" customWidth="1"/>
    <col min="2" max="7" width="11.6333333333333" style="6" customWidth="1"/>
    <col min="8" max="16384" width="9" style="6"/>
  </cols>
  <sheetData>
    <row r="1" s="1" customFormat="1" ht="24" customHeight="1" spans="1:7">
      <c r="A1" s="1" t="s">
        <v>942</v>
      </c>
    </row>
    <row r="2" s="59" customFormat="1" ht="42" customHeight="1" spans="1:7">
      <c r="A2" s="64" t="s">
        <v>943</v>
      </c>
      <c r="B2" s="64"/>
      <c r="C2" s="64"/>
      <c r="D2" s="64"/>
      <c r="E2" s="64"/>
      <c r="F2" s="64"/>
      <c r="G2" s="64"/>
    </row>
    <row r="3" s="60" customFormat="1" ht="27" customHeight="1" spans="1:7">
      <c r="A3" s="16"/>
      <c r="B3" s="16"/>
      <c r="F3" s="81" t="s">
        <v>67</v>
      </c>
      <c r="G3" s="81"/>
    </row>
    <row r="4" s="61" customFormat="1" ht="30" customHeight="1" spans="1:7">
      <c r="A4" s="20" t="s">
        <v>944</v>
      </c>
      <c r="B4" s="20" t="s">
        <v>945</v>
      </c>
      <c r="C4" s="20"/>
      <c r="D4" s="20"/>
      <c r="E4" s="20" t="s">
        <v>946</v>
      </c>
      <c r="F4" s="20"/>
      <c r="G4" s="20"/>
    </row>
    <row r="5" ht="24" customHeight="1" spans="1:7">
      <c r="A5" s="82"/>
      <c r="B5" s="82" t="s">
        <v>651</v>
      </c>
      <c r="C5" s="82" t="s">
        <v>947</v>
      </c>
      <c r="D5" s="82" t="s">
        <v>948</v>
      </c>
      <c r="E5" s="82" t="s">
        <v>651</v>
      </c>
      <c r="F5" s="82" t="s">
        <v>947</v>
      </c>
      <c r="G5" s="82" t="s">
        <v>948</v>
      </c>
    </row>
    <row r="6" ht="24" customHeight="1" spans="1:7">
      <c r="A6" s="82" t="s">
        <v>949</v>
      </c>
      <c r="B6" s="82" t="s">
        <v>950</v>
      </c>
      <c r="C6" s="82" t="s">
        <v>951</v>
      </c>
      <c r="D6" s="82" t="s">
        <v>952</v>
      </c>
      <c r="E6" s="82" t="s">
        <v>953</v>
      </c>
      <c r="F6" s="82" t="s">
        <v>954</v>
      </c>
      <c r="G6" s="82" t="s">
        <v>955</v>
      </c>
    </row>
    <row r="7" ht="24" customHeight="1" spans="1:7">
      <c r="A7" s="83" t="s">
        <v>956</v>
      </c>
      <c r="B7" s="84">
        <v>70097.5</v>
      </c>
      <c r="C7" s="84">
        <v>39652.5</v>
      </c>
      <c r="D7" s="84">
        <v>30445</v>
      </c>
      <c r="E7" s="84">
        <v>68771</v>
      </c>
      <c r="F7" s="84">
        <v>38542</v>
      </c>
      <c r="G7" s="84">
        <v>30229</v>
      </c>
    </row>
    <row r="8" ht="24" customHeight="1" spans="1:7">
      <c r="A8" s="83" t="s">
        <v>957</v>
      </c>
      <c r="B8" s="84">
        <v>70097.5</v>
      </c>
      <c r="C8" s="85">
        <v>39652.5</v>
      </c>
      <c r="D8" s="85">
        <v>30445</v>
      </c>
      <c r="E8" s="85">
        <v>68771</v>
      </c>
      <c r="F8" s="85">
        <v>38542</v>
      </c>
      <c r="G8" s="85">
        <v>30229</v>
      </c>
    </row>
    <row r="9" ht="24" customHeight="1" spans="1:7">
      <c r="A9" s="83" t="s">
        <v>958</v>
      </c>
      <c r="B9" s="84"/>
      <c r="C9" s="85"/>
      <c r="D9" s="85"/>
      <c r="E9" s="85"/>
      <c r="F9" s="85"/>
      <c r="G9" s="85"/>
    </row>
    <row r="10" ht="24" customHeight="1" spans="1:7">
      <c r="A10" s="83" t="s">
        <v>959</v>
      </c>
      <c r="B10" s="84"/>
      <c r="C10" s="85"/>
      <c r="D10" s="85"/>
      <c r="E10" s="85"/>
      <c r="F10" s="85"/>
      <c r="G10" s="85"/>
    </row>
    <row r="11" ht="24" customHeight="1" spans="1:7">
      <c r="A11" s="83" t="s">
        <v>960</v>
      </c>
      <c r="B11" s="84"/>
      <c r="C11" s="85"/>
      <c r="D11" s="85"/>
      <c r="E11" s="85"/>
      <c r="F11" s="85"/>
      <c r="G11" s="85"/>
    </row>
    <row r="12" ht="41.1" customHeight="1" spans="1:7">
      <c r="A12" s="57" t="s">
        <v>961</v>
      </c>
      <c r="B12" s="57"/>
      <c r="C12" s="57"/>
      <c r="D12" s="57"/>
      <c r="E12" s="57"/>
      <c r="F12" s="57"/>
      <c r="G12" s="57"/>
    </row>
    <row r="13" ht="24" customHeight="1"/>
    <row r="14" ht="24" customHeight="1"/>
    <row r="15" ht="24" customHeight="1"/>
    <row r="16" ht="24" customHeight="1"/>
    <row r="17" ht="24" customHeight="1"/>
    <row r="18" ht="24" customHeight="1"/>
    <row r="19" ht="24" customHeight="1"/>
    <row r="20" ht="24" customHeight="1"/>
    <row r="21" ht="24" customHeight="1"/>
    <row r="22" ht="24" customHeight="1"/>
    <row r="23" ht="24" customHeight="1"/>
    <row r="24" ht="24" customHeight="1"/>
    <row r="25" ht="24" customHeight="1"/>
    <row r="26" ht="24" customHeight="1"/>
    <row r="27" ht="24" customHeight="1"/>
    <row r="28" ht="24" customHeight="1"/>
    <row r="29" ht="24" customHeight="1"/>
    <row r="30" ht="24" customHeight="1"/>
    <row r="31" ht="24" customHeight="1"/>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sheetData>
  <mergeCells count="6">
    <mergeCell ref="A2:G2"/>
    <mergeCell ref="F3:G3"/>
    <mergeCell ref="B4:D4"/>
    <mergeCell ref="E4:G4"/>
    <mergeCell ref="A12:G12"/>
    <mergeCell ref="A4:A5"/>
  </mergeCells>
  <printOptions horizontalCentered="1"/>
  <pageMargins left="0.590277777777778" right="0.590277777777778" top="0.393055555555556" bottom="0.590277777777778" header="0.590277777777778" footer="0.393055555555556"/>
  <pageSetup paperSize="9" scale="93" firstPageNumber="0" fitToHeight="0" orientation="portrait" blackAndWhite="1" useFirstPageNumber="1"/>
  <headerFooter alignWithMargins="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81"/>
  <sheetViews>
    <sheetView showZeros="0" tabSelected="1" view="pageBreakPreview" zoomScaleNormal="100" workbookViewId="0">
      <pane ySplit="4" topLeftCell="A15" activePane="bottomLeft" state="frozen"/>
      <selection/>
      <selection pane="bottomLeft" activeCell="C29" sqref="C29"/>
    </sheetView>
  </sheetViews>
  <sheetFormatPr defaultColWidth="9" defaultRowHeight="13.5" outlineLevelCol="2"/>
  <cols>
    <col min="1" max="1" width="45.6333333333333" style="6" customWidth="1"/>
    <col min="2" max="3" width="21.3833333333333" style="62" customWidth="1"/>
    <col min="4" max="16384" width="9" style="6"/>
  </cols>
  <sheetData>
    <row r="1" s="1" customFormat="1" ht="24" customHeight="1" spans="1:3">
      <c r="A1" s="1" t="s">
        <v>962</v>
      </c>
      <c r="B1" s="63"/>
      <c r="C1" s="63"/>
    </row>
    <row r="2" s="59" customFormat="1" ht="42" customHeight="1" spans="1:3">
      <c r="A2" s="64" t="s">
        <v>963</v>
      </c>
      <c r="B2" s="65"/>
      <c r="C2" s="65"/>
    </row>
    <row r="3" s="60" customFormat="1" ht="27" customHeight="1" spans="1:3">
      <c r="B3" s="66"/>
      <c r="C3" s="67" t="s">
        <v>67</v>
      </c>
    </row>
    <row r="4" s="61" customFormat="1" ht="30" customHeight="1" spans="1:3">
      <c r="A4" s="68" t="s">
        <v>964</v>
      </c>
      <c r="B4" s="69" t="s">
        <v>965</v>
      </c>
      <c r="C4" s="69" t="s">
        <v>966</v>
      </c>
    </row>
    <row r="5" ht="24" customHeight="1" spans="1:3">
      <c r="A5" s="70" t="s">
        <v>967</v>
      </c>
      <c r="B5" s="71">
        <v>50486</v>
      </c>
      <c r="C5" s="71">
        <v>50486</v>
      </c>
    </row>
    <row r="6" ht="24" customHeight="1" spans="1:3">
      <c r="A6" s="72" t="s">
        <v>968</v>
      </c>
      <c r="B6" s="73">
        <v>32326</v>
      </c>
      <c r="C6" s="73">
        <v>32326</v>
      </c>
    </row>
    <row r="7" ht="24" customHeight="1" spans="1:3">
      <c r="A7" s="72" t="s">
        <v>969</v>
      </c>
      <c r="B7" s="73">
        <v>18160</v>
      </c>
      <c r="C7" s="73">
        <v>18160</v>
      </c>
    </row>
    <row r="8" ht="24" customHeight="1" spans="1:3">
      <c r="A8" s="70" t="s">
        <v>970</v>
      </c>
      <c r="B8" s="73">
        <v>52639</v>
      </c>
      <c r="C8" s="73">
        <v>52639</v>
      </c>
    </row>
    <row r="9" ht="24" customHeight="1" spans="1:3">
      <c r="A9" s="72" t="s">
        <v>968</v>
      </c>
      <c r="B9" s="74">
        <v>34038</v>
      </c>
      <c r="C9" s="74">
        <v>34038</v>
      </c>
    </row>
    <row r="10" ht="24" customHeight="1" spans="1:3">
      <c r="A10" s="72" t="s">
        <v>969</v>
      </c>
      <c r="B10" s="73">
        <v>18601</v>
      </c>
      <c r="C10" s="73">
        <v>18601</v>
      </c>
    </row>
    <row r="11" ht="24" customHeight="1" spans="1:3">
      <c r="A11" s="75" t="s">
        <v>971</v>
      </c>
      <c r="B11" s="76">
        <v>26126</v>
      </c>
      <c r="C11" s="76">
        <v>26126</v>
      </c>
    </row>
    <row r="12" ht="24" customHeight="1" spans="1:3">
      <c r="A12" s="72" t="s">
        <v>972</v>
      </c>
      <c r="B12" s="77">
        <v>7000</v>
      </c>
      <c r="C12" s="77">
        <v>7000</v>
      </c>
    </row>
    <row r="13" ht="24" customHeight="1" spans="1:3">
      <c r="A13" s="72" t="s">
        <v>973</v>
      </c>
      <c r="B13" s="77">
        <v>7057</v>
      </c>
      <c r="C13" s="77">
        <v>7057</v>
      </c>
    </row>
    <row r="14" ht="24" customHeight="1" spans="1:3">
      <c r="A14" s="72" t="s">
        <v>974</v>
      </c>
      <c r="B14" s="77">
        <v>12069</v>
      </c>
      <c r="C14" s="77">
        <v>12069</v>
      </c>
    </row>
    <row r="15" ht="24" customHeight="1" spans="1:3">
      <c r="A15" s="72" t="s">
        <v>975</v>
      </c>
      <c r="B15" s="77"/>
      <c r="C15" s="78"/>
    </row>
    <row r="16" ht="24" customHeight="1" spans="1:3">
      <c r="A16" s="70" t="s">
        <v>976</v>
      </c>
      <c r="B16" s="76">
        <v>7841</v>
      </c>
      <c r="C16" s="76">
        <v>7841</v>
      </c>
    </row>
    <row r="17" ht="24" customHeight="1" spans="1:3">
      <c r="A17" s="72" t="s">
        <v>977</v>
      </c>
      <c r="B17" s="77">
        <v>7841</v>
      </c>
      <c r="C17" s="77">
        <v>7841</v>
      </c>
    </row>
    <row r="18" ht="24" customHeight="1" spans="1:3">
      <c r="A18" s="72" t="s">
        <v>978</v>
      </c>
      <c r="B18" s="77"/>
      <c r="C18" s="77"/>
    </row>
    <row r="19" ht="24" customHeight="1" spans="1:3">
      <c r="A19" s="70" t="s">
        <v>979</v>
      </c>
      <c r="B19" s="76">
        <f>SUM(B20:B21)</f>
        <v>1018.268</v>
      </c>
      <c r="C19" s="76">
        <f>SUM(C20:C21)</f>
        <v>1018.268</v>
      </c>
    </row>
    <row r="20" ht="24" customHeight="1" spans="1:3">
      <c r="A20" s="72" t="s">
        <v>980</v>
      </c>
      <c r="B20" s="77">
        <v>1004</v>
      </c>
      <c r="C20" s="77">
        <v>1004</v>
      </c>
    </row>
    <row r="21" ht="24" customHeight="1" spans="1:3">
      <c r="A21" s="72" t="s">
        <v>981</v>
      </c>
      <c r="B21" s="77">
        <v>14.268</v>
      </c>
      <c r="C21" s="77">
        <v>14.268</v>
      </c>
    </row>
    <row r="22" ht="24" customHeight="1" spans="1:3">
      <c r="A22" s="70" t="s">
        <v>982</v>
      </c>
      <c r="B22" s="73">
        <v>68771</v>
      </c>
      <c r="C22" s="73">
        <v>68771</v>
      </c>
    </row>
    <row r="23" ht="24" customHeight="1" spans="1:3">
      <c r="A23" s="72" t="s">
        <v>968</v>
      </c>
      <c r="B23" s="73">
        <v>38542</v>
      </c>
      <c r="C23" s="73">
        <v>38542</v>
      </c>
    </row>
    <row r="24" ht="24" customHeight="1" spans="1:3">
      <c r="A24" s="72" t="s">
        <v>969</v>
      </c>
      <c r="B24" s="73">
        <v>30229</v>
      </c>
      <c r="C24" s="73">
        <v>30229</v>
      </c>
    </row>
    <row r="25" ht="24" customHeight="1" spans="1:3">
      <c r="A25" s="70" t="s">
        <v>983</v>
      </c>
      <c r="B25" s="79">
        <v>70097.5</v>
      </c>
      <c r="C25" s="79">
        <v>70097.5</v>
      </c>
    </row>
    <row r="26" ht="24" customHeight="1" spans="1:3">
      <c r="A26" s="72" t="s">
        <v>968</v>
      </c>
      <c r="B26" s="79">
        <v>39652.5</v>
      </c>
      <c r="C26" s="79">
        <v>39652.5</v>
      </c>
    </row>
    <row r="27" ht="24" customHeight="1" spans="1:3">
      <c r="A27" s="72" t="s">
        <v>969</v>
      </c>
      <c r="B27" s="73">
        <v>30445</v>
      </c>
      <c r="C27" s="73">
        <v>30445</v>
      </c>
    </row>
    <row r="28" ht="24" customHeight="1" spans="1:3">
      <c r="A28" s="70" t="s">
        <v>984</v>
      </c>
      <c r="B28" s="73">
        <v>19.5</v>
      </c>
      <c r="C28" s="73">
        <v>19.5</v>
      </c>
    </row>
    <row r="29" ht="24" customHeight="1" spans="1:3">
      <c r="A29" s="72" t="s">
        <v>985</v>
      </c>
      <c r="B29" s="73">
        <v>10</v>
      </c>
      <c r="C29" s="73">
        <v>10</v>
      </c>
    </row>
    <row r="30" ht="24" customHeight="1" spans="1:3">
      <c r="A30" s="72" t="s">
        <v>986</v>
      </c>
      <c r="B30" s="73">
        <v>29</v>
      </c>
      <c r="C30" s="73">
        <v>29</v>
      </c>
    </row>
    <row r="31" ht="65.1" customHeight="1" spans="1:3">
      <c r="A31" s="57" t="s">
        <v>987</v>
      </c>
      <c r="B31" s="80"/>
      <c r="C31" s="80"/>
    </row>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sheetData>
  <mergeCells count="2">
    <mergeCell ref="A2:C2"/>
    <mergeCell ref="A31:C31"/>
  </mergeCells>
  <printOptions horizontalCentered="1"/>
  <pageMargins left="0.590277777777778" right="0.590277777777778" top="0.393055555555556" bottom="0.590277777777778" header="0.590277777777778" footer="0.393055555555556"/>
  <pageSetup paperSize="9" scale="94" firstPageNumber="0" orientation="portrait" blackAndWhite="1" useFirstPageNumber="1"/>
  <headerFooter alignWithMargins="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0"/>
  <sheetViews>
    <sheetView showZeros="0" view="pageBreakPreview" zoomScaleNormal="100" workbookViewId="0">
      <selection activeCell="A13" sqref="A13:B13"/>
    </sheetView>
  </sheetViews>
  <sheetFormatPr defaultColWidth="9" defaultRowHeight="13.5"/>
  <cols>
    <col min="1" max="1" width="60.6333333333333" style="7" customWidth="1"/>
    <col min="2" max="2" width="28.1333333333333" style="7" customWidth="1"/>
    <col min="3" max="16384" width="9" style="7"/>
  </cols>
  <sheetData>
    <row r="1" s="1" customFormat="1" ht="24" customHeight="1" spans="1:9">
      <c r="A1" s="1" t="s">
        <v>988</v>
      </c>
    </row>
    <row r="2" s="47" customFormat="1" ht="42" customHeight="1" spans="1:9">
      <c r="A2" s="50" t="s">
        <v>989</v>
      </c>
    </row>
    <row r="3" s="48" customFormat="1" ht="27" customHeight="1" spans="1:9">
      <c r="B3" s="48" t="s">
        <v>67</v>
      </c>
    </row>
    <row r="4" s="49" customFormat="1" ht="30" customHeight="1" spans="1:9">
      <c r="A4" s="51" t="s">
        <v>990</v>
      </c>
      <c r="B4" s="51" t="s">
        <v>966</v>
      </c>
    </row>
    <row r="5" ht="30" customHeight="1" spans="1:9">
      <c r="A5" s="52" t="s">
        <v>991</v>
      </c>
      <c r="B5" s="53">
        <v>12069</v>
      </c>
    </row>
    <row r="6" ht="30" customHeight="1" spans="1:9">
      <c r="A6" s="52" t="s">
        <v>992</v>
      </c>
      <c r="B6" s="53">
        <v>12069</v>
      </c>
    </row>
    <row r="7" ht="30" customHeight="1" spans="1:9">
      <c r="A7" s="52" t="s">
        <v>993</v>
      </c>
      <c r="B7" s="53">
        <v>314</v>
      </c>
    </row>
    <row r="8" ht="30" customHeight="1" spans="1:9">
      <c r="A8" s="54" t="s">
        <v>994</v>
      </c>
      <c r="B8" s="55">
        <v>300</v>
      </c>
    </row>
    <row r="9" ht="30" customHeight="1" spans="1:9">
      <c r="A9" s="54" t="s">
        <v>995</v>
      </c>
      <c r="B9" s="55">
        <v>14</v>
      </c>
    </row>
    <row r="10" ht="30" customHeight="1" spans="1:9">
      <c r="A10" s="52" t="s">
        <v>996</v>
      </c>
      <c r="B10" s="55"/>
    </row>
    <row r="11" ht="30" customHeight="1" spans="1:9">
      <c r="A11" s="52" t="s">
        <v>997</v>
      </c>
      <c r="B11" s="55">
        <v>29</v>
      </c>
    </row>
    <row r="12" ht="30" customHeight="1" spans="1:9">
      <c r="A12" s="52" t="s">
        <v>998</v>
      </c>
      <c r="B12" s="56">
        <v>0.02102</v>
      </c>
    </row>
    <row r="13" s="6" customFormat="1" ht="77.25" customHeight="1" spans="1:9">
      <c r="A13" s="57" t="s">
        <v>999</v>
      </c>
      <c r="B13" s="57"/>
      <c r="C13" s="58"/>
      <c r="D13" s="58"/>
      <c r="E13" s="58"/>
      <c r="F13" s="58"/>
      <c r="G13" s="58"/>
      <c r="H13" s="58"/>
      <c r="I13" s="58"/>
    </row>
    <row r="14" ht="24" customHeight="1"/>
    <row r="15" ht="24" customHeight="1"/>
    <row r="16" ht="24" customHeight="1"/>
    <row r="17" ht="24" customHeight="1"/>
    <row r="18" ht="24" customHeight="1"/>
    <row r="19" ht="24" customHeight="1"/>
    <row r="20" ht="24" customHeight="1"/>
    <row r="21" ht="24" customHeight="1"/>
    <row r="22" ht="24" customHeight="1"/>
    <row r="23" ht="24" customHeight="1"/>
    <row r="24" ht="24" customHeight="1"/>
    <row r="25" ht="24" customHeight="1"/>
    <row r="26" ht="24" customHeight="1"/>
    <row r="27" ht="24" customHeight="1"/>
    <row r="28" ht="24" customHeight="1"/>
    <row r="29" ht="24" customHeight="1"/>
    <row r="30" ht="24" customHeight="1"/>
    <row r="31" ht="24" customHeight="1"/>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sheetData>
  <mergeCells count="2">
    <mergeCell ref="A2:B2"/>
    <mergeCell ref="A13:B13"/>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eaderFooter alignWithMargins="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0"/>
  <sheetViews>
    <sheetView showZeros="0" view="pageBreakPreview" zoomScaleNormal="100" workbookViewId="0">
      <selection activeCell="E6" sqref="E6"/>
    </sheetView>
  </sheetViews>
  <sheetFormatPr defaultColWidth="9" defaultRowHeight="13.5"/>
  <cols>
    <col min="1" max="1" width="10.6333333333333" style="8" customWidth="1"/>
    <col min="2" max="2" width="12.75" style="9" customWidth="1"/>
    <col min="3" max="3" width="20" style="8" customWidth="1"/>
    <col min="4" max="4" width="13" style="8" customWidth="1"/>
    <col min="5" max="5" width="13" style="10" customWidth="1"/>
    <col min="6" max="7" width="13" style="8" customWidth="1"/>
    <col min="8" max="8" width="14.75" style="11" customWidth="1"/>
    <col min="9" max="16384" width="9" style="7"/>
  </cols>
  <sheetData>
    <row r="1" s="1" customFormat="1" ht="24" customHeight="1" spans="1:12">
      <c r="A1" s="1" t="s">
        <v>1000</v>
      </c>
      <c r="B1" s="12"/>
      <c r="E1" s="12"/>
      <c r="H1" s="13"/>
    </row>
    <row r="2" s="2" customFormat="1" ht="42" customHeight="1" spans="1:12">
      <c r="A2" s="14" t="s">
        <v>1001</v>
      </c>
      <c r="B2" s="14"/>
      <c r="C2" s="14"/>
      <c r="D2" s="14"/>
      <c r="E2" s="14"/>
      <c r="F2" s="14"/>
      <c r="G2" s="14"/>
      <c r="H2" s="15"/>
    </row>
    <row r="3" s="3" customFormat="1" ht="27" customHeight="1" spans="1:12">
      <c r="B3" s="16"/>
      <c r="C3" s="16"/>
      <c r="D3" s="16"/>
      <c r="E3" s="16"/>
      <c r="F3" s="16"/>
      <c r="G3" s="17"/>
      <c r="H3" s="18" t="s">
        <v>67</v>
      </c>
    </row>
    <row r="4" s="4" customFormat="1" ht="30" customHeight="1" spans="1:12">
      <c r="A4" s="19" t="s">
        <v>1002</v>
      </c>
      <c r="B4" s="20" t="s">
        <v>1003</v>
      </c>
      <c r="C4" s="20" t="s">
        <v>1004</v>
      </c>
      <c r="D4" s="20" t="s">
        <v>1005</v>
      </c>
      <c r="E4" s="20" t="s">
        <v>1006</v>
      </c>
      <c r="F4" s="20" t="s">
        <v>1007</v>
      </c>
      <c r="G4" s="20" t="s">
        <v>1008</v>
      </c>
      <c r="H4" s="21" t="s">
        <v>1009</v>
      </c>
    </row>
    <row r="5" s="5" customFormat="1" ht="54" customHeight="1" spans="1:12">
      <c r="A5" s="22" t="s">
        <v>1010</v>
      </c>
      <c r="B5" s="23" t="s">
        <v>1011</v>
      </c>
      <c r="C5" s="24" t="s">
        <v>1012</v>
      </c>
      <c r="D5" s="25" t="s">
        <v>1013</v>
      </c>
      <c r="E5" s="25" t="s">
        <v>1013</v>
      </c>
      <c r="F5" s="26" t="s">
        <v>1014</v>
      </c>
      <c r="G5" s="27">
        <v>1938</v>
      </c>
      <c r="H5" s="28">
        <v>45870</v>
      </c>
    </row>
    <row r="6" s="5" customFormat="1" ht="62.1" customHeight="1" spans="1:12">
      <c r="A6" s="22" t="s">
        <v>1010</v>
      </c>
      <c r="B6" s="25" t="s">
        <v>1015</v>
      </c>
      <c r="C6" s="22" t="s">
        <v>1012</v>
      </c>
      <c r="D6" s="25" t="s">
        <v>1013</v>
      </c>
      <c r="E6" s="25" t="s">
        <v>1013</v>
      </c>
      <c r="F6" s="26" t="s">
        <v>1014</v>
      </c>
      <c r="G6" s="27">
        <v>237</v>
      </c>
      <c r="H6" s="28">
        <v>45871</v>
      </c>
      <c r="L6" s="29"/>
    </row>
    <row r="7" s="5" customFormat="1" ht="54" customHeight="1" spans="1:12">
      <c r="A7" s="22" t="s">
        <v>1010</v>
      </c>
      <c r="B7" s="25" t="s">
        <v>1016</v>
      </c>
      <c r="C7" s="22" t="s">
        <v>1017</v>
      </c>
      <c r="D7" s="25" t="s">
        <v>1018</v>
      </c>
      <c r="E7" s="25" t="s">
        <v>1018</v>
      </c>
      <c r="F7" s="26" t="s">
        <v>1014</v>
      </c>
      <c r="G7" s="27">
        <v>262.96</v>
      </c>
      <c r="H7" s="28">
        <v>45872</v>
      </c>
    </row>
    <row r="8" s="5" customFormat="1" ht="54" customHeight="1" spans="1:12">
      <c r="A8" s="22" t="s">
        <v>1010</v>
      </c>
      <c r="B8" s="23" t="s">
        <v>1019</v>
      </c>
      <c r="C8" s="22" t="s">
        <v>1020</v>
      </c>
      <c r="D8" s="25" t="s">
        <v>1021</v>
      </c>
      <c r="E8" s="25" t="s">
        <v>1021</v>
      </c>
      <c r="F8" s="26" t="s">
        <v>1014</v>
      </c>
      <c r="G8" s="30">
        <v>290</v>
      </c>
      <c r="H8" s="28">
        <v>45873</v>
      </c>
    </row>
    <row r="9" s="5" customFormat="1" ht="54" customHeight="1" spans="1:12">
      <c r="A9" s="22" t="s">
        <v>1010</v>
      </c>
      <c r="B9" s="31" t="s">
        <v>1022</v>
      </c>
      <c r="C9" s="22" t="s">
        <v>1023</v>
      </c>
      <c r="D9" s="31" t="s">
        <v>1024</v>
      </c>
      <c r="E9" s="31" t="s">
        <v>1024</v>
      </c>
      <c r="F9" s="26" t="s">
        <v>1014</v>
      </c>
      <c r="G9" s="31">
        <v>1000</v>
      </c>
      <c r="H9" s="28">
        <v>45874</v>
      </c>
    </row>
    <row r="10" s="6" customFormat="1" ht="54" customHeight="1" spans="1:12">
      <c r="A10" s="22" t="s">
        <v>1010</v>
      </c>
      <c r="B10" s="32" t="s">
        <v>1025</v>
      </c>
      <c r="C10" s="22" t="s">
        <v>1026</v>
      </c>
      <c r="D10" s="25" t="s">
        <v>1013</v>
      </c>
      <c r="E10" s="25" t="s">
        <v>1013</v>
      </c>
      <c r="F10" s="26" t="s">
        <v>1014</v>
      </c>
      <c r="G10" s="33">
        <v>2037.2</v>
      </c>
      <c r="H10" s="28">
        <v>45875</v>
      </c>
    </row>
    <row r="11" s="6" customFormat="1" ht="54" customHeight="1" spans="1:12">
      <c r="A11" s="22" t="s">
        <v>1010</v>
      </c>
      <c r="B11" s="25" t="s">
        <v>1027</v>
      </c>
      <c r="C11" s="22" t="s">
        <v>1028</v>
      </c>
      <c r="D11" s="25" t="s">
        <v>1029</v>
      </c>
      <c r="E11" s="25" t="s">
        <v>1029</v>
      </c>
      <c r="F11" s="26" t="s">
        <v>1014</v>
      </c>
      <c r="G11" s="34">
        <v>60</v>
      </c>
      <c r="H11" s="28">
        <v>45876</v>
      </c>
    </row>
    <row r="12" s="6" customFormat="1" ht="54" customHeight="1" spans="1:12">
      <c r="A12" s="22" t="s">
        <v>1010</v>
      </c>
      <c r="B12" s="25" t="s">
        <v>1030</v>
      </c>
      <c r="C12" s="22" t="s">
        <v>1028</v>
      </c>
      <c r="D12" s="25" t="s">
        <v>1029</v>
      </c>
      <c r="E12" s="25" t="s">
        <v>1029</v>
      </c>
      <c r="F12" s="26" t="s">
        <v>1014</v>
      </c>
      <c r="G12" s="35">
        <v>70</v>
      </c>
      <c r="H12" s="28">
        <v>45877</v>
      </c>
    </row>
    <row r="13" s="6" customFormat="1" ht="54" customHeight="1" spans="1:12">
      <c r="A13" s="22" t="s">
        <v>1010</v>
      </c>
      <c r="B13" s="23" t="s">
        <v>1031</v>
      </c>
      <c r="C13" s="24" t="s">
        <v>1028</v>
      </c>
      <c r="D13" s="25" t="s">
        <v>1029</v>
      </c>
      <c r="E13" s="25" t="s">
        <v>1029</v>
      </c>
      <c r="F13" s="26" t="s">
        <v>1014</v>
      </c>
      <c r="G13" s="36">
        <v>78</v>
      </c>
      <c r="H13" s="28">
        <v>45878</v>
      </c>
    </row>
    <row r="14" s="6" customFormat="1" ht="54" customHeight="1" spans="1:12">
      <c r="A14" s="22" t="s">
        <v>1010</v>
      </c>
      <c r="B14" s="25" t="s">
        <v>1032</v>
      </c>
      <c r="C14" s="22" t="s">
        <v>1028</v>
      </c>
      <c r="D14" s="25" t="s">
        <v>1029</v>
      </c>
      <c r="E14" s="25" t="s">
        <v>1029</v>
      </c>
      <c r="F14" s="26" t="s">
        <v>1014</v>
      </c>
      <c r="G14" s="34">
        <v>79</v>
      </c>
      <c r="H14" s="28">
        <v>45879</v>
      </c>
    </row>
    <row r="15" s="6" customFormat="1" ht="54" customHeight="1" spans="1:12">
      <c r="A15" s="22" t="s">
        <v>1010</v>
      </c>
      <c r="B15" s="25" t="s">
        <v>1033</v>
      </c>
      <c r="C15" s="22" t="s">
        <v>1034</v>
      </c>
      <c r="D15" s="25" t="s">
        <v>1018</v>
      </c>
      <c r="E15" s="25" t="s">
        <v>1018</v>
      </c>
      <c r="F15" s="26" t="s">
        <v>1014</v>
      </c>
      <c r="G15" s="34">
        <v>78</v>
      </c>
      <c r="H15" s="28">
        <v>45880</v>
      </c>
    </row>
    <row r="16" s="6" customFormat="1" ht="54" customHeight="1" spans="1:12">
      <c r="A16" s="22" t="s">
        <v>1010</v>
      </c>
      <c r="B16" s="25" t="s">
        <v>1035</v>
      </c>
      <c r="C16" s="22" t="s">
        <v>1036</v>
      </c>
      <c r="D16" s="25" t="s">
        <v>1013</v>
      </c>
      <c r="E16" s="25" t="s">
        <v>1013</v>
      </c>
      <c r="F16" s="26" t="s">
        <v>1014</v>
      </c>
      <c r="G16" s="34">
        <v>78</v>
      </c>
      <c r="H16" s="28">
        <v>45881</v>
      </c>
    </row>
    <row r="17" s="6" customFormat="1" ht="54" customHeight="1" spans="1:8">
      <c r="A17" s="22" t="s">
        <v>1010</v>
      </c>
      <c r="B17" s="25" t="s">
        <v>1037</v>
      </c>
      <c r="C17" s="22" t="s">
        <v>1038</v>
      </c>
      <c r="D17" s="25" t="s">
        <v>1039</v>
      </c>
      <c r="E17" s="25" t="s">
        <v>1039</v>
      </c>
      <c r="F17" s="26" t="s">
        <v>1014</v>
      </c>
      <c r="G17" s="34">
        <v>342</v>
      </c>
      <c r="H17" s="28">
        <v>45882</v>
      </c>
    </row>
    <row r="18" s="6" customFormat="1" ht="54" customHeight="1" spans="1:8">
      <c r="A18" s="22" t="s">
        <v>1010</v>
      </c>
      <c r="B18" s="25" t="s">
        <v>1040</v>
      </c>
      <c r="C18" s="22" t="s">
        <v>1041</v>
      </c>
      <c r="D18" s="25" t="s">
        <v>1018</v>
      </c>
      <c r="E18" s="25" t="s">
        <v>1018</v>
      </c>
      <c r="F18" s="26" t="s">
        <v>1014</v>
      </c>
      <c r="G18" s="34">
        <v>125</v>
      </c>
      <c r="H18" s="28">
        <v>45883</v>
      </c>
    </row>
    <row r="19" s="6" customFormat="1" ht="54" customHeight="1" spans="1:8">
      <c r="A19" s="22" t="s">
        <v>1010</v>
      </c>
      <c r="B19" s="25" t="s">
        <v>1042</v>
      </c>
      <c r="C19" s="22" t="s">
        <v>1038</v>
      </c>
      <c r="D19" s="25" t="s">
        <v>1043</v>
      </c>
      <c r="E19" s="25" t="s">
        <v>1043</v>
      </c>
      <c r="F19" s="26" t="s">
        <v>1014</v>
      </c>
      <c r="G19" s="34">
        <v>64.84</v>
      </c>
      <c r="H19" s="28">
        <v>45884</v>
      </c>
    </row>
    <row r="20" s="6" customFormat="1" ht="54" customHeight="1" spans="1:8">
      <c r="A20" s="22" t="s">
        <v>1010</v>
      </c>
      <c r="B20" s="25" t="s">
        <v>1044</v>
      </c>
      <c r="C20" s="22" t="s">
        <v>1045</v>
      </c>
      <c r="D20" s="25" t="s">
        <v>1046</v>
      </c>
      <c r="E20" s="25" t="s">
        <v>1046</v>
      </c>
      <c r="F20" s="26" t="s">
        <v>1014</v>
      </c>
      <c r="G20" s="34">
        <v>260</v>
      </c>
      <c r="H20" s="28">
        <v>45885</v>
      </c>
    </row>
    <row r="21" s="6" customFormat="1" ht="54" customHeight="1" spans="1:8">
      <c r="A21" s="22" t="s">
        <v>1010</v>
      </c>
      <c r="B21" s="25" t="s">
        <v>1047</v>
      </c>
      <c r="C21" s="22" t="s">
        <v>1048</v>
      </c>
      <c r="D21" s="25" t="s">
        <v>1049</v>
      </c>
      <c r="E21" s="25" t="s">
        <v>1049</v>
      </c>
      <c r="F21" s="26" t="s">
        <v>1050</v>
      </c>
      <c r="G21" s="34">
        <v>2200</v>
      </c>
      <c r="H21" s="28">
        <v>45717</v>
      </c>
    </row>
    <row r="22" s="6" customFormat="1" ht="54" customHeight="1" spans="1:8">
      <c r="A22" s="22" t="s">
        <v>1010</v>
      </c>
      <c r="B22" s="25" t="s">
        <v>1051</v>
      </c>
      <c r="C22" s="22" t="s">
        <v>1052</v>
      </c>
      <c r="D22" s="25" t="s">
        <v>1013</v>
      </c>
      <c r="E22" s="25" t="s">
        <v>1013</v>
      </c>
      <c r="F22" s="26" t="s">
        <v>1050</v>
      </c>
      <c r="G22" s="34">
        <v>2800</v>
      </c>
      <c r="H22" s="28">
        <v>45718</v>
      </c>
    </row>
    <row r="23" s="6" customFormat="1" ht="54" customHeight="1" spans="1:8">
      <c r="A23" s="22" t="s">
        <v>1010</v>
      </c>
      <c r="B23" s="25" t="s">
        <v>1053</v>
      </c>
      <c r="C23" s="22" t="s">
        <v>1054</v>
      </c>
      <c r="D23" s="25" t="s">
        <v>1055</v>
      </c>
      <c r="E23" s="25" t="s">
        <v>1055</v>
      </c>
      <c r="F23" s="26" t="s">
        <v>1050</v>
      </c>
      <c r="G23" s="34">
        <v>2000</v>
      </c>
      <c r="H23" s="28">
        <v>45839</v>
      </c>
    </row>
    <row r="24" s="6" customFormat="1" ht="54" customHeight="1" spans="1:8">
      <c r="A24" s="22" t="s">
        <v>1010</v>
      </c>
      <c r="B24" s="25" t="s">
        <v>1056</v>
      </c>
      <c r="C24" s="22" t="s">
        <v>1057</v>
      </c>
      <c r="D24" s="25" t="s">
        <v>1058</v>
      </c>
      <c r="E24" s="25" t="s">
        <v>1059</v>
      </c>
      <c r="F24" s="26" t="s">
        <v>1050</v>
      </c>
      <c r="G24" s="34">
        <v>1280</v>
      </c>
      <c r="H24" s="28">
        <v>45840</v>
      </c>
    </row>
    <row r="25" s="6" customFormat="1" ht="54" customHeight="1" spans="1:8">
      <c r="A25" s="22" t="s">
        <v>1010</v>
      </c>
      <c r="B25" s="25" t="s">
        <v>1060</v>
      </c>
      <c r="C25" s="22" t="s">
        <v>1061</v>
      </c>
      <c r="D25" s="25" t="s">
        <v>1018</v>
      </c>
      <c r="E25" s="25" t="s">
        <v>1018</v>
      </c>
      <c r="F25" s="26" t="s">
        <v>1050</v>
      </c>
      <c r="G25" s="34">
        <v>2789</v>
      </c>
      <c r="H25" s="28">
        <v>45841</v>
      </c>
    </row>
    <row r="26" s="6" customFormat="1" ht="54" customHeight="1" spans="1:8">
      <c r="A26" s="22" t="s">
        <v>1010</v>
      </c>
      <c r="B26" s="25" t="s">
        <v>1062</v>
      </c>
      <c r="C26" s="22" t="s">
        <v>1063</v>
      </c>
      <c r="D26" s="25"/>
      <c r="E26" s="25"/>
      <c r="F26" s="26" t="s">
        <v>1050</v>
      </c>
      <c r="G26" s="34">
        <v>1000</v>
      </c>
      <c r="H26" s="28">
        <v>45842</v>
      </c>
    </row>
    <row r="27" s="7" customFormat="1" ht="42" customHeight="1" spans="1:8">
      <c r="A27" s="37"/>
      <c r="B27" s="38"/>
      <c r="C27" s="39"/>
      <c r="D27" s="37"/>
      <c r="E27" s="37"/>
      <c r="F27" s="39"/>
      <c r="G27" s="40"/>
      <c r="H27" s="41"/>
    </row>
    <row r="28" s="7" customFormat="1" ht="42" customHeight="1" spans="1:8">
      <c r="A28" s="37"/>
      <c r="B28" s="38"/>
      <c r="C28" s="39"/>
      <c r="D28" s="37"/>
      <c r="E28" s="37"/>
      <c r="F28" s="39"/>
      <c r="G28" s="42"/>
      <c r="H28" s="41"/>
    </row>
    <row r="29" s="7" customFormat="1" ht="42" customHeight="1" spans="1:8">
      <c r="A29" s="37"/>
      <c r="B29" s="38"/>
      <c r="C29" s="39"/>
      <c r="D29" s="37"/>
      <c r="E29" s="37"/>
      <c r="F29" s="39"/>
      <c r="G29" s="42"/>
      <c r="H29" s="41"/>
    </row>
    <row r="30" s="7" customFormat="1" ht="42" customHeight="1" spans="1:8">
      <c r="A30" s="37"/>
      <c r="B30" s="38"/>
      <c r="C30" s="39"/>
      <c r="D30" s="38"/>
      <c r="E30" s="38"/>
      <c r="F30" s="39"/>
      <c r="G30" s="42"/>
      <c r="H30" s="41"/>
    </row>
    <row r="31" s="7" customFormat="1" ht="24" customHeight="1" spans="1:8">
      <c r="A31" s="43"/>
      <c r="B31" s="44"/>
      <c r="C31" s="43"/>
      <c r="D31" s="43"/>
      <c r="E31" s="45"/>
      <c r="F31" s="43"/>
      <c r="G31" s="43"/>
      <c r="H31" s="46"/>
    </row>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sheetData>
  <mergeCells count="1">
    <mergeCell ref="A2:H2"/>
  </mergeCells>
  <printOptions horizontalCentered="1"/>
  <pageMargins left="0.590277777777778" right="0.590277777777778" top="0.393055555555556" bottom="0.590277777777778" header="0.590277777777778" footer="0.393055555555556"/>
  <pageSetup paperSize="9" scale="83" firstPageNumber="0" fitToHeight="0" orientation="portrait" blackAndWhite="1" useFirstPageNumber="1"/>
  <headerFooter alignWithMargins="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36</vt:i4>
      </vt:variant>
    </vt:vector>
  </HeadingPairs>
  <TitlesOfParts>
    <vt:vector size="36" baseType="lpstr">
      <vt:lpstr>1YS 壤塘县收入</vt:lpstr>
      <vt:lpstr>2YS 壤塘县支出</vt:lpstr>
      <vt:lpstr>3YS 壤塘县平衡</vt:lpstr>
      <vt:lpstr>4YS 壤塘县级收入</vt:lpstr>
      <vt:lpstr>5.本级决算表</vt:lpstr>
      <vt:lpstr>6.壤塘县级平衡</vt:lpstr>
      <vt:lpstr>7.本级支出经济分类</vt:lpstr>
      <vt:lpstr>8经济分类基本支出</vt:lpstr>
      <vt:lpstr>9.一般公共预算上级</vt:lpstr>
      <vt:lpstr>10.转移支付分地区</vt:lpstr>
      <vt:lpstr>11省级基本建设</vt:lpstr>
      <vt:lpstr>12重大投资计划和项目</vt:lpstr>
      <vt:lpstr>13 壤塘县基金收入</vt:lpstr>
      <vt:lpstr>14.YS 壤塘县基金支出</vt:lpstr>
      <vt:lpstr>15.YS 壤塘县基金平衡</vt:lpstr>
      <vt:lpstr>16.YS 壤塘县级基金收入</vt:lpstr>
      <vt:lpstr>17.本级基金支出</vt:lpstr>
      <vt:lpstr>18.YS壤塘县级基金平衡</vt:lpstr>
      <vt:lpstr>19.基金对下补助 </vt:lpstr>
      <vt:lpstr>20.全县国资收入</vt:lpstr>
      <vt:lpstr>21.全县国资支出</vt:lpstr>
      <vt:lpstr>22.国资全县平衡</vt:lpstr>
      <vt:lpstr>23.县级国资收入</vt:lpstr>
      <vt:lpstr>24.县级国资支出 </vt:lpstr>
      <vt:lpstr>25.国资县级平衡</vt:lpstr>
      <vt:lpstr>26.国有资本经营预算对下转移支付表</vt:lpstr>
      <vt:lpstr>27.本地区社保基金收入决算</vt:lpstr>
      <vt:lpstr>28.本地区社保基金支出决算</vt:lpstr>
      <vt:lpstr>29.本地区社保基金平衡表</vt:lpstr>
      <vt:lpstr>30.本级社保基金收入决算</vt:lpstr>
      <vt:lpstr>31.本级社保基金支出决算</vt:lpstr>
      <vt:lpstr>32.本级社保基金平衡</vt:lpstr>
      <vt:lpstr>33.壤塘县2023年地方政府债务限额及余额决算情况表</vt:lpstr>
      <vt:lpstr>34-壤塘县2023年地方政府债务相关情况表</vt:lpstr>
      <vt:lpstr>35-壤塘县2023年本级地方政府专项债务表</vt:lpstr>
      <vt:lpstr>36-壤塘县2023年地方政府债券使用情况表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2018-01-10T18:36:00Z</dcterms:created>
  <cp:lastPrinted>2024-05-30T19:42:00Z</cp:lastPrinted>
  <dcterms:modified xsi:type="dcterms:W3CDTF">2026-10-15T10:37:17Z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2052-12.1.2.24720</vt:lpwstr>
  </property>
  <property fmtid="{D5CDD505-2E9C-101B-9397-08002B2CF9AE}" pid="3" name="KSOReadingLayout">
    <vt:bool>false</vt:bool>
  </property>
  <property fmtid="{D5CDD505-2E9C-101B-9397-08002B2CF9AE}" pid="4" name="ICV">
    <vt:lpwstr>6F5DEFEA6D7B99B9594ECC6A260C21C4_42</vt:lpwstr>
  </property>
  <property fmtid="{D5CDD505-2E9C-101B-9397-08002B2CF9AE}" pid="5" name="CalculationRule">
    <vt:i4>0</vt:i4>
  </property>
</Properties>
</file>