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<sst xmlns="http://schemas.openxmlformats.org/spreadsheetml/2006/main" count="30" uniqueCount="30">
  <si>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附件1.壤塘县大骨节病区群众脱贫巩固提升粮食供应2020年财政专项扶贫资金项目实施方案表</t>
  </si>
  <si>
    <t>项目
名称</t>
  </si>
  <si>
    <t>学  校</t>
  </si>
  <si>
    <t>建设内容及规模         （人、万公斤）</t>
  </si>
  <si>
    <t>补助
标准</t>
  </si>
  <si>
    <t>资金投入（万元）</t>
  </si>
  <si>
    <t>责任
部门</t>
  </si>
  <si>
    <t>合计</t>
  </si>
  <si>
    <t>财政专项扶贫资金</t>
  </si>
  <si>
    <t xml:space="preserve">州县整合配套
</t>
  </si>
  <si>
    <t>群众自筹</t>
  </si>
  <si>
    <t>更换粮食</t>
  </si>
  <si>
    <t>5.32元/公斤、30公斤/人年</t>
  </si>
  <si>
    <t>县粮食和物资储备中心</t>
  </si>
  <si>
    <t>易地育人学生口粮供应</t>
  </si>
  <si>
    <t>小计</t>
  </si>
  <si>
    <t>壤塘县中学校</t>
  </si>
  <si>
    <t>壤塘县伊里中小学</t>
  </si>
  <si>
    <t>南木达中小学</t>
  </si>
  <si>
    <t>城关小学校</t>
  </si>
  <si>
    <t>蒲西乡中心校</t>
  </si>
  <si>
    <t>宗科乡中心校</t>
  </si>
  <si>
    <t>石里乡中心校</t>
  </si>
  <si>
    <t>吾依乡中心校</t>
  </si>
  <si>
    <t>岗木达乡中心校</t>
  </si>
  <si>
    <t>上杜科乡中心校</t>
  </si>
  <si>
    <t>茸木达乡中心校</t>
  </si>
  <si>
    <t>尕多乡中心校</t>
  </si>
  <si>
    <t>中壤塘乡中心校</t>
  </si>
  <si>
    <t>上壤塘乡中心校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</si>
</sst>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);[Red]\(0.000\)"/>
    <numFmt numFmtId="185" formatCode="0.00_);[Red]\(0.00\)"/>
    <numFmt numFmtId="186" formatCode="0.00_ "/>
  </numFmts>
  <fonts count="29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8"/>
      <name val="黑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name val="黑体"/>
      <family val="0"/>
    </font>
    <font>
      <sz val="16"/>
      <name val="黑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4" borderId="4" applyNumberFormat="0" applyAlignment="0" applyProtection="0"/>
    <xf numFmtId="0" fontId="9" fillId="13" borderId="5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9" borderId="0" applyNumberFormat="0" applyBorder="0" applyAlignment="0" applyProtection="0"/>
    <xf numFmtId="0" fontId="12" fillId="4" borderId="7" applyNumberFormat="0" applyAlignment="0" applyProtection="0"/>
    <xf numFmtId="0" fontId="19" fillId="7" borderId="4" applyNumberFormat="0" applyAlignment="0" applyProtection="0"/>
    <xf numFmtId="0" fontId="25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4" fontId="5" fillId="0" borderId="9" xfId="0" applyNumberFormat="1" applyFont="1" applyBorder="1" applyAlignment="1">
      <alignment horizontal="center" vertical="center" wrapText="1"/>
    </xf>
    <xf numFmtId="185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84" fontId="6" fillId="0" borderId="9" xfId="0" applyNumberFormat="1" applyFont="1" applyBorder="1" applyAlignment="1">
      <alignment horizontal="center" vertical="center" wrapText="1"/>
    </xf>
    <xf numFmtId="185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6" fontId="6" fillId="0" borderId="9" xfId="0" applyNumberFormat="1" applyFont="1" applyBorder="1" applyAlignment="1">
      <alignment horizontal="center"/>
    </xf>
    <xf numFmtId="186" fontId="6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workbookViewId="0" topLeftCell="A1">
      <selection activeCell="A1" sqref="A1:K1"/>
    </sheetView>
  </sheetViews>
  <sheetFormatPr defaultColWidth="9.00390625" defaultRowHeight="14.25"/>
  <cols>
    <col min="3" max="3" width="12.625" style="0" customWidth="1"/>
    <col min="4" max="4" width="9.125" style="0" bestFit="1" customWidth="1"/>
    <col min="5" max="5" width="14.75390625" style="0" customWidth="1"/>
    <col min="6" max="6" width="10.50390625" style="0" customWidth="1"/>
    <col min="7" max="7" width="12.125" style="0" customWidth="1"/>
    <col min="8" max="8" width="11.50390625" style="0" customWidth="1"/>
    <col min="9" max="9" width="7.125" style="0" customWidth="1"/>
    <col min="10" max="10" width="5.25390625" style="0" customWidth="1"/>
    <col min="11" max="11" width="6.875" style="0" customWidth="1"/>
  </cols>
  <sheetData>
    <row r="1" spans="1:11" ht="79.5" customHeight="1">
      <c r="A1" s="15" t="s">
        <v>0</v>
      </c>
      <c r="B1" s="16"/>
      <c r="C1" s="16"/>
      <c r="D1" s="17"/>
      <c r="E1" s="17"/>
      <c r="F1" s="17"/>
      <c r="G1" s="17"/>
      <c r="H1" s="17"/>
      <c r="I1" s="17"/>
      <c r="J1" s="17"/>
      <c r="K1" s="17"/>
    </row>
    <row r="2" spans="1:11" ht="22.5" customHeight="1">
      <c r="A2" s="19" t="s">
        <v>1</v>
      </c>
      <c r="B2" s="36" t="s">
        <v>2</v>
      </c>
      <c r="C2" s="37"/>
      <c r="D2" s="20" t="s">
        <v>3</v>
      </c>
      <c r="E2" s="27"/>
      <c r="F2" s="27" t="s">
        <v>4</v>
      </c>
      <c r="G2" s="18" t="s">
        <v>5</v>
      </c>
      <c r="H2" s="18"/>
      <c r="I2" s="18"/>
      <c r="J2" s="18"/>
      <c r="K2" s="27" t="s">
        <v>6</v>
      </c>
    </row>
    <row r="3" spans="1:11" ht="25.5" customHeight="1">
      <c r="A3" s="19"/>
      <c r="B3" s="38"/>
      <c r="C3" s="39"/>
      <c r="D3" s="20"/>
      <c r="E3" s="27"/>
      <c r="F3" s="27"/>
      <c r="G3" s="27" t="s">
        <v>7</v>
      </c>
      <c r="H3" s="27" t="s">
        <v>8</v>
      </c>
      <c r="I3" s="31" t="s">
        <v>9</v>
      </c>
      <c r="J3" s="27" t="s">
        <v>10</v>
      </c>
      <c r="K3" s="27"/>
    </row>
    <row r="4" spans="1:11" ht="61.5" customHeight="1">
      <c r="A4" s="19"/>
      <c r="B4" s="40"/>
      <c r="C4" s="41"/>
      <c r="D4" s="20"/>
      <c r="E4" s="27"/>
      <c r="F4" s="27"/>
      <c r="G4" s="27"/>
      <c r="H4" s="27"/>
      <c r="I4" s="32"/>
      <c r="J4" s="27"/>
      <c r="K4" s="28"/>
    </row>
    <row r="5" spans="1:11" s="1" customFormat="1" ht="55.5" customHeight="1">
      <c r="A5" s="4" t="s">
        <v>11</v>
      </c>
      <c r="B5" s="19"/>
      <c r="C5" s="20"/>
      <c r="D5" s="3">
        <v>4553</v>
      </c>
      <c r="E5" s="5">
        <v>13.659</v>
      </c>
      <c r="F5" s="28" t="s">
        <v>12</v>
      </c>
      <c r="G5" s="6">
        <f>E5*5.32</f>
        <v>72.66588</v>
      </c>
      <c r="H5" s="6">
        <f>G5</f>
        <v>72.66588</v>
      </c>
      <c r="I5" s="11"/>
      <c r="J5" s="12"/>
      <c r="K5" s="33" t="s">
        <v>13</v>
      </c>
    </row>
    <row r="6" spans="1:11" s="2" customFormat="1" ht="39.75" customHeight="1">
      <c r="A6" s="24" t="s">
        <v>14</v>
      </c>
      <c r="B6" s="21" t="s">
        <v>15</v>
      </c>
      <c r="C6" s="22"/>
      <c r="D6" s="7">
        <v>4553</v>
      </c>
      <c r="E6" s="8">
        <f>D6*80/10000</f>
        <v>36.424</v>
      </c>
      <c r="F6" s="29"/>
      <c r="G6" s="9">
        <v>72.67</v>
      </c>
      <c r="H6" s="9">
        <f aca="true" t="shared" si="0" ref="H6:H20">G6</f>
        <v>72.67</v>
      </c>
      <c r="I6" s="13"/>
      <c r="J6" s="14"/>
      <c r="K6" s="34"/>
    </row>
    <row r="7" spans="1:11" s="2" customFormat="1" ht="39.75" customHeight="1">
      <c r="A7" s="25"/>
      <c r="B7" s="21" t="s">
        <v>16</v>
      </c>
      <c r="C7" s="22"/>
      <c r="D7" s="10">
        <v>586</v>
      </c>
      <c r="E7" s="8">
        <v>1.758</v>
      </c>
      <c r="F7" s="29"/>
      <c r="G7" s="9">
        <v>9.35256</v>
      </c>
      <c r="H7" s="9">
        <f t="shared" si="0"/>
        <v>9.35256</v>
      </c>
      <c r="I7" s="13"/>
      <c r="J7" s="14"/>
      <c r="K7" s="34"/>
    </row>
    <row r="8" spans="1:11" s="2" customFormat="1" ht="31.5" customHeight="1">
      <c r="A8" s="25"/>
      <c r="B8" s="21" t="s">
        <v>17</v>
      </c>
      <c r="C8" s="22"/>
      <c r="D8" s="10">
        <v>340</v>
      </c>
      <c r="E8" s="8">
        <v>1.02</v>
      </c>
      <c r="F8" s="29"/>
      <c r="G8" s="9">
        <f aca="true" t="shared" si="1" ref="G8:G20">E8*5.32</f>
        <v>5.4264</v>
      </c>
      <c r="H8" s="9">
        <f t="shared" si="0"/>
        <v>5.4264</v>
      </c>
      <c r="I8" s="13"/>
      <c r="J8" s="14"/>
      <c r="K8" s="34"/>
    </row>
    <row r="9" spans="1:11" s="2" customFormat="1" ht="42" customHeight="1">
      <c r="A9" s="25"/>
      <c r="B9" s="21" t="s">
        <v>18</v>
      </c>
      <c r="C9" s="22"/>
      <c r="D9" s="10">
        <v>280</v>
      </c>
      <c r="E9" s="8">
        <v>0.84</v>
      </c>
      <c r="F9" s="29"/>
      <c r="G9" s="9">
        <f t="shared" si="1"/>
        <v>4.4688</v>
      </c>
      <c r="H9" s="9">
        <f t="shared" si="0"/>
        <v>4.4688</v>
      </c>
      <c r="I9" s="13"/>
      <c r="J9" s="14"/>
      <c r="K9" s="34"/>
    </row>
    <row r="10" spans="1:11" s="2" customFormat="1" ht="45.75" customHeight="1">
      <c r="A10" s="25"/>
      <c r="B10" s="21" t="s">
        <v>19</v>
      </c>
      <c r="C10" s="22"/>
      <c r="D10" s="10">
        <v>1792</v>
      </c>
      <c r="E10" s="8">
        <v>5.376</v>
      </c>
      <c r="F10" s="29"/>
      <c r="G10" s="9">
        <f t="shared" si="1"/>
        <v>28.600320000000004</v>
      </c>
      <c r="H10" s="9">
        <f t="shared" si="0"/>
        <v>28.600320000000004</v>
      </c>
      <c r="I10" s="13"/>
      <c r="J10" s="14"/>
      <c r="K10" s="34"/>
    </row>
    <row r="11" spans="1:11" s="2" customFormat="1" ht="39" customHeight="1">
      <c r="A11" s="25"/>
      <c r="B11" s="21" t="s">
        <v>20</v>
      </c>
      <c r="C11" s="22"/>
      <c r="D11" s="10">
        <v>44</v>
      </c>
      <c r="E11" s="8">
        <v>0.132</v>
      </c>
      <c r="F11" s="29"/>
      <c r="G11" s="9">
        <f t="shared" si="1"/>
        <v>0.7022400000000001</v>
      </c>
      <c r="H11" s="9">
        <f t="shared" si="0"/>
        <v>0.7022400000000001</v>
      </c>
      <c r="I11" s="13"/>
      <c r="J11" s="14"/>
      <c r="K11" s="34"/>
    </row>
    <row r="12" spans="1:11" s="2" customFormat="1" ht="45.75" customHeight="1">
      <c r="A12" s="25"/>
      <c r="B12" s="21" t="s">
        <v>21</v>
      </c>
      <c r="C12" s="22"/>
      <c r="D12" s="10">
        <v>118</v>
      </c>
      <c r="E12" s="8">
        <v>0.354</v>
      </c>
      <c r="F12" s="29"/>
      <c r="G12" s="9">
        <f t="shared" si="1"/>
        <v>1.88328</v>
      </c>
      <c r="H12" s="9">
        <f t="shared" si="0"/>
        <v>1.88328</v>
      </c>
      <c r="I12" s="13"/>
      <c r="J12" s="14"/>
      <c r="K12" s="34"/>
    </row>
    <row r="13" spans="1:11" s="2" customFormat="1" ht="45.75" customHeight="1">
      <c r="A13" s="25"/>
      <c r="B13" s="21" t="s">
        <v>22</v>
      </c>
      <c r="C13" s="22"/>
      <c r="D13" s="10">
        <v>47</v>
      </c>
      <c r="E13" s="8">
        <v>0.141</v>
      </c>
      <c r="F13" s="29"/>
      <c r="G13" s="9">
        <f t="shared" si="1"/>
        <v>0.75012</v>
      </c>
      <c r="H13" s="9">
        <f t="shared" si="0"/>
        <v>0.75012</v>
      </c>
      <c r="I13" s="13"/>
      <c r="J13" s="14"/>
      <c r="K13" s="34"/>
    </row>
    <row r="14" spans="1:11" s="2" customFormat="1" ht="48" customHeight="1">
      <c r="A14" s="25"/>
      <c r="B14" s="21" t="s">
        <v>23</v>
      </c>
      <c r="C14" s="22"/>
      <c r="D14" s="10">
        <v>180</v>
      </c>
      <c r="E14" s="8">
        <v>0.54</v>
      </c>
      <c r="F14" s="29"/>
      <c r="G14" s="9">
        <f t="shared" si="1"/>
        <v>2.8728000000000002</v>
      </c>
      <c r="H14" s="9">
        <f t="shared" si="0"/>
        <v>2.8728000000000002</v>
      </c>
      <c r="I14" s="13"/>
      <c r="J14" s="14"/>
      <c r="K14" s="34"/>
    </row>
    <row r="15" spans="1:11" s="2" customFormat="1" ht="48" customHeight="1">
      <c r="A15" s="25"/>
      <c r="B15" s="21" t="s">
        <v>24</v>
      </c>
      <c r="C15" s="22"/>
      <c r="D15" s="10">
        <v>0</v>
      </c>
      <c r="E15" s="8">
        <v>0</v>
      </c>
      <c r="F15" s="29"/>
      <c r="G15" s="9">
        <f t="shared" si="1"/>
        <v>0</v>
      </c>
      <c r="H15" s="9">
        <f t="shared" si="0"/>
        <v>0</v>
      </c>
      <c r="I15" s="13"/>
      <c r="J15" s="14"/>
      <c r="K15" s="34"/>
    </row>
    <row r="16" spans="1:11" s="2" customFormat="1" ht="42.75" customHeight="1">
      <c r="A16" s="25"/>
      <c r="B16" s="21" t="s">
        <v>25</v>
      </c>
      <c r="C16" s="22"/>
      <c r="D16" s="10">
        <v>360</v>
      </c>
      <c r="E16" s="8">
        <v>1.08</v>
      </c>
      <c r="F16" s="29"/>
      <c r="G16" s="9">
        <f t="shared" si="1"/>
        <v>5.7456000000000005</v>
      </c>
      <c r="H16" s="9">
        <f t="shared" si="0"/>
        <v>5.7456000000000005</v>
      </c>
      <c r="I16" s="13"/>
      <c r="J16" s="14"/>
      <c r="K16" s="34"/>
    </row>
    <row r="17" spans="1:11" s="2" customFormat="1" ht="49.5" customHeight="1">
      <c r="A17" s="25"/>
      <c r="B17" s="21" t="s">
        <v>26</v>
      </c>
      <c r="C17" s="22"/>
      <c r="D17" s="10">
        <v>160</v>
      </c>
      <c r="E17" s="8">
        <v>0.48</v>
      </c>
      <c r="F17" s="29"/>
      <c r="G17" s="9">
        <f t="shared" si="1"/>
        <v>2.5536</v>
      </c>
      <c r="H17" s="9">
        <f t="shared" si="0"/>
        <v>2.5536</v>
      </c>
      <c r="I17" s="13"/>
      <c r="J17" s="14"/>
      <c r="K17" s="34"/>
    </row>
    <row r="18" spans="1:11" s="2" customFormat="1" ht="51.75" customHeight="1">
      <c r="A18" s="25"/>
      <c r="B18" s="21" t="s">
        <v>27</v>
      </c>
      <c r="C18" s="22"/>
      <c r="D18" s="10">
        <v>280</v>
      </c>
      <c r="E18" s="8">
        <v>0.84</v>
      </c>
      <c r="F18" s="29"/>
      <c r="G18" s="9">
        <f t="shared" si="1"/>
        <v>4.4688</v>
      </c>
      <c r="H18" s="9">
        <f t="shared" si="0"/>
        <v>4.4688</v>
      </c>
      <c r="I18" s="13"/>
      <c r="J18" s="14"/>
      <c r="K18" s="34"/>
    </row>
    <row r="19" spans="1:11" s="2" customFormat="1" ht="46.5" customHeight="1">
      <c r="A19" s="25"/>
      <c r="B19" s="21" t="s">
        <v>28</v>
      </c>
      <c r="C19" s="22"/>
      <c r="D19" s="10">
        <v>240</v>
      </c>
      <c r="E19" s="8">
        <v>0.72</v>
      </c>
      <c r="F19" s="29"/>
      <c r="G19" s="9">
        <f t="shared" si="1"/>
        <v>3.8304</v>
      </c>
      <c r="H19" s="9">
        <f t="shared" si="0"/>
        <v>3.8304</v>
      </c>
      <c r="I19" s="13"/>
      <c r="J19" s="14"/>
      <c r="K19" s="34"/>
    </row>
    <row r="20" spans="1:11" s="2" customFormat="1" ht="66.75" customHeight="1">
      <c r="A20" s="26"/>
      <c r="B20" s="21" t="s">
        <v>29</v>
      </c>
      <c r="C20" s="22"/>
      <c r="D20" s="10">
        <v>126</v>
      </c>
      <c r="E20" s="8">
        <v>0.378</v>
      </c>
      <c r="F20" s="30"/>
      <c r="G20" s="9">
        <f t="shared" si="1"/>
        <v>2.0109600000000003</v>
      </c>
      <c r="H20" s="9">
        <f t="shared" si="0"/>
        <v>2.0109600000000003</v>
      </c>
      <c r="I20" s="13"/>
      <c r="J20" s="14"/>
      <c r="K20" s="35"/>
    </row>
    <row r="22" spans="1:5" ht="14.25">
      <c r="A22" s="23"/>
      <c r="B22" s="23"/>
      <c r="C22" s="23"/>
      <c r="D22" s="23"/>
      <c r="E22" s="23"/>
    </row>
  </sheetData>
  <sheetProtection/>
  <mergeCells count="31">
    <mergeCell ref="K2:K4"/>
    <mergeCell ref="K5:K20"/>
    <mergeCell ref="B2:C4"/>
    <mergeCell ref="D2:E4"/>
    <mergeCell ref="B19:C19"/>
    <mergeCell ref="B20:C20"/>
    <mergeCell ref="A22:E22"/>
    <mergeCell ref="A2:A4"/>
    <mergeCell ref="A6:A20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A1:K1"/>
    <mergeCell ref="G2:J2"/>
    <mergeCell ref="B5:C5"/>
    <mergeCell ref="B6:C6"/>
    <mergeCell ref="F2:F4"/>
    <mergeCell ref="F5:F20"/>
    <mergeCell ref="G3:G4"/>
    <mergeCell ref="H3:H4"/>
    <mergeCell ref="I3:I4"/>
    <mergeCell ref="J3:J4"/>
  </mergeCells>
  <printOptions/>
  <pageMargins left="1.14" right="0.75" top="0.59" bottom="0.59" header="0.51" footer="0.51"/>
  <pageSetup fitToHeight="2" fitToWidth="1"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2015-01-26T02:30:44Z</cp:lastPrinted>
  <dcterms:created xsi:type="dcterms:W3CDTF">1996-12-17T01:32:42Z</dcterms:created>
  <dcterms:modified xsi:type="dcterms:W3CDTF">2020-10-15T07:14:38Z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